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D:\lilinzhou\19.manuscript\Cycas\20210903-Nature Plants\"/>
    </mc:Choice>
  </mc:AlternateContent>
  <xr:revisionPtr revIDLastSave="0" documentId="13_ncr:1_{0C837FA7-1EBB-49A1-A6BD-5256DCE72DA1}" xr6:coauthVersionLast="47" xr6:coauthVersionMax="47" xr10:uidLastSave="{00000000-0000-0000-0000-000000000000}"/>
  <bookViews>
    <workbookView xWindow="-120" yWindow="-120" windowWidth="29040" windowHeight="15840" tabRatio="880" activeTab="1" xr2:uid="{00000000-000D-0000-FFFF-FFFF00000000}"/>
  </bookViews>
  <sheets>
    <sheet name="Table S1" sheetId="1" r:id="rId1"/>
    <sheet name="Sheet2" sheetId="68" r:id="rId2"/>
    <sheet name="Table S2" sheetId="2" r:id="rId3"/>
    <sheet name="Table S3" sheetId="3" r:id="rId4"/>
    <sheet name="Table S4" sheetId="4" r:id="rId5"/>
    <sheet name="Table S5" sheetId="33" r:id="rId6"/>
    <sheet name="Table S6" sheetId="57" r:id="rId7"/>
    <sheet name="Table S7" sheetId="6" r:id="rId8"/>
    <sheet name="Table S8" sheetId="7" r:id="rId9"/>
    <sheet name="Table S9" sheetId="8" r:id="rId10"/>
    <sheet name="Table S10" sheetId="22" r:id="rId11"/>
    <sheet name="Table S11" sheetId="14" r:id="rId12"/>
    <sheet name="Table S12" sheetId="9" r:id="rId13"/>
    <sheet name="Table S13" sheetId="10" r:id="rId14"/>
    <sheet name="Table S14" sheetId="12" r:id="rId15"/>
    <sheet name="Table S15" sheetId="11" r:id="rId16"/>
    <sheet name="Table S16" sheetId="58" r:id="rId17"/>
    <sheet name="Table S17" sheetId="59" r:id="rId18"/>
    <sheet name="Table S18" sheetId="67" r:id="rId19"/>
    <sheet name="Table S19" sheetId="13" r:id="rId20"/>
    <sheet name="Table S20" sheetId="66" r:id="rId21"/>
    <sheet name="Table S21" sheetId="15" r:id="rId22"/>
    <sheet name="Table S22" sheetId="21" r:id="rId23"/>
    <sheet name="Table S23" sheetId="34" r:id="rId24"/>
    <sheet name="Table S24" sheetId="61" r:id="rId25"/>
    <sheet name="Table S25" sheetId="62" r:id="rId26"/>
    <sheet name="Table S26" sheetId="60" r:id="rId27"/>
    <sheet name="Table S27" sheetId="30" r:id="rId28"/>
    <sheet name="Table S28" sheetId="31" r:id="rId29"/>
    <sheet name="Table S29" sheetId="16" r:id="rId30"/>
    <sheet name="Table S30" sheetId="18" r:id="rId31"/>
    <sheet name="Table S31" sheetId="19" r:id="rId32"/>
    <sheet name="Table S32" sheetId="20" r:id="rId33"/>
    <sheet name="Table S33" sheetId="63" r:id="rId34"/>
    <sheet name="Table S34" sheetId="29" r:id="rId35"/>
    <sheet name="Table S35" sheetId="35" r:id="rId36"/>
    <sheet name="Table S36" sheetId="51" r:id="rId37"/>
    <sheet name="Table S37" sheetId="44" r:id="rId38"/>
    <sheet name="Table S38" sheetId="42" r:id="rId39"/>
    <sheet name="Table S39" sheetId="45" r:id="rId40"/>
    <sheet name="Table S40" sheetId="46" r:id="rId41"/>
    <sheet name="Table S41" sheetId="54" r:id="rId42"/>
    <sheet name="Table S42" sheetId="49" r:id="rId43"/>
    <sheet name="Table S43" sheetId="36" r:id="rId44"/>
    <sheet name="Table S44" sheetId="37" r:id="rId45"/>
    <sheet name="Table S45" sheetId="39" r:id="rId46"/>
    <sheet name="Table S46" sheetId="41" r:id="rId47"/>
    <sheet name="Table S47" sheetId="40" r:id="rId48"/>
    <sheet name="Table S48" sheetId="43" r:id="rId49"/>
    <sheet name="Table S49" sheetId="48" r:id="rId50"/>
    <sheet name="Table S50" sheetId="47" r:id="rId51"/>
    <sheet name="Table S51" sheetId="38" r:id="rId52"/>
    <sheet name="Table S52" sheetId="25" r:id="rId53"/>
    <sheet name="Table S53" sheetId="26" r:id="rId54"/>
    <sheet name="Table S54" sheetId="27" r:id="rId55"/>
    <sheet name="Table S55" sheetId="23" r:id="rId56"/>
    <sheet name="Table S56" sheetId="24" r:id="rId57"/>
    <sheet name="Table S57" sheetId="52" r:id="rId58"/>
    <sheet name="Table S58" sheetId="53" r:id="rId59"/>
    <sheet name="Sheet1" sheetId="64" state="hidden" r:id="rId60"/>
  </sheets>
  <definedNames>
    <definedName name="_xlnm._FilterDatabase" localSheetId="13" hidden="1">'Table S13'!$A$1:$G$93</definedName>
    <definedName name="_xlnm._FilterDatabase" localSheetId="3" hidden="1">'Table S3'!$A$1:$A$409</definedName>
  </definedNames>
  <calcPr calcId="181029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13" i="36" l="1"/>
  <c r="Q13" i="36"/>
  <c r="P13" i="36"/>
  <c r="O13" i="36"/>
  <c r="N13" i="36"/>
  <c r="M13" i="36"/>
  <c r="L13" i="36"/>
  <c r="J13" i="36"/>
  <c r="I13" i="36"/>
  <c r="H13" i="36"/>
  <c r="G13" i="36"/>
  <c r="F13" i="36"/>
  <c r="K13" i="36"/>
  <c r="E13" i="36"/>
  <c r="D13" i="36"/>
  <c r="C13" i="36"/>
  <c r="R10" i="36"/>
  <c r="Q10" i="36"/>
  <c r="P10" i="36"/>
  <c r="O10" i="36"/>
  <c r="N10" i="36"/>
  <c r="M10" i="36"/>
  <c r="L10" i="36"/>
  <c r="J10" i="36"/>
  <c r="I10" i="36"/>
  <c r="H10" i="36"/>
  <c r="G10" i="36"/>
  <c r="F10" i="36"/>
  <c r="K10" i="36"/>
  <c r="E10" i="36"/>
  <c r="D10" i="36"/>
  <c r="C10" i="36"/>
  <c r="B111" i="30"/>
  <c r="C111" i="30"/>
  <c r="D111" i="30"/>
  <c r="E111" i="30"/>
  <c r="F111" i="30"/>
  <c r="G111" i="30"/>
  <c r="H111" i="30"/>
  <c r="I111" i="30"/>
  <c r="J111" i="30"/>
  <c r="K111" i="30"/>
  <c r="L111" i="30"/>
  <c r="M111" i="30"/>
  <c r="N111" i="30"/>
  <c r="O111" i="30"/>
  <c r="P111" i="30"/>
  <c r="Q12" i="45"/>
  <c r="P12" i="45"/>
  <c r="O12" i="45"/>
  <c r="N12" i="45"/>
  <c r="M12" i="45"/>
  <c r="L12" i="45"/>
  <c r="K12" i="45"/>
  <c r="J12" i="45"/>
  <c r="I12" i="45"/>
  <c r="H12" i="45"/>
  <c r="G12" i="45"/>
  <c r="F12" i="45"/>
  <c r="E12" i="45"/>
  <c r="D12" i="45"/>
  <c r="C12" i="45"/>
  <c r="B12" i="45"/>
  <c r="H19" i="44"/>
  <c r="H18" i="44"/>
  <c r="H17" i="44"/>
  <c r="H16" i="44"/>
  <c r="H15" i="44"/>
  <c r="H14" i="44"/>
  <c r="H13" i="44"/>
  <c r="H12" i="44"/>
  <c r="H11" i="44"/>
  <c r="H10" i="44"/>
  <c r="H9" i="44"/>
  <c r="H8" i="44"/>
  <c r="H7" i="44"/>
  <c r="H6" i="44"/>
  <c r="H5" i="44"/>
  <c r="H4" i="44"/>
  <c r="Q12" i="39"/>
  <c r="P12" i="39"/>
  <c r="O12" i="39"/>
  <c r="N12" i="39"/>
  <c r="M12" i="39"/>
  <c r="L12" i="39"/>
  <c r="K12" i="39"/>
  <c r="J12" i="39"/>
  <c r="I12" i="39"/>
  <c r="H12" i="39"/>
  <c r="G12" i="39"/>
  <c r="F12" i="39"/>
  <c r="E12" i="39"/>
  <c r="D12" i="39"/>
  <c r="C12" i="39"/>
  <c r="B12" i="39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Q7" i="51"/>
  <c r="P7" i="51"/>
  <c r="O7" i="51"/>
  <c r="N7" i="51"/>
  <c r="M7" i="51"/>
  <c r="L7" i="51"/>
  <c r="K7" i="51"/>
  <c r="J7" i="51"/>
  <c r="I7" i="51"/>
  <c r="H7" i="51"/>
  <c r="G7" i="51"/>
  <c r="F7" i="51"/>
  <c r="E7" i="51"/>
  <c r="D7" i="51"/>
  <c r="C7" i="51"/>
  <c r="B7" i="51"/>
  <c r="O459" i="20"/>
  <c r="N459" i="20"/>
  <c r="M459" i="20"/>
  <c r="L459" i="20"/>
  <c r="K459" i="20"/>
  <c r="J459" i="20"/>
  <c r="O458" i="20"/>
  <c r="N458" i="20"/>
  <c r="M458" i="20"/>
  <c r="L458" i="20"/>
  <c r="K458" i="20"/>
  <c r="J458" i="20"/>
  <c r="O457" i="20"/>
  <c r="N457" i="20"/>
  <c r="M457" i="20"/>
  <c r="L457" i="20"/>
  <c r="K457" i="20"/>
  <c r="J457" i="20"/>
  <c r="O456" i="20"/>
  <c r="N456" i="20"/>
  <c r="M456" i="20"/>
  <c r="L456" i="20"/>
  <c r="K456" i="20"/>
  <c r="J456" i="20"/>
  <c r="O455" i="20"/>
  <c r="N455" i="20"/>
  <c r="M455" i="20"/>
  <c r="L455" i="20"/>
  <c r="K455" i="20"/>
  <c r="J455" i="20"/>
  <c r="O454" i="20"/>
  <c r="N454" i="20"/>
  <c r="M454" i="20"/>
  <c r="L454" i="20"/>
  <c r="K454" i="20"/>
  <c r="J454" i="20"/>
  <c r="O453" i="20"/>
  <c r="N453" i="20"/>
  <c r="M453" i="20"/>
  <c r="L453" i="20"/>
  <c r="K453" i="20"/>
  <c r="J453" i="20"/>
  <c r="O452" i="20"/>
  <c r="N452" i="20"/>
  <c r="M452" i="20"/>
  <c r="L452" i="20"/>
  <c r="K452" i="20"/>
  <c r="J452" i="20"/>
  <c r="O451" i="20"/>
  <c r="N451" i="20"/>
  <c r="M451" i="20"/>
  <c r="L451" i="20"/>
  <c r="K451" i="20"/>
  <c r="J451" i="20"/>
  <c r="O450" i="20"/>
  <c r="N450" i="20"/>
  <c r="M450" i="20"/>
  <c r="L450" i="20"/>
  <c r="K450" i="20"/>
  <c r="J450" i="20"/>
  <c r="O449" i="20"/>
  <c r="N449" i="20"/>
  <c r="M449" i="20"/>
  <c r="L449" i="20"/>
  <c r="K449" i="20"/>
  <c r="J449" i="20"/>
  <c r="O448" i="20"/>
  <c r="N448" i="20"/>
  <c r="M448" i="20"/>
  <c r="L448" i="20"/>
  <c r="K448" i="20"/>
  <c r="J448" i="20"/>
  <c r="O447" i="20"/>
  <c r="N447" i="20"/>
  <c r="M447" i="20"/>
  <c r="L447" i="20"/>
  <c r="K447" i="20"/>
  <c r="J447" i="20"/>
  <c r="O446" i="20"/>
  <c r="N446" i="20"/>
  <c r="M446" i="20"/>
  <c r="L446" i="20"/>
  <c r="K446" i="20"/>
  <c r="J446" i="20"/>
  <c r="O445" i="20"/>
  <c r="N445" i="20"/>
  <c r="M445" i="20"/>
  <c r="L445" i="20"/>
  <c r="K445" i="20"/>
  <c r="J445" i="20"/>
  <c r="O444" i="20"/>
  <c r="N444" i="20"/>
  <c r="M444" i="20"/>
  <c r="L444" i="20"/>
  <c r="K444" i="20"/>
  <c r="J444" i="20"/>
  <c r="O443" i="20"/>
  <c r="N443" i="20"/>
  <c r="M443" i="20"/>
  <c r="L443" i="20"/>
  <c r="K443" i="20"/>
  <c r="J443" i="20"/>
  <c r="O442" i="20"/>
  <c r="N442" i="20"/>
  <c r="M442" i="20"/>
  <c r="L442" i="20"/>
  <c r="K442" i="20"/>
  <c r="J442" i="20"/>
  <c r="O441" i="20"/>
  <c r="N441" i="20"/>
  <c r="M441" i="20"/>
  <c r="L441" i="20"/>
  <c r="K441" i="20"/>
  <c r="J441" i="20"/>
  <c r="O440" i="20"/>
  <c r="N440" i="20"/>
  <c r="M440" i="20"/>
  <c r="L440" i="20"/>
  <c r="K440" i="20"/>
  <c r="J440" i="20"/>
  <c r="O439" i="20"/>
  <c r="N439" i="20"/>
  <c r="M439" i="20"/>
  <c r="L439" i="20"/>
  <c r="K439" i="20"/>
  <c r="J439" i="20"/>
  <c r="O438" i="20"/>
  <c r="N438" i="20"/>
  <c r="M438" i="20"/>
  <c r="L438" i="20"/>
  <c r="K438" i="20"/>
  <c r="J438" i="20"/>
  <c r="O437" i="20"/>
  <c r="N437" i="20"/>
  <c r="M437" i="20"/>
  <c r="L437" i="20"/>
  <c r="K437" i="20"/>
  <c r="J437" i="20"/>
  <c r="O436" i="20"/>
  <c r="N436" i="20"/>
  <c r="M436" i="20"/>
  <c r="L436" i="20"/>
  <c r="K436" i="20"/>
  <c r="J436" i="20"/>
  <c r="O435" i="20"/>
  <c r="N435" i="20"/>
  <c r="M435" i="20"/>
  <c r="L435" i="20"/>
  <c r="K435" i="20"/>
  <c r="J435" i="20"/>
  <c r="O434" i="20"/>
  <c r="N434" i="20"/>
  <c r="M434" i="20"/>
  <c r="L434" i="20"/>
  <c r="K434" i="20"/>
  <c r="J434" i="20"/>
  <c r="O433" i="20"/>
  <c r="N433" i="20"/>
  <c r="M433" i="20"/>
  <c r="L433" i="20"/>
  <c r="K433" i="20"/>
  <c r="J433" i="20"/>
  <c r="O432" i="20"/>
  <c r="N432" i="20"/>
  <c r="M432" i="20"/>
  <c r="L432" i="20"/>
  <c r="K432" i="20"/>
  <c r="J432" i="20"/>
  <c r="O431" i="20"/>
  <c r="N431" i="20"/>
  <c r="M431" i="20"/>
  <c r="L431" i="20"/>
  <c r="K431" i="20"/>
  <c r="J431" i="20"/>
  <c r="O430" i="20"/>
  <c r="N430" i="20"/>
  <c r="M430" i="20"/>
  <c r="L430" i="20"/>
  <c r="K430" i="20"/>
  <c r="J430" i="20"/>
  <c r="O429" i="20"/>
  <c r="N429" i="20"/>
  <c r="M429" i="20"/>
  <c r="L429" i="20"/>
  <c r="K429" i="20"/>
  <c r="J429" i="20"/>
  <c r="O428" i="20"/>
  <c r="N428" i="20"/>
  <c r="M428" i="20"/>
  <c r="L428" i="20"/>
  <c r="K428" i="20"/>
  <c r="J428" i="20"/>
  <c r="O427" i="20"/>
  <c r="N427" i="20"/>
  <c r="M427" i="20"/>
  <c r="L427" i="20"/>
  <c r="K427" i="20"/>
  <c r="J427" i="20"/>
  <c r="O426" i="20"/>
  <c r="N426" i="20"/>
  <c r="M426" i="20"/>
  <c r="L426" i="20"/>
  <c r="K426" i="20"/>
  <c r="J426" i="20"/>
  <c r="O425" i="20"/>
  <c r="N425" i="20"/>
  <c r="M425" i="20"/>
  <c r="L425" i="20"/>
  <c r="K425" i="20"/>
  <c r="J425" i="20"/>
  <c r="O424" i="20"/>
  <c r="N424" i="20"/>
  <c r="M424" i="20"/>
  <c r="L424" i="20"/>
  <c r="K424" i="20"/>
  <c r="J424" i="20"/>
  <c r="O423" i="20"/>
  <c r="N423" i="20"/>
  <c r="M423" i="20"/>
  <c r="L423" i="20"/>
  <c r="K423" i="20"/>
  <c r="J423" i="20"/>
  <c r="O422" i="20"/>
  <c r="N422" i="20"/>
  <c r="M422" i="20"/>
  <c r="L422" i="20"/>
  <c r="K422" i="20"/>
  <c r="J422" i="20"/>
  <c r="O421" i="20"/>
  <c r="N421" i="20"/>
  <c r="M421" i="20"/>
  <c r="L421" i="20"/>
  <c r="K421" i="20"/>
  <c r="J421" i="20"/>
  <c r="O420" i="20"/>
  <c r="N420" i="20"/>
  <c r="M420" i="20"/>
  <c r="L420" i="20"/>
  <c r="K420" i="20"/>
  <c r="J420" i="20"/>
  <c r="O419" i="20"/>
  <c r="N419" i="20"/>
  <c r="M419" i="20"/>
  <c r="L419" i="20"/>
  <c r="K419" i="20"/>
  <c r="J419" i="20"/>
  <c r="O418" i="20"/>
  <c r="N418" i="20"/>
  <c r="M418" i="20"/>
  <c r="L418" i="20"/>
  <c r="K418" i="20"/>
  <c r="J418" i="20"/>
  <c r="O417" i="20"/>
  <c r="N417" i="20"/>
  <c r="M417" i="20"/>
  <c r="L417" i="20"/>
  <c r="K417" i="20"/>
  <c r="J417" i="20"/>
  <c r="O416" i="20"/>
  <c r="N416" i="20"/>
  <c r="M416" i="20"/>
  <c r="L416" i="20"/>
  <c r="K416" i="20"/>
  <c r="J416" i="20"/>
  <c r="O415" i="20"/>
  <c r="N415" i="20"/>
  <c r="M415" i="20"/>
  <c r="L415" i="20"/>
  <c r="K415" i="20"/>
  <c r="J415" i="20"/>
  <c r="O414" i="20"/>
  <c r="N414" i="20"/>
  <c r="M414" i="20"/>
  <c r="L414" i="20"/>
  <c r="K414" i="20"/>
  <c r="J414" i="20"/>
  <c r="O413" i="20"/>
  <c r="N413" i="20"/>
  <c r="M413" i="20"/>
  <c r="L413" i="20"/>
  <c r="K413" i="20"/>
  <c r="J413" i="20"/>
  <c r="O412" i="20"/>
  <c r="N412" i="20"/>
  <c r="M412" i="20"/>
  <c r="L412" i="20"/>
  <c r="K412" i="20"/>
  <c r="J412" i="20"/>
  <c r="O411" i="20"/>
  <c r="N411" i="20"/>
  <c r="M411" i="20"/>
  <c r="L411" i="20"/>
  <c r="K411" i="20"/>
  <c r="J411" i="20"/>
  <c r="O410" i="20"/>
  <c r="N410" i="20"/>
  <c r="M410" i="20"/>
  <c r="L410" i="20"/>
  <c r="K410" i="20"/>
  <c r="J410" i="20"/>
  <c r="O409" i="20"/>
  <c r="N409" i="20"/>
  <c r="M409" i="20"/>
  <c r="L409" i="20"/>
  <c r="K409" i="20"/>
  <c r="J409" i="20"/>
  <c r="O408" i="20"/>
  <c r="N408" i="20"/>
  <c r="M408" i="20"/>
  <c r="L408" i="20"/>
  <c r="K408" i="20"/>
  <c r="J408" i="20"/>
  <c r="O407" i="20"/>
  <c r="N407" i="20"/>
  <c r="M407" i="20"/>
  <c r="L407" i="20"/>
  <c r="K407" i="20"/>
  <c r="J407" i="20"/>
  <c r="O406" i="20"/>
  <c r="N406" i="20"/>
  <c r="M406" i="20"/>
  <c r="L406" i="20"/>
  <c r="K406" i="20"/>
  <c r="J406" i="20"/>
  <c r="O405" i="20"/>
  <c r="N405" i="20"/>
  <c r="M405" i="20"/>
  <c r="L405" i="20"/>
  <c r="K405" i="20"/>
  <c r="J405" i="20"/>
  <c r="O404" i="20"/>
  <c r="N404" i="20"/>
  <c r="M404" i="20"/>
  <c r="L404" i="20"/>
  <c r="K404" i="20"/>
  <c r="J404" i="20"/>
  <c r="O403" i="20"/>
  <c r="N403" i="20"/>
  <c r="M403" i="20"/>
  <c r="L403" i="20"/>
  <c r="K403" i="20"/>
  <c r="J403" i="20"/>
  <c r="O402" i="20"/>
  <c r="N402" i="20"/>
  <c r="M402" i="20"/>
  <c r="L402" i="20"/>
  <c r="K402" i="20"/>
  <c r="J402" i="20"/>
  <c r="O401" i="20"/>
  <c r="N401" i="20"/>
  <c r="M401" i="20"/>
  <c r="L401" i="20"/>
  <c r="K401" i="20"/>
  <c r="J401" i="20"/>
  <c r="O400" i="20"/>
  <c r="N400" i="20"/>
  <c r="M400" i="20"/>
  <c r="L400" i="20"/>
  <c r="K400" i="20"/>
  <c r="J400" i="20"/>
  <c r="O399" i="20"/>
  <c r="N399" i="20"/>
  <c r="M399" i="20"/>
  <c r="L399" i="20"/>
  <c r="K399" i="20"/>
  <c r="J399" i="20"/>
  <c r="O398" i="20"/>
  <c r="N398" i="20"/>
  <c r="M398" i="20"/>
  <c r="L398" i="20"/>
  <c r="K398" i="20"/>
  <c r="J398" i="20"/>
  <c r="O397" i="20"/>
  <c r="N397" i="20"/>
  <c r="M397" i="20"/>
  <c r="L397" i="20"/>
  <c r="K397" i="20"/>
  <c r="J397" i="20"/>
  <c r="O396" i="20"/>
  <c r="N396" i="20"/>
  <c r="M396" i="20"/>
  <c r="L396" i="20"/>
  <c r="K396" i="20"/>
  <c r="J396" i="20"/>
  <c r="O395" i="20"/>
  <c r="N395" i="20"/>
  <c r="M395" i="20"/>
  <c r="L395" i="20"/>
  <c r="K395" i="20"/>
  <c r="J395" i="20"/>
  <c r="O394" i="20"/>
  <c r="N394" i="20"/>
  <c r="M394" i="20"/>
  <c r="L394" i="20"/>
  <c r="K394" i="20"/>
  <c r="J394" i="20"/>
  <c r="O393" i="20"/>
  <c r="N393" i="20"/>
  <c r="M393" i="20"/>
  <c r="L393" i="20"/>
  <c r="K393" i="20"/>
  <c r="J393" i="20"/>
  <c r="O392" i="20"/>
  <c r="N392" i="20"/>
  <c r="M392" i="20"/>
  <c r="L392" i="20"/>
  <c r="K392" i="20"/>
  <c r="J392" i="20"/>
  <c r="O391" i="20"/>
  <c r="N391" i="20"/>
  <c r="M391" i="20"/>
  <c r="L391" i="20"/>
  <c r="K391" i="20"/>
  <c r="J391" i="20"/>
  <c r="O390" i="20"/>
  <c r="N390" i="20"/>
  <c r="M390" i="20"/>
  <c r="L390" i="20"/>
  <c r="K390" i="20"/>
  <c r="J390" i="20"/>
  <c r="O389" i="20"/>
  <c r="N389" i="20"/>
  <c r="M389" i="20"/>
  <c r="L389" i="20"/>
  <c r="K389" i="20"/>
  <c r="J389" i="20"/>
  <c r="O388" i="20"/>
  <c r="N388" i="20"/>
  <c r="M388" i="20"/>
  <c r="L388" i="20"/>
  <c r="K388" i="20"/>
  <c r="J388" i="20"/>
  <c r="O387" i="20"/>
  <c r="N387" i="20"/>
  <c r="M387" i="20"/>
  <c r="L387" i="20"/>
  <c r="K387" i="20"/>
  <c r="J387" i="20"/>
  <c r="O386" i="20"/>
  <c r="N386" i="20"/>
  <c r="M386" i="20"/>
  <c r="L386" i="20"/>
  <c r="K386" i="20"/>
  <c r="J386" i="20"/>
  <c r="O385" i="20"/>
  <c r="N385" i="20"/>
  <c r="M385" i="20"/>
  <c r="L385" i="20"/>
  <c r="K385" i="20"/>
  <c r="J385" i="20"/>
  <c r="O384" i="20"/>
  <c r="N384" i="20"/>
  <c r="M384" i="20"/>
  <c r="L384" i="20"/>
  <c r="K384" i="20"/>
  <c r="J384" i="20"/>
  <c r="O383" i="20"/>
  <c r="N383" i="20"/>
  <c r="M383" i="20"/>
  <c r="L383" i="20"/>
  <c r="K383" i="20"/>
  <c r="J383" i="20"/>
  <c r="O382" i="20"/>
  <c r="N382" i="20"/>
  <c r="M382" i="20"/>
  <c r="L382" i="20"/>
  <c r="K382" i="20"/>
  <c r="J382" i="20"/>
  <c r="O381" i="20"/>
  <c r="N381" i="20"/>
  <c r="M381" i="20"/>
  <c r="L381" i="20"/>
  <c r="K381" i="20"/>
  <c r="J381" i="20"/>
  <c r="O380" i="20"/>
  <c r="N380" i="20"/>
  <c r="M380" i="20"/>
  <c r="L380" i="20"/>
  <c r="K380" i="20"/>
  <c r="J380" i="20"/>
  <c r="O379" i="20"/>
  <c r="N379" i="20"/>
  <c r="M379" i="20"/>
  <c r="L379" i="20"/>
  <c r="K379" i="20"/>
  <c r="J379" i="20"/>
  <c r="O378" i="20"/>
  <c r="N378" i="20"/>
  <c r="M378" i="20"/>
  <c r="L378" i="20"/>
  <c r="K378" i="20"/>
  <c r="J378" i="20"/>
  <c r="O377" i="20"/>
  <c r="N377" i="20"/>
  <c r="M377" i="20"/>
  <c r="L377" i="20"/>
  <c r="K377" i="20"/>
  <c r="J377" i="20"/>
  <c r="O376" i="20"/>
  <c r="N376" i="20"/>
  <c r="M376" i="20"/>
  <c r="L376" i="20"/>
  <c r="K376" i="20"/>
  <c r="J376" i="20"/>
  <c r="O375" i="20"/>
  <c r="N375" i="20"/>
  <c r="M375" i="20"/>
  <c r="L375" i="20"/>
  <c r="K375" i="20"/>
  <c r="J375" i="20"/>
  <c r="O374" i="20"/>
  <c r="N374" i="20"/>
  <c r="M374" i="20"/>
  <c r="L374" i="20"/>
  <c r="K374" i="20"/>
  <c r="J374" i="20"/>
  <c r="O373" i="20"/>
  <c r="N373" i="20"/>
  <c r="M373" i="20"/>
  <c r="L373" i="20"/>
  <c r="K373" i="20"/>
  <c r="J373" i="20"/>
  <c r="O372" i="20"/>
  <c r="N372" i="20"/>
  <c r="M372" i="20"/>
  <c r="L372" i="20"/>
  <c r="K372" i="20"/>
  <c r="J372" i="20"/>
  <c r="O371" i="20"/>
  <c r="N371" i="20"/>
  <c r="M371" i="20"/>
  <c r="L371" i="20"/>
  <c r="K371" i="20"/>
  <c r="J371" i="20"/>
  <c r="O370" i="20"/>
  <c r="N370" i="20"/>
  <c r="M370" i="20"/>
  <c r="L370" i="20"/>
  <c r="K370" i="20"/>
  <c r="J370" i="20"/>
  <c r="O369" i="20"/>
  <c r="N369" i="20"/>
  <c r="M369" i="20"/>
  <c r="L369" i="20"/>
  <c r="K369" i="20"/>
  <c r="J369" i="20"/>
  <c r="O368" i="20"/>
  <c r="N368" i="20"/>
  <c r="M368" i="20"/>
  <c r="L368" i="20"/>
  <c r="K368" i="20"/>
  <c r="J368" i="20"/>
  <c r="O367" i="20"/>
  <c r="N367" i="20"/>
  <c r="M367" i="20"/>
  <c r="L367" i="20"/>
  <c r="K367" i="20"/>
  <c r="J367" i="20"/>
  <c r="O366" i="20"/>
  <c r="N366" i="20"/>
  <c r="M366" i="20"/>
  <c r="L366" i="20"/>
  <c r="K366" i="20"/>
  <c r="J366" i="20"/>
  <c r="O365" i="20"/>
  <c r="N365" i="20"/>
  <c r="M365" i="20"/>
  <c r="L365" i="20"/>
  <c r="K365" i="20"/>
  <c r="J365" i="20"/>
  <c r="O364" i="20"/>
  <c r="N364" i="20"/>
  <c r="M364" i="20"/>
  <c r="L364" i="20"/>
  <c r="K364" i="20"/>
  <c r="J364" i="20"/>
  <c r="O363" i="20"/>
  <c r="N363" i="20"/>
  <c r="M363" i="20"/>
  <c r="L363" i="20"/>
  <c r="K363" i="20"/>
  <c r="J363" i="20"/>
  <c r="O362" i="20"/>
  <c r="N362" i="20"/>
  <c r="M362" i="20"/>
  <c r="L362" i="20"/>
  <c r="K362" i="20"/>
  <c r="J362" i="20"/>
  <c r="O361" i="20"/>
  <c r="N361" i="20"/>
  <c r="M361" i="20"/>
  <c r="L361" i="20"/>
  <c r="K361" i="20"/>
  <c r="J361" i="20"/>
  <c r="O360" i="20"/>
  <c r="N360" i="20"/>
  <c r="M360" i="20"/>
  <c r="L360" i="20"/>
  <c r="K360" i="20"/>
  <c r="J360" i="20"/>
  <c r="O359" i="20"/>
  <c r="N359" i="20"/>
  <c r="M359" i="20"/>
  <c r="L359" i="20"/>
  <c r="K359" i="20"/>
  <c r="J359" i="20"/>
  <c r="O358" i="20"/>
  <c r="N358" i="20"/>
  <c r="M358" i="20"/>
  <c r="L358" i="20"/>
  <c r="K358" i="20"/>
  <c r="J358" i="20"/>
  <c r="O357" i="20"/>
  <c r="N357" i="20"/>
  <c r="M357" i="20"/>
  <c r="L357" i="20"/>
  <c r="K357" i="20"/>
  <c r="J357" i="20"/>
  <c r="O356" i="20"/>
  <c r="N356" i="20"/>
  <c r="M356" i="20"/>
  <c r="L356" i="20"/>
  <c r="K356" i="20"/>
  <c r="J356" i="20"/>
  <c r="O355" i="20"/>
  <c r="N355" i="20"/>
  <c r="M355" i="20"/>
  <c r="L355" i="20"/>
  <c r="K355" i="20"/>
  <c r="J355" i="20"/>
  <c r="O354" i="20"/>
  <c r="N354" i="20"/>
  <c r="M354" i="20"/>
  <c r="L354" i="20"/>
  <c r="K354" i="20"/>
  <c r="J354" i="20"/>
  <c r="O353" i="20"/>
  <c r="N353" i="20"/>
  <c r="M353" i="20"/>
  <c r="L353" i="20"/>
  <c r="K353" i="20"/>
  <c r="J353" i="20"/>
  <c r="O352" i="20"/>
  <c r="N352" i="20"/>
  <c r="M352" i="20"/>
  <c r="L352" i="20"/>
  <c r="K352" i="20"/>
  <c r="J352" i="20"/>
  <c r="O351" i="20"/>
  <c r="N351" i="20"/>
  <c r="M351" i="20"/>
  <c r="L351" i="20"/>
  <c r="K351" i="20"/>
  <c r="J351" i="20"/>
  <c r="O350" i="20"/>
  <c r="N350" i="20"/>
  <c r="M350" i="20"/>
  <c r="L350" i="20"/>
  <c r="K350" i="20"/>
  <c r="J350" i="20"/>
  <c r="O349" i="20"/>
  <c r="N349" i="20"/>
  <c r="M349" i="20"/>
  <c r="L349" i="20"/>
  <c r="K349" i="20"/>
  <c r="J349" i="20"/>
  <c r="O348" i="20"/>
  <c r="N348" i="20"/>
  <c r="M348" i="20"/>
  <c r="L348" i="20"/>
  <c r="K348" i="20"/>
  <c r="J348" i="20"/>
  <c r="O347" i="20"/>
  <c r="N347" i="20"/>
  <c r="M347" i="20"/>
  <c r="L347" i="20"/>
  <c r="K347" i="20"/>
  <c r="J347" i="20"/>
  <c r="O346" i="20"/>
  <c r="N346" i="20"/>
  <c r="M346" i="20"/>
  <c r="L346" i="20"/>
  <c r="K346" i="20"/>
  <c r="J346" i="20"/>
  <c r="O345" i="20"/>
  <c r="N345" i="20"/>
  <c r="M345" i="20"/>
  <c r="L345" i="20"/>
  <c r="K345" i="20"/>
  <c r="J345" i="20"/>
  <c r="O344" i="20"/>
  <c r="N344" i="20"/>
  <c r="M344" i="20"/>
  <c r="L344" i="20"/>
  <c r="K344" i="20"/>
  <c r="J344" i="20"/>
  <c r="O343" i="20"/>
  <c r="N343" i="20"/>
  <c r="M343" i="20"/>
  <c r="L343" i="20"/>
  <c r="K343" i="20"/>
  <c r="J343" i="20"/>
  <c r="O342" i="20"/>
  <c r="N342" i="20"/>
  <c r="M342" i="20"/>
  <c r="L342" i="20"/>
  <c r="K342" i="20"/>
  <c r="J342" i="20"/>
  <c r="O341" i="20"/>
  <c r="N341" i="20"/>
  <c r="M341" i="20"/>
  <c r="L341" i="20"/>
  <c r="K341" i="20"/>
  <c r="J341" i="20"/>
  <c r="O340" i="20"/>
  <c r="N340" i="20"/>
  <c r="M340" i="20"/>
  <c r="L340" i="20"/>
  <c r="K340" i="20"/>
  <c r="J340" i="20"/>
  <c r="O339" i="20"/>
  <c r="N339" i="20"/>
  <c r="M339" i="20"/>
  <c r="L339" i="20"/>
  <c r="K339" i="20"/>
  <c r="J339" i="20"/>
  <c r="O338" i="20"/>
  <c r="N338" i="20"/>
  <c r="M338" i="20"/>
  <c r="L338" i="20"/>
  <c r="K338" i="20"/>
  <c r="J338" i="20"/>
  <c r="O337" i="20"/>
  <c r="N337" i="20"/>
  <c r="M337" i="20"/>
  <c r="L337" i="20"/>
  <c r="K337" i="20"/>
  <c r="J337" i="20"/>
  <c r="O336" i="20"/>
  <c r="N336" i="20"/>
  <c r="M336" i="20"/>
  <c r="L336" i="20"/>
  <c r="K336" i="20"/>
  <c r="J336" i="20"/>
  <c r="O335" i="20"/>
  <c r="N335" i="20"/>
  <c r="M335" i="20"/>
  <c r="L335" i="20"/>
  <c r="K335" i="20"/>
  <c r="J335" i="20"/>
  <c r="O334" i="20"/>
  <c r="N334" i="20"/>
  <c r="M334" i="20"/>
  <c r="L334" i="20"/>
  <c r="K334" i="20"/>
  <c r="J334" i="20"/>
  <c r="O333" i="20"/>
  <c r="N333" i="20"/>
  <c r="M333" i="20"/>
  <c r="L333" i="20"/>
  <c r="K333" i="20"/>
  <c r="J333" i="20"/>
  <c r="O332" i="20"/>
  <c r="N332" i="20"/>
  <c r="M332" i="20"/>
  <c r="L332" i="20"/>
  <c r="K332" i="20"/>
  <c r="J332" i="20"/>
  <c r="O331" i="20"/>
  <c r="N331" i="20"/>
  <c r="M331" i="20"/>
  <c r="L331" i="20"/>
  <c r="K331" i="20"/>
  <c r="J331" i="20"/>
  <c r="O330" i="20"/>
  <c r="N330" i="20"/>
  <c r="M330" i="20"/>
  <c r="L330" i="20"/>
  <c r="K330" i="20"/>
  <c r="J330" i="20"/>
  <c r="O329" i="20"/>
  <c r="N329" i="20"/>
  <c r="M329" i="20"/>
  <c r="L329" i="20"/>
  <c r="K329" i="20"/>
  <c r="J329" i="20"/>
  <c r="O328" i="20"/>
  <c r="N328" i="20"/>
  <c r="M328" i="20"/>
  <c r="L328" i="20"/>
  <c r="K328" i="20"/>
  <c r="J328" i="20"/>
  <c r="O327" i="20"/>
  <c r="N327" i="20"/>
  <c r="M327" i="20"/>
  <c r="L327" i="20"/>
  <c r="K327" i="20"/>
  <c r="J327" i="20"/>
  <c r="O326" i="20"/>
  <c r="N326" i="20"/>
  <c r="M326" i="20"/>
  <c r="L326" i="20"/>
  <c r="K326" i="20"/>
  <c r="J326" i="20"/>
  <c r="O325" i="20"/>
  <c r="N325" i="20"/>
  <c r="M325" i="20"/>
  <c r="L325" i="20"/>
  <c r="K325" i="20"/>
  <c r="J325" i="20"/>
  <c r="O324" i="20"/>
  <c r="N324" i="20"/>
  <c r="M324" i="20"/>
  <c r="L324" i="20"/>
  <c r="K324" i="20"/>
  <c r="J324" i="20"/>
  <c r="O323" i="20"/>
  <c r="N323" i="20"/>
  <c r="M323" i="20"/>
  <c r="L323" i="20"/>
  <c r="K323" i="20"/>
  <c r="J323" i="20"/>
  <c r="O322" i="20"/>
  <c r="N322" i="20"/>
  <c r="M322" i="20"/>
  <c r="L322" i="20"/>
  <c r="K322" i="20"/>
  <c r="J322" i="20"/>
  <c r="O321" i="20"/>
  <c r="N321" i="20"/>
  <c r="M321" i="20"/>
  <c r="L321" i="20"/>
  <c r="K321" i="20"/>
  <c r="J321" i="20"/>
  <c r="O320" i="20"/>
  <c r="N320" i="20"/>
  <c r="M320" i="20"/>
  <c r="L320" i="20"/>
  <c r="K320" i="20"/>
  <c r="J320" i="20"/>
  <c r="O319" i="20"/>
  <c r="N319" i="20"/>
  <c r="M319" i="20"/>
  <c r="L319" i="20"/>
  <c r="K319" i="20"/>
  <c r="J319" i="20"/>
  <c r="O318" i="20"/>
  <c r="N318" i="20"/>
  <c r="M318" i="20"/>
  <c r="L318" i="20"/>
  <c r="K318" i="20"/>
  <c r="J318" i="20"/>
  <c r="O317" i="20"/>
  <c r="N317" i="20"/>
  <c r="M317" i="20"/>
  <c r="L317" i="20"/>
  <c r="K317" i="20"/>
  <c r="J317" i="20"/>
  <c r="O316" i="20"/>
  <c r="N316" i="20"/>
  <c r="M316" i="20"/>
  <c r="L316" i="20"/>
  <c r="K316" i="20"/>
  <c r="J316" i="20"/>
  <c r="O315" i="20"/>
  <c r="N315" i="20"/>
  <c r="M315" i="20"/>
  <c r="L315" i="20"/>
  <c r="K315" i="20"/>
  <c r="J315" i="20"/>
  <c r="O314" i="20"/>
  <c r="N314" i="20"/>
  <c r="M314" i="20"/>
  <c r="L314" i="20"/>
  <c r="K314" i="20"/>
  <c r="J314" i="20"/>
  <c r="O313" i="20"/>
  <c r="N313" i="20"/>
  <c r="M313" i="20"/>
  <c r="L313" i="20"/>
  <c r="K313" i="20"/>
  <c r="J313" i="20"/>
  <c r="O312" i="20"/>
  <c r="N312" i="20"/>
  <c r="M312" i="20"/>
  <c r="L312" i="20"/>
  <c r="K312" i="20"/>
  <c r="J312" i="20"/>
  <c r="O311" i="20"/>
  <c r="N311" i="20"/>
  <c r="M311" i="20"/>
  <c r="L311" i="20"/>
  <c r="K311" i="20"/>
  <c r="J311" i="20"/>
  <c r="O310" i="20"/>
  <c r="N310" i="20"/>
  <c r="M310" i="20"/>
  <c r="L310" i="20"/>
  <c r="K310" i="20"/>
  <c r="J310" i="20"/>
  <c r="O309" i="20"/>
  <c r="N309" i="20"/>
  <c r="M309" i="20"/>
  <c r="L309" i="20"/>
  <c r="K309" i="20"/>
  <c r="J309" i="20"/>
  <c r="O308" i="20"/>
  <c r="N308" i="20"/>
  <c r="M308" i="20"/>
  <c r="L308" i="20"/>
  <c r="K308" i="20"/>
  <c r="J308" i="20"/>
  <c r="O307" i="20"/>
  <c r="N307" i="20"/>
  <c r="M307" i="20"/>
  <c r="L307" i="20"/>
  <c r="K307" i="20"/>
  <c r="J307" i="20"/>
  <c r="O306" i="20"/>
  <c r="N306" i="20"/>
  <c r="M306" i="20"/>
  <c r="L306" i="20"/>
  <c r="K306" i="20"/>
  <c r="J306" i="20"/>
  <c r="O305" i="20"/>
  <c r="N305" i="20"/>
  <c r="M305" i="20"/>
  <c r="L305" i="20"/>
  <c r="K305" i="20"/>
  <c r="J305" i="20"/>
  <c r="O304" i="20"/>
  <c r="N304" i="20"/>
  <c r="M304" i="20"/>
  <c r="L304" i="20"/>
  <c r="K304" i="20"/>
  <c r="J304" i="20"/>
  <c r="O303" i="20"/>
  <c r="N303" i="20"/>
  <c r="M303" i="20"/>
  <c r="L303" i="20"/>
  <c r="K303" i="20"/>
  <c r="J303" i="20"/>
  <c r="O302" i="20"/>
  <c r="N302" i="20"/>
  <c r="M302" i="20"/>
  <c r="L302" i="20"/>
  <c r="K302" i="20"/>
  <c r="J302" i="20"/>
  <c r="O301" i="20"/>
  <c r="N301" i="20"/>
  <c r="M301" i="20"/>
  <c r="L301" i="20"/>
  <c r="K301" i="20"/>
  <c r="J301" i="20"/>
  <c r="O300" i="20"/>
  <c r="N300" i="20"/>
  <c r="M300" i="20"/>
  <c r="L300" i="20"/>
  <c r="K300" i="20"/>
  <c r="J300" i="20"/>
  <c r="O299" i="20"/>
  <c r="N299" i="20"/>
  <c r="M299" i="20"/>
  <c r="L299" i="20"/>
  <c r="K299" i="20"/>
  <c r="J299" i="20"/>
  <c r="O298" i="20"/>
  <c r="N298" i="20"/>
  <c r="M298" i="20"/>
  <c r="L298" i="20"/>
  <c r="K298" i="20"/>
  <c r="J298" i="20"/>
  <c r="O297" i="20"/>
  <c r="N297" i="20"/>
  <c r="M297" i="20"/>
  <c r="L297" i="20"/>
  <c r="K297" i="20"/>
  <c r="J297" i="20"/>
  <c r="O296" i="20"/>
  <c r="N296" i="20"/>
  <c r="M296" i="20"/>
  <c r="L296" i="20"/>
  <c r="K296" i="20"/>
  <c r="J296" i="20"/>
  <c r="O295" i="20"/>
  <c r="N295" i="20"/>
  <c r="M295" i="20"/>
  <c r="L295" i="20"/>
  <c r="K295" i="20"/>
  <c r="J295" i="20"/>
  <c r="O294" i="20"/>
  <c r="N294" i="20"/>
  <c r="M294" i="20"/>
  <c r="L294" i="20"/>
  <c r="K294" i="20"/>
  <c r="J294" i="20"/>
  <c r="O293" i="20"/>
  <c r="N293" i="20"/>
  <c r="M293" i="20"/>
  <c r="L293" i="20"/>
  <c r="K293" i="20"/>
  <c r="J293" i="20"/>
  <c r="O292" i="20"/>
  <c r="N292" i="20"/>
  <c r="M292" i="20"/>
  <c r="L292" i="20"/>
  <c r="K292" i="20"/>
  <c r="J292" i="20"/>
  <c r="O291" i="20"/>
  <c r="N291" i="20"/>
  <c r="M291" i="20"/>
  <c r="L291" i="20"/>
  <c r="K291" i="20"/>
  <c r="J291" i="20"/>
  <c r="O290" i="20"/>
  <c r="N290" i="20"/>
  <c r="M290" i="20"/>
  <c r="L290" i="20"/>
  <c r="K290" i="20"/>
  <c r="J290" i="20"/>
  <c r="O289" i="20"/>
  <c r="N289" i="20"/>
  <c r="M289" i="20"/>
  <c r="L289" i="20"/>
  <c r="K289" i="20"/>
  <c r="J289" i="20"/>
  <c r="O288" i="20"/>
  <c r="N288" i="20"/>
  <c r="M288" i="20"/>
  <c r="L288" i="20"/>
  <c r="K288" i="20"/>
  <c r="J288" i="20"/>
  <c r="O287" i="20"/>
  <c r="N287" i="20"/>
  <c r="M287" i="20"/>
  <c r="L287" i="20"/>
  <c r="K287" i="20"/>
  <c r="J287" i="20"/>
  <c r="O286" i="20"/>
  <c r="N286" i="20"/>
  <c r="M286" i="20"/>
  <c r="L286" i="20"/>
  <c r="K286" i="20"/>
  <c r="J286" i="20"/>
  <c r="O285" i="20"/>
  <c r="N285" i="20"/>
  <c r="M285" i="20"/>
  <c r="L285" i="20"/>
  <c r="K285" i="20"/>
  <c r="J285" i="20"/>
  <c r="O284" i="20"/>
  <c r="N284" i="20"/>
  <c r="M284" i="20"/>
  <c r="L284" i="20"/>
  <c r="K284" i="20"/>
  <c r="J284" i="20"/>
  <c r="O283" i="20"/>
  <c r="N283" i="20"/>
  <c r="M283" i="20"/>
  <c r="L283" i="20"/>
  <c r="K283" i="20"/>
  <c r="J283" i="20"/>
  <c r="O282" i="20"/>
  <c r="N282" i="20"/>
  <c r="M282" i="20"/>
  <c r="L282" i="20"/>
  <c r="K282" i="20"/>
  <c r="J282" i="20"/>
  <c r="O281" i="20"/>
  <c r="N281" i="20"/>
  <c r="M281" i="20"/>
  <c r="L281" i="20"/>
  <c r="K281" i="20"/>
  <c r="J281" i="20"/>
  <c r="O280" i="20"/>
  <c r="N280" i="20"/>
  <c r="M280" i="20"/>
  <c r="L280" i="20"/>
  <c r="K280" i="20"/>
  <c r="J280" i="20"/>
  <c r="O279" i="20"/>
  <c r="N279" i="20"/>
  <c r="M279" i="20"/>
  <c r="L279" i="20"/>
  <c r="K279" i="20"/>
  <c r="J279" i="20"/>
  <c r="O278" i="20"/>
  <c r="N278" i="20"/>
  <c r="M278" i="20"/>
  <c r="L278" i="20"/>
  <c r="K278" i="20"/>
  <c r="J278" i="20"/>
  <c r="O277" i="20"/>
  <c r="N277" i="20"/>
  <c r="M277" i="20"/>
  <c r="L277" i="20"/>
  <c r="K277" i="20"/>
  <c r="J277" i="20"/>
  <c r="O276" i="20"/>
  <c r="N276" i="20"/>
  <c r="M276" i="20"/>
  <c r="L276" i="20"/>
  <c r="K276" i="20"/>
  <c r="J276" i="20"/>
  <c r="O275" i="20"/>
  <c r="N275" i="20"/>
  <c r="M275" i="20"/>
  <c r="L275" i="20"/>
  <c r="K275" i="20"/>
  <c r="J275" i="20"/>
  <c r="O274" i="20"/>
  <c r="N274" i="20"/>
  <c r="M274" i="20"/>
  <c r="L274" i="20"/>
  <c r="K274" i="20"/>
  <c r="J274" i="20"/>
  <c r="O273" i="20"/>
  <c r="N273" i="20"/>
  <c r="M273" i="20"/>
  <c r="L273" i="20"/>
  <c r="K273" i="20"/>
  <c r="J273" i="20"/>
  <c r="O272" i="20"/>
  <c r="N272" i="20"/>
  <c r="M272" i="20"/>
  <c r="L272" i="20"/>
  <c r="K272" i="20"/>
  <c r="J272" i="20"/>
  <c r="O271" i="20"/>
  <c r="N271" i="20"/>
  <c r="M271" i="20"/>
  <c r="L271" i="20"/>
  <c r="K271" i="20"/>
  <c r="J271" i="20"/>
  <c r="O270" i="20"/>
  <c r="N270" i="20"/>
  <c r="M270" i="20"/>
  <c r="L270" i="20"/>
  <c r="K270" i="20"/>
  <c r="J270" i="20"/>
  <c r="O269" i="20"/>
  <c r="N269" i="20"/>
  <c r="M269" i="20"/>
  <c r="L269" i="20"/>
  <c r="K269" i="20"/>
  <c r="J269" i="20"/>
  <c r="O268" i="20"/>
  <c r="N268" i="20"/>
  <c r="M268" i="20"/>
  <c r="L268" i="20"/>
  <c r="K268" i="20"/>
  <c r="J268" i="20"/>
  <c r="O267" i="20"/>
  <c r="N267" i="20"/>
  <c r="M267" i="20"/>
  <c r="L267" i="20"/>
  <c r="K267" i="20"/>
  <c r="J267" i="20"/>
  <c r="O266" i="20"/>
  <c r="N266" i="20"/>
  <c r="M266" i="20"/>
  <c r="L266" i="20"/>
  <c r="K266" i="20"/>
  <c r="J266" i="20"/>
  <c r="O265" i="20"/>
  <c r="N265" i="20"/>
  <c r="M265" i="20"/>
  <c r="L265" i="20"/>
  <c r="K265" i="20"/>
  <c r="J265" i="20"/>
  <c r="O264" i="20"/>
  <c r="N264" i="20"/>
  <c r="M264" i="20"/>
  <c r="L264" i="20"/>
  <c r="K264" i="20"/>
  <c r="J264" i="20"/>
  <c r="O263" i="20"/>
  <c r="N263" i="20"/>
  <c r="M263" i="20"/>
  <c r="L263" i="20"/>
  <c r="K263" i="20"/>
  <c r="J263" i="20"/>
  <c r="O262" i="20"/>
  <c r="N262" i="20"/>
  <c r="M262" i="20"/>
  <c r="L262" i="20"/>
  <c r="K262" i="20"/>
  <c r="J262" i="20"/>
  <c r="O261" i="20"/>
  <c r="N261" i="20"/>
  <c r="M261" i="20"/>
  <c r="L261" i="20"/>
  <c r="K261" i="20"/>
  <c r="J261" i="20"/>
  <c r="O260" i="20"/>
  <c r="N260" i="20"/>
  <c r="M260" i="20"/>
  <c r="L260" i="20"/>
  <c r="K260" i="20"/>
  <c r="J260" i="20"/>
  <c r="O259" i="20"/>
  <c r="N259" i="20"/>
  <c r="M259" i="20"/>
  <c r="L259" i="20"/>
  <c r="K259" i="20"/>
  <c r="J259" i="20"/>
  <c r="O258" i="20"/>
  <c r="N258" i="20"/>
  <c r="M258" i="20"/>
  <c r="L258" i="20"/>
  <c r="K258" i="20"/>
  <c r="J258" i="20"/>
  <c r="O257" i="20"/>
  <c r="N257" i="20"/>
  <c r="M257" i="20"/>
  <c r="L257" i="20"/>
  <c r="K257" i="20"/>
  <c r="J257" i="20"/>
  <c r="O256" i="20"/>
  <c r="N256" i="20"/>
  <c r="M256" i="20"/>
  <c r="L256" i="20"/>
  <c r="K256" i="20"/>
  <c r="J256" i="20"/>
  <c r="O255" i="20"/>
  <c r="N255" i="20"/>
  <c r="M255" i="20"/>
  <c r="L255" i="20"/>
  <c r="K255" i="20"/>
  <c r="J255" i="20"/>
  <c r="O254" i="20"/>
  <c r="N254" i="20"/>
  <c r="M254" i="20"/>
  <c r="L254" i="20"/>
  <c r="K254" i="20"/>
  <c r="J254" i="20"/>
  <c r="O253" i="20"/>
  <c r="N253" i="20"/>
  <c r="M253" i="20"/>
  <c r="L253" i="20"/>
  <c r="K253" i="20"/>
  <c r="J253" i="20"/>
  <c r="O252" i="20"/>
  <c r="N252" i="20"/>
  <c r="M252" i="20"/>
  <c r="L252" i="20"/>
  <c r="K252" i="20"/>
  <c r="J252" i="20"/>
  <c r="O251" i="20"/>
  <c r="N251" i="20"/>
  <c r="M251" i="20"/>
  <c r="L251" i="20"/>
  <c r="K251" i="20"/>
  <c r="J251" i="20"/>
  <c r="O250" i="20"/>
  <c r="N250" i="20"/>
  <c r="M250" i="20"/>
  <c r="L250" i="20"/>
  <c r="K250" i="20"/>
  <c r="J250" i="20"/>
  <c r="O249" i="20"/>
  <c r="N249" i="20"/>
  <c r="M249" i="20"/>
  <c r="L249" i="20"/>
  <c r="K249" i="20"/>
  <c r="J249" i="20"/>
  <c r="O248" i="20"/>
  <c r="N248" i="20"/>
  <c r="M248" i="20"/>
  <c r="L248" i="20"/>
  <c r="K248" i="20"/>
  <c r="J248" i="20"/>
  <c r="O247" i="20"/>
  <c r="N247" i="20"/>
  <c r="M247" i="20"/>
  <c r="L247" i="20"/>
  <c r="K247" i="20"/>
  <c r="J247" i="20"/>
  <c r="O246" i="20"/>
  <c r="N246" i="20"/>
  <c r="M246" i="20"/>
  <c r="L246" i="20"/>
  <c r="K246" i="20"/>
  <c r="J246" i="20"/>
  <c r="O245" i="20"/>
  <c r="N245" i="20"/>
  <c r="M245" i="20"/>
  <c r="L245" i="20"/>
  <c r="K245" i="20"/>
  <c r="J245" i="20"/>
  <c r="O244" i="20"/>
  <c r="N244" i="20"/>
  <c r="M244" i="20"/>
  <c r="L244" i="20"/>
  <c r="K244" i="20"/>
  <c r="J244" i="20"/>
  <c r="O243" i="20"/>
  <c r="N243" i="20"/>
  <c r="M243" i="20"/>
  <c r="L243" i="20"/>
  <c r="K243" i="20"/>
  <c r="J243" i="20"/>
  <c r="O242" i="20"/>
  <c r="N242" i="20"/>
  <c r="M242" i="20"/>
  <c r="L242" i="20"/>
  <c r="K242" i="20"/>
  <c r="J242" i="20"/>
  <c r="O241" i="20"/>
  <c r="N241" i="20"/>
  <c r="M241" i="20"/>
  <c r="L241" i="20"/>
  <c r="K241" i="20"/>
  <c r="J241" i="20"/>
  <c r="O240" i="20"/>
  <c r="N240" i="20"/>
  <c r="M240" i="20"/>
  <c r="L240" i="20"/>
  <c r="K240" i="20"/>
  <c r="J240" i="20"/>
  <c r="O239" i="20"/>
  <c r="N239" i="20"/>
  <c r="M239" i="20"/>
  <c r="L239" i="20"/>
  <c r="K239" i="20"/>
  <c r="J239" i="20"/>
  <c r="O238" i="20"/>
  <c r="N238" i="20"/>
  <c r="M238" i="20"/>
  <c r="L238" i="20"/>
  <c r="K238" i="20"/>
  <c r="J238" i="20"/>
  <c r="O237" i="20"/>
  <c r="N237" i="20"/>
  <c r="M237" i="20"/>
  <c r="L237" i="20"/>
  <c r="K237" i="20"/>
  <c r="J237" i="20"/>
  <c r="O236" i="20"/>
  <c r="N236" i="20"/>
  <c r="M236" i="20"/>
  <c r="L236" i="20"/>
  <c r="K236" i="20"/>
  <c r="J236" i="20"/>
  <c r="O235" i="20"/>
  <c r="N235" i="20"/>
  <c r="M235" i="20"/>
  <c r="L235" i="20"/>
  <c r="K235" i="20"/>
  <c r="J235" i="20"/>
  <c r="O234" i="20"/>
  <c r="N234" i="20"/>
  <c r="M234" i="20"/>
  <c r="L234" i="20"/>
  <c r="K234" i="20"/>
  <c r="J234" i="20"/>
  <c r="O233" i="20"/>
  <c r="N233" i="20"/>
  <c r="M233" i="20"/>
  <c r="L233" i="20"/>
  <c r="K233" i="20"/>
  <c r="J233" i="20"/>
  <c r="O232" i="20"/>
  <c r="N232" i="20"/>
  <c r="M232" i="20"/>
  <c r="L232" i="20"/>
  <c r="K232" i="20"/>
  <c r="J232" i="20"/>
  <c r="O231" i="20"/>
  <c r="N231" i="20"/>
  <c r="M231" i="20"/>
  <c r="L231" i="20"/>
  <c r="K231" i="20"/>
  <c r="J231" i="20"/>
  <c r="O230" i="20"/>
  <c r="N230" i="20"/>
  <c r="M230" i="20"/>
  <c r="L230" i="20"/>
  <c r="K230" i="20"/>
  <c r="J230" i="20"/>
  <c r="O229" i="20"/>
  <c r="N229" i="20"/>
  <c r="M229" i="20"/>
  <c r="L229" i="20"/>
  <c r="K229" i="20"/>
  <c r="J229" i="20"/>
  <c r="O228" i="20"/>
  <c r="N228" i="20"/>
  <c r="M228" i="20"/>
  <c r="L228" i="20"/>
  <c r="K228" i="20"/>
  <c r="J228" i="20"/>
  <c r="O227" i="20"/>
  <c r="N227" i="20"/>
  <c r="M227" i="20"/>
  <c r="L227" i="20"/>
  <c r="K227" i="20"/>
  <c r="J227" i="20"/>
  <c r="O226" i="20"/>
  <c r="N226" i="20"/>
  <c r="M226" i="20"/>
  <c r="L226" i="20"/>
  <c r="K226" i="20"/>
  <c r="J226" i="20"/>
  <c r="O225" i="20"/>
  <c r="N225" i="20"/>
  <c r="M225" i="20"/>
  <c r="L225" i="20"/>
  <c r="K225" i="20"/>
  <c r="J225" i="20"/>
  <c r="O224" i="20"/>
  <c r="N224" i="20"/>
  <c r="M224" i="20"/>
  <c r="L224" i="20"/>
  <c r="K224" i="20"/>
  <c r="J224" i="20"/>
  <c r="O223" i="20"/>
  <c r="N223" i="20"/>
  <c r="M223" i="20"/>
  <c r="L223" i="20"/>
  <c r="K223" i="20"/>
  <c r="J223" i="20"/>
  <c r="O222" i="20"/>
  <c r="N222" i="20"/>
  <c r="M222" i="20"/>
  <c r="L222" i="20"/>
  <c r="K222" i="20"/>
  <c r="J222" i="20"/>
  <c r="O221" i="20"/>
  <c r="N221" i="20"/>
  <c r="M221" i="20"/>
  <c r="L221" i="20"/>
  <c r="K221" i="20"/>
  <c r="J221" i="20"/>
  <c r="O220" i="20"/>
  <c r="N220" i="20"/>
  <c r="M220" i="20"/>
  <c r="L220" i="20"/>
  <c r="K220" i="20"/>
  <c r="J220" i="20"/>
  <c r="O219" i="20"/>
  <c r="N219" i="20"/>
  <c r="M219" i="20"/>
  <c r="L219" i="20"/>
  <c r="K219" i="20"/>
  <c r="J219" i="20"/>
  <c r="O218" i="20"/>
  <c r="N218" i="20"/>
  <c r="M218" i="20"/>
  <c r="L218" i="20"/>
  <c r="K218" i="20"/>
  <c r="J218" i="20"/>
  <c r="O217" i="20"/>
  <c r="N217" i="20"/>
  <c r="M217" i="20"/>
  <c r="L217" i="20"/>
  <c r="K217" i="20"/>
  <c r="J217" i="20"/>
  <c r="O216" i="20"/>
  <c r="N216" i="20"/>
  <c r="M216" i="20"/>
  <c r="L216" i="20"/>
  <c r="K216" i="20"/>
  <c r="J216" i="20"/>
  <c r="O215" i="20"/>
  <c r="N215" i="20"/>
  <c r="M215" i="20"/>
  <c r="L215" i="20"/>
  <c r="K215" i="20"/>
  <c r="J215" i="20"/>
  <c r="O214" i="20"/>
  <c r="N214" i="20"/>
  <c r="M214" i="20"/>
  <c r="L214" i="20"/>
  <c r="K214" i="20"/>
  <c r="J214" i="20"/>
  <c r="O213" i="20"/>
  <c r="N213" i="20"/>
  <c r="M213" i="20"/>
  <c r="L213" i="20"/>
  <c r="K213" i="20"/>
  <c r="J213" i="20"/>
  <c r="O212" i="20"/>
  <c r="N212" i="20"/>
  <c r="M212" i="20"/>
  <c r="L212" i="20"/>
  <c r="K212" i="20"/>
  <c r="J212" i="20"/>
  <c r="O211" i="20"/>
  <c r="N211" i="20"/>
  <c r="M211" i="20"/>
  <c r="L211" i="20"/>
  <c r="K211" i="20"/>
  <c r="J211" i="20"/>
  <c r="O210" i="20"/>
  <c r="N210" i="20"/>
  <c r="M210" i="20"/>
  <c r="L210" i="20"/>
  <c r="K210" i="20"/>
  <c r="J210" i="20"/>
  <c r="O209" i="20"/>
  <c r="N209" i="20"/>
  <c r="M209" i="20"/>
  <c r="L209" i="20"/>
  <c r="K209" i="20"/>
  <c r="J209" i="20"/>
  <c r="O208" i="20"/>
  <c r="N208" i="20"/>
  <c r="M208" i="20"/>
  <c r="L208" i="20"/>
  <c r="K208" i="20"/>
  <c r="J208" i="20"/>
  <c r="O207" i="20"/>
  <c r="N207" i="20"/>
  <c r="M207" i="20"/>
  <c r="L207" i="20"/>
  <c r="K207" i="20"/>
  <c r="J207" i="20"/>
  <c r="O206" i="20"/>
  <c r="N206" i="20"/>
  <c r="M206" i="20"/>
  <c r="L206" i="20"/>
  <c r="K206" i="20"/>
  <c r="J206" i="20"/>
  <c r="O205" i="20"/>
  <c r="N205" i="20"/>
  <c r="M205" i="20"/>
  <c r="L205" i="20"/>
  <c r="K205" i="20"/>
  <c r="J205" i="20"/>
  <c r="O204" i="20"/>
  <c r="N204" i="20"/>
  <c r="M204" i="20"/>
  <c r="L204" i="20"/>
  <c r="K204" i="20"/>
  <c r="J204" i="20"/>
  <c r="O203" i="20"/>
  <c r="N203" i="20"/>
  <c r="M203" i="20"/>
  <c r="L203" i="20"/>
  <c r="K203" i="20"/>
  <c r="J203" i="20"/>
  <c r="O202" i="20"/>
  <c r="N202" i="20"/>
  <c r="M202" i="20"/>
  <c r="L202" i="20"/>
  <c r="K202" i="20"/>
  <c r="J202" i="20"/>
  <c r="O201" i="20"/>
  <c r="N201" i="20"/>
  <c r="M201" i="20"/>
  <c r="L201" i="20"/>
  <c r="K201" i="20"/>
  <c r="J201" i="20"/>
  <c r="O200" i="20"/>
  <c r="N200" i="20"/>
  <c r="M200" i="20"/>
  <c r="L200" i="20"/>
  <c r="K200" i="20"/>
  <c r="J200" i="20"/>
  <c r="O199" i="20"/>
  <c r="N199" i="20"/>
  <c r="M199" i="20"/>
  <c r="L199" i="20"/>
  <c r="K199" i="20"/>
  <c r="J199" i="20"/>
  <c r="O198" i="20"/>
  <c r="N198" i="20"/>
  <c r="M198" i="20"/>
  <c r="L198" i="20"/>
  <c r="K198" i="20"/>
  <c r="J198" i="20"/>
  <c r="O197" i="20"/>
  <c r="N197" i="20"/>
  <c r="M197" i="20"/>
  <c r="L197" i="20"/>
  <c r="K197" i="20"/>
  <c r="J197" i="20"/>
  <c r="O196" i="20"/>
  <c r="N196" i="20"/>
  <c r="M196" i="20"/>
  <c r="L196" i="20"/>
  <c r="K196" i="20"/>
  <c r="J196" i="20"/>
  <c r="O195" i="20"/>
  <c r="N195" i="20"/>
  <c r="M195" i="20"/>
  <c r="L195" i="20"/>
  <c r="K195" i="20"/>
  <c r="J195" i="20"/>
  <c r="O194" i="20"/>
  <c r="N194" i="20"/>
  <c r="M194" i="20"/>
  <c r="L194" i="20"/>
  <c r="K194" i="20"/>
  <c r="J194" i="20"/>
  <c r="O193" i="20"/>
  <c r="N193" i="20"/>
  <c r="M193" i="20"/>
  <c r="L193" i="20"/>
  <c r="K193" i="20"/>
  <c r="J193" i="20"/>
  <c r="O192" i="20"/>
  <c r="N192" i="20"/>
  <c r="M192" i="20"/>
  <c r="L192" i="20"/>
  <c r="K192" i="20"/>
  <c r="J192" i="20"/>
  <c r="O191" i="20"/>
  <c r="N191" i="20"/>
  <c r="M191" i="20"/>
  <c r="L191" i="20"/>
  <c r="K191" i="20"/>
  <c r="J191" i="20"/>
  <c r="O190" i="20"/>
  <c r="N190" i="20"/>
  <c r="M190" i="20"/>
  <c r="L190" i="20"/>
  <c r="K190" i="20"/>
  <c r="J190" i="20"/>
  <c r="O189" i="20"/>
  <c r="N189" i="20"/>
  <c r="M189" i="20"/>
  <c r="L189" i="20"/>
  <c r="K189" i="20"/>
  <c r="J189" i="20"/>
  <c r="O188" i="20"/>
  <c r="N188" i="20"/>
  <c r="M188" i="20"/>
  <c r="L188" i="20"/>
  <c r="K188" i="20"/>
  <c r="J188" i="20"/>
  <c r="O187" i="20"/>
  <c r="N187" i="20"/>
  <c r="M187" i="20"/>
  <c r="L187" i="20"/>
  <c r="K187" i="20"/>
  <c r="J187" i="20"/>
  <c r="O186" i="20"/>
  <c r="N186" i="20"/>
  <c r="M186" i="20"/>
  <c r="L186" i="20"/>
  <c r="K186" i="20"/>
  <c r="J186" i="20"/>
  <c r="O185" i="20"/>
  <c r="N185" i="20"/>
  <c r="M185" i="20"/>
  <c r="L185" i="20"/>
  <c r="K185" i="20"/>
  <c r="J185" i="20"/>
  <c r="O184" i="20"/>
  <c r="N184" i="20"/>
  <c r="M184" i="20"/>
  <c r="L184" i="20"/>
  <c r="K184" i="20"/>
  <c r="J184" i="20"/>
  <c r="O183" i="20"/>
  <c r="N183" i="20"/>
  <c r="M183" i="20"/>
  <c r="L183" i="20"/>
  <c r="K183" i="20"/>
  <c r="J183" i="20"/>
  <c r="O182" i="20"/>
  <c r="N182" i="20"/>
  <c r="M182" i="20"/>
  <c r="L182" i="20"/>
  <c r="K182" i="20"/>
  <c r="J182" i="20"/>
  <c r="O181" i="20"/>
  <c r="N181" i="20"/>
  <c r="M181" i="20"/>
  <c r="L181" i="20"/>
  <c r="K181" i="20"/>
  <c r="J181" i="20"/>
  <c r="O180" i="20"/>
  <c r="N180" i="20"/>
  <c r="M180" i="20"/>
  <c r="L180" i="20"/>
  <c r="K180" i="20"/>
  <c r="J180" i="20"/>
  <c r="O179" i="20"/>
  <c r="N179" i="20"/>
  <c r="M179" i="20"/>
  <c r="L179" i="20"/>
  <c r="K179" i="20"/>
  <c r="J179" i="20"/>
  <c r="O178" i="20"/>
  <c r="N178" i="20"/>
  <c r="M178" i="20"/>
  <c r="L178" i="20"/>
  <c r="K178" i="20"/>
  <c r="J178" i="20"/>
  <c r="O177" i="20"/>
  <c r="N177" i="20"/>
  <c r="M177" i="20"/>
  <c r="L177" i="20"/>
  <c r="K177" i="20"/>
  <c r="J177" i="20"/>
  <c r="O176" i="20"/>
  <c r="N176" i="20"/>
  <c r="M176" i="20"/>
  <c r="L176" i="20"/>
  <c r="K176" i="20"/>
  <c r="J176" i="20"/>
  <c r="O175" i="20"/>
  <c r="N175" i="20"/>
  <c r="M175" i="20"/>
  <c r="L175" i="20"/>
  <c r="K175" i="20"/>
  <c r="J175" i="20"/>
  <c r="O174" i="20"/>
  <c r="N174" i="20"/>
  <c r="M174" i="20"/>
  <c r="L174" i="20"/>
  <c r="K174" i="20"/>
  <c r="J174" i="20"/>
  <c r="O173" i="20"/>
  <c r="N173" i="20"/>
  <c r="M173" i="20"/>
  <c r="L173" i="20"/>
  <c r="K173" i="20"/>
  <c r="J173" i="20"/>
  <c r="O172" i="20"/>
  <c r="N172" i="20"/>
  <c r="M172" i="20"/>
  <c r="L172" i="20"/>
  <c r="K172" i="20"/>
  <c r="J172" i="20"/>
  <c r="O171" i="20"/>
  <c r="N171" i="20"/>
  <c r="M171" i="20"/>
  <c r="L171" i="20"/>
  <c r="K171" i="20"/>
  <c r="J171" i="20"/>
  <c r="O170" i="20"/>
  <c r="N170" i="20"/>
  <c r="M170" i="20"/>
  <c r="L170" i="20"/>
  <c r="K170" i="20"/>
  <c r="J170" i="20"/>
  <c r="O169" i="20"/>
  <c r="N169" i="20"/>
  <c r="M169" i="20"/>
  <c r="L169" i="20"/>
  <c r="K169" i="20"/>
  <c r="J169" i="20"/>
  <c r="O168" i="20"/>
  <c r="N168" i="20"/>
  <c r="M168" i="20"/>
  <c r="L168" i="20"/>
  <c r="K168" i="20"/>
  <c r="J168" i="20"/>
  <c r="O167" i="20"/>
  <c r="N167" i="20"/>
  <c r="M167" i="20"/>
  <c r="L167" i="20"/>
  <c r="K167" i="20"/>
  <c r="J167" i="20"/>
  <c r="O166" i="20"/>
  <c r="N166" i="20"/>
  <c r="M166" i="20"/>
  <c r="L166" i="20"/>
  <c r="K166" i="20"/>
  <c r="J166" i="20"/>
  <c r="O165" i="20"/>
  <c r="N165" i="20"/>
  <c r="M165" i="20"/>
  <c r="L165" i="20"/>
  <c r="K165" i="20"/>
  <c r="J165" i="20"/>
  <c r="O164" i="20"/>
  <c r="N164" i="20"/>
  <c r="M164" i="20"/>
  <c r="L164" i="20"/>
  <c r="K164" i="20"/>
  <c r="J164" i="20"/>
  <c r="O163" i="20"/>
  <c r="N163" i="20"/>
  <c r="M163" i="20"/>
  <c r="L163" i="20"/>
  <c r="K163" i="20"/>
  <c r="J163" i="20"/>
  <c r="O162" i="20"/>
  <c r="N162" i="20"/>
  <c r="M162" i="20"/>
  <c r="L162" i="20"/>
  <c r="K162" i="20"/>
  <c r="J162" i="20"/>
  <c r="O161" i="20"/>
  <c r="N161" i="20"/>
  <c r="M161" i="20"/>
  <c r="L161" i="20"/>
  <c r="K161" i="20"/>
  <c r="J161" i="20"/>
  <c r="O160" i="20"/>
  <c r="N160" i="20"/>
  <c r="M160" i="20"/>
  <c r="L160" i="20"/>
  <c r="K160" i="20"/>
  <c r="J160" i="20"/>
  <c r="O159" i="20"/>
  <c r="N159" i="20"/>
  <c r="M159" i="20"/>
  <c r="L159" i="20"/>
  <c r="K159" i="20"/>
  <c r="J159" i="20"/>
  <c r="O158" i="20"/>
  <c r="N158" i="20"/>
  <c r="M158" i="20"/>
  <c r="L158" i="20"/>
  <c r="K158" i="20"/>
  <c r="J158" i="20"/>
  <c r="O157" i="20"/>
  <c r="N157" i="20"/>
  <c r="M157" i="20"/>
  <c r="L157" i="20"/>
  <c r="K157" i="20"/>
  <c r="J157" i="20"/>
  <c r="O156" i="20"/>
  <c r="N156" i="20"/>
  <c r="M156" i="20"/>
  <c r="L156" i="20"/>
  <c r="K156" i="20"/>
  <c r="J156" i="20"/>
  <c r="O155" i="20"/>
  <c r="N155" i="20"/>
  <c r="M155" i="20"/>
  <c r="L155" i="20"/>
  <c r="K155" i="20"/>
  <c r="J155" i="20"/>
  <c r="O154" i="20"/>
  <c r="N154" i="20"/>
  <c r="M154" i="20"/>
  <c r="L154" i="20"/>
  <c r="K154" i="20"/>
  <c r="J154" i="20"/>
  <c r="O153" i="20"/>
  <c r="N153" i="20"/>
  <c r="M153" i="20"/>
  <c r="L153" i="20"/>
  <c r="K153" i="20"/>
  <c r="J153" i="20"/>
  <c r="O152" i="20"/>
  <c r="N152" i="20"/>
  <c r="M152" i="20"/>
  <c r="L152" i="20"/>
  <c r="K152" i="20"/>
  <c r="J152" i="20"/>
  <c r="O151" i="20"/>
  <c r="N151" i="20"/>
  <c r="M151" i="20"/>
  <c r="L151" i="20"/>
  <c r="K151" i="20"/>
  <c r="J151" i="20"/>
  <c r="O150" i="20"/>
  <c r="N150" i="20"/>
  <c r="M150" i="20"/>
  <c r="L150" i="20"/>
  <c r="K150" i="20"/>
  <c r="J150" i="20"/>
  <c r="O149" i="20"/>
  <c r="N149" i="20"/>
  <c r="M149" i="20"/>
  <c r="L149" i="20"/>
  <c r="K149" i="20"/>
  <c r="J149" i="20"/>
  <c r="O148" i="20"/>
  <c r="N148" i="20"/>
  <c r="M148" i="20"/>
  <c r="L148" i="20"/>
  <c r="K148" i="20"/>
  <c r="J148" i="20"/>
  <c r="O147" i="20"/>
  <c r="N147" i="20"/>
  <c r="M147" i="20"/>
  <c r="L147" i="20"/>
  <c r="K147" i="20"/>
  <c r="J147" i="20"/>
  <c r="O146" i="20"/>
  <c r="N146" i="20"/>
  <c r="M146" i="20"/>
  <c r="L146" i="20"/>
  <c r="K146" i="20"/>
  <c r="J146" i="20"/>
  <c r="O145" i="20"/>
  <c r="N145" i="20"/>
  <c r="M145" i="20"/>
  <c r="L145" i="20"/>
  <c r="K145" i="20"/>
  <c r="J145" i="20"/>
  <c r="O144" i="20"/>
  <c r="N144" i="20"/>
  <c r="M144" i="20"/>
  <c r="L144" i="20"/>
  <c r="K144" i="20"/>
  <c r="J144" i="20"/>
  <c r="O143" i="20"/>
  <c r="N143" i="20"/>
  <c r="M143" i="20"/>
  <c r="L143" i="20"/>
  <c r="K143" i="20"/>
  <c r="J143" i="20"/>
  <c r="O142" i="20"/>
  <c r="N142" i="20"/>
  <c r="M142" i="20"/>
  <c r="L142" i="20"/>
  <c r="K142" i="20"/>
  <c r="J142" i="20"/>
  <c r="O141" i="20"/>
  <c r="N141" i="20"/>
  <c r="M141" i="20"/>
  <c r="L141" i="20"/>
  <c r="K141" i="20"/>
  <c r="J141" i="20"/>
  <c r="O140" i="20"/>
  <c r="N140" i="20"/>
  <c r="M140" i="20"/>
  <c r="L140" i="20"/>
  <c r="K140" i="20"/>
  <c r="J140" i="20"/>
  <c r="O139" i="20"/>
  <c r="N139" i="20"/>
  <c r="M139" i="20"/>
  <c r="L139" i="20"/>
  <c r="K139" i="20"/>
  <c r="J139" i="20"/>
  <c r="O138" i="20"/>
  <c r="N138" i="20"/>
  <c r="M138" i="20"/>
  <c r="L138" i="20"/>
  <c r="K138" i="20"/>
  <c r="J138" i="20"/>
  <c r="O137" i="20"/>
  <c r="N137" i="20"/>
  <c r="M137" i="20"/>
  <c r="L137" i="20"/>
  <c r="K137" i="20"/>
  <c r="J137" i="20"/>
  <c r="O136" i="20"/>
  <c r="N136" i="20"/>
  <c r="M136" i="20"/>
  <c r="L136" i="20"/>
  <c r="K136" i="20"/>
  <c r="J136" i="20"/>
  <c r="O135" i="20"/>
  <c r="N135" i="20"/>
  <c r="M135" i="20"/>
  <c r="L135" i="20"/>
  <c r="K135" i="20"/>
  <c r="J135" i="20"/>
  <c r="O134" i="20"/>
  <c r="N134" i="20"/>
  <c r="M134" i="20"/>
  <c r="L134" i="20"/>
  <c r="K134" i="20"/>
  <c r="J134" i="20"/>
  <c r="O133" i="20"/>
  <c r="N133" i="20"/>
  <c r="M133" i="20"/>
  <c r="L133" i="20"/>
  <c r="K133" i="20"/>
  <c r="J133" i="20"/>
  <c r="O132" i="20"/>
  <c r="N132" i="20"/>
  <c r="M132" i="20"/>
  <c r="L132" i="20"/>
  <c r="K132" i="20"/>
  <c r="J132" i="20"/>
  <c r="O131" i="20"/>
  <c r="N131" i="20"/>
  <c r="M131" i="20"/>
  <c r="L131" i="20"/>
  <c r="K131" i="20"/>
  <c r="J131" i="20"/>
  <c r="O130" i="20"/>
  <c r="N130" i="20"/>
  <c r="M130" i="20"/>
  <c r="L130" i="20"/>
  <c r="K130" i="20"/>
  <c r="J130" i="20"/>
  <c r="O129" i="20"/>
  <c r="N129" i="20"/>
  <c r="M129" i="20"/>
  <c r="L129" i="20"/>
  <c r="K129" i="20"/>
  <c r="J129" i="20"/>
  <c r="O128" i="20"/>
  <c r="N128" i="20"/>
  <c r="M128" i="20"/>
  <c r="L128" i="20"/>
  <c r="K128" i="20"/>
  <c r="J128" i="20"/>
  <c r="O127" i="20"/>
  <c r="N127" i="20"/>
  <c r="M127" i="20"/>
  <c r="L127" i="20"/>
  <c r="K127" i="20"/>
  <c r="J127" i="20"/>
  <c r="O126" i="20"/>
  <c r="N126" i="20"/>
  <c r="M126" i="20"/>
  <c r="L126" i="20"/>
  <c r="K126" i="20"/>
  <c r="J126" i="20"/>
  <c r="O125" i="20"/>
  <c r="N125" i="20"/>
  <c r="M125" i="20"/>
  <c r="L125" i="20"/>
  <c r="K125" i="20"/>
  <c r="J125" i="20"/>
  <c r="O124" i="20"/>
  <c r="N124" i="20"/>
  <c r="M124" i="20"/>
  <c r="L124" i="20"/>
  <c r="K124" i="20"/>
  <c r="J124" i="20"/>
  <c r="O123" i="20"/>
  <c r="N123" i="20"/>
  <c r="M123" i="20"/>
  <c r="L123" i="20"/>
  <c r="K123" i="20"/>
  <c r="J123" i="20"/>
  <c r="O122" i="20"/>
  <c r="N122" i="20"/>
  <c r="M122" i="20"/>
  <c r="L122" i="20"/>
  <c r="K122" i="20"/>
  <c r="J122" i="20"/>
  <c r="O121" i="20"/>
  <c r="N121" i="20"/>
  <c r="M121" i="20"/>
  <c r="L121" i="20"/>
  <c r="K121" i="20"/>
  <c r="J121" i="20"/>
  <c r="O120" i="20"/>
  <c r="N120" i="20"/>
  <c r="M120" i="20"/>
  <c r="L120" i="20"/>
  <c r="K120" i="20"/>
  <c r="J120" i="20"/>
  <c r="O119" i="20"/>
  <c r="N119" i="20"/>
  <c r="M119" i="20"/>
  <c r="L119" i="20"/>
  <c r="K119" i="20"/>
  <c r="J119" i="20"/>
  <c r="O118" i="20"/>
  <c r="N118" i="20"/>
  <c r="M118" i="20"/>
  <c r="L118" i="20"/>
  <c r="K118" i="20"/>
  <c r="J118" i="20"/>
  <c r="O117" i="20"/>
  <c r="N117" i="20"/>
  <c r="M117" i="20"/>
  <c r="L117" i="20"/>
  <c r="K117" i="20"/>
  <c r="J117" i="20"/>
  <c r="O116" i="20"/>
  <c r="N116" i="20"/>
  <c r="M116" i="20"/>
  <c r="L116" i="20"/>
  <c r="K116" i="20"/>
  <c r="J116" i="20"/>
  <c r="O115" i="20"/>
  <c r="N115" i="20"/>
  <c r="M115" i="20"/>
  <c r="L115" i="20"/>
  <c r="K115" i="20"/>
  <c r="J115" i="20"/>
  <c r="O114" i="20"/>
  <c r="N114" i="20"/>
  <c r="M114" i="20"/>
  <c r="L114" i="20"/>
  <c r="K114" i="20"/>
  <c r="J114" i="20"/>
  <c r="O113" i="20"/>
  <c r="N113" i="20"/>
  <c r="M113" i="20"/>
  <c r="L113" i="20"/>
  <c r="K113" i="20"/>
  <c r="J113" i="20"/>
  <c r="O112" i="20"/>
  <c r="N112" i="20"/>
  <c r="M112" i="20"/>
  <c r="L112" i="20"/>
  <c r="K112" i="20"/>
  <c r="J112" i="20"/>
  <c r="O111" i="20"/>
  <c r="N111" i="20"/>
  <c r="M111" i="20"/>
  <c r="L111" i="20"/>
  <c r="K111" i="20"/>
  <c r="J111" i="20"/>
  <c r="O110" i="20"/>
  <c r="N110" i="20"/>
  <c r="M110" i="20"/>
  <c r="L110" i="20"/>
  <c r="K110" i="20"/>
  <c r="J110" i="20"/>
  <c r="O109" i="20"/>
  <c r="N109" i="20"/>
  <c r="M109" i="20"/>
  <c r="L109" i="20"/>
  <c r="K109" i="20"/>
  <c r="J109" i="20"/>
  <c r="O108" i="20"/>
  <c r="N108" i="20"/>
  <c r="M108" i="20"/>
  <c r="L108" i="20"/>
  <c r="K108" i="20"/>
  <c r="J108" i="20"/>
  <c r="O107" i="20"/>
  <c r="N107" i="20"/>
  <c r="M107" i="20"/>
  <c r="L107" i="20"/>
  <c r="K107" i="20"/>
  <c r="J107" i="20"/>
  <c r="O106" i="20"/>
  <c r="N106" i="20"/>
  <c r="M106" i="20"/>
  <c r="L106" i="20"/>
  <c r="K106" i="20"/>
  <c r="J106" i="20"/>
  <c r="O105" i="20"/>
  <c r="N105" i="20"/>
  <c r="M105" i="20"/>
  <c r="L105" i="20"/>
  <c r="K105" i="20"/>
  <c r="J105" i="20"/>
  <c r="O104" i="20"/>
  <c r="N104" i="20"/>
  <c r="M104" i="20"/>
  <c r="L104" i="20"/>
  <c r="K104" i="20"/>
  <c r="J104" i="20"/>
  <c r="O103" i="20"/>
  <c r="N103" i="20"/>
  <c r="M103" i="20"/>
  <c r="L103" i="20"/>
  <c r="K103" i="20"/>
  <c r="J103" i="20"/>
  <c r="O102" i="20"/>
  <c r="N102" i="20"/>
  <c r="M102" i="20"/>
  <c r="L102" i="20"/>
  <c r="K102" i="20"/>
  <c r="J102" i="20"/>
  <c r="O101" i="20"/>
  <c r="N101" i="20"/>
  <c r="M101" i="20"/>
  <c r="L101" i="20"/>
  <c r="K101" i="20"/>
  <c r="J101" i="20"/>
  <c r="O100" i="20"/>
  <c r="N100" i="20"/>
  <c r="M100" i="20"/>
  <c r="L100" i="20"/>
  <c r="K100" i="20"/>
  <c r="J100" i="20"/>
  <c r="O99" i="20"/>
  <c r="N99" i="20"/>
  <c r="M99" i="20"/>
  <c r="L99" i="20"/>
  <c r="K99" i="20"/>
  <c r="J99" i="20"/>
  <c r="O98" i="20"/>
  <c r="N98" i="20"/>
  <c r="M98" i="20"/>
  <c r="L98" i="20"/>
  <c r="K98" i="20"/>
  <c r="J98" i="20"/>
  <c r="O97" i="20"/>
  <c r="N97" i="20"/>
  <c r="M97" i="20"/>
  <c r="L97" i="20"/>
  <c r="K97" i="20"/>
  <c r="J97" i="20"/>
  <c r="O96" i="20"/>
  <c r="N96" i="20"/>
  <c r="M96" i="20"/>
  <c r="L96" i="20"/>
  <c r="K96" i="20"/>
  <c r="J96" i="20"/>
  <c r="O95" i="20"/>
  <c r="N95" i="20"/>
  <c r="M95" i="20"/>
  <c r="L95" i="20"/>
  <c r="K95" i="20"/>
  <c r="J95" i="20"/>
  <c r="O94" i="20"/>
  <c r="N94" i="20"/>
  <c r="M94" i="20"/>
  <c r="L94" i="20"/>
  <c r="K94" i="20"/>
  <c r="J94" i="20"/>
  <c r="O93" i="20"/>
  <c r="N93" i="20"/>
  <c r="M93" i="20"/>
  <c r="L93" i="20"/>
  <c r="K93" i="20"/>
  <c r="J93" i="20"/>
  <c r="O92" i="20"/>
  <c r="N92" i="20"/>
  <c r="M92" i="20"/>
  <c r="L92" i="20"/>
  <c r="K92" i="20"/>
  <c r="J92" i="20"/>
  <c r="O91" i="20"/>
  <c r="N91" i="20"/>
  <c r="M91" i="20"/>
  <c r="L91" i="20"/>
  <c r="K91" i="20"/>
  <c r="J91" i="20"/>
  <c r="O90" i="20"/>
  <c r="N90" i="20"/>
  <c r="M90" i="20"/>
  <c r="L90" i="20"/>
  <c r="K90" i="20"/>
  <c r="J90" i="20"/>
  <c r="O89" i="20"/>
  <c r="N89" i="20"/>
  <c r="M89" i="20"/>
  <c r="L89" i="20"/>
  <c r="K89" i="20"/>
  <c r="J89" i="20"/>
  <c r="O88" i="20"/>
  <c r="N88" i="20"/>
  <c r="M88" i="20"/>
  <c r="L88" i="20"/>
  <c r="K88" i="20"/>
  <c r="J88" i="20"/>
  <c r="O87" i="20"/>
  <c r="N87" i="20"/>
  <c r="M87" i="20"/>
  <c r="L87" i="20"/>
  <c r="K87" i="20"/>
  <c r="J87" i="20"/>
  <c r="O86" i="20"/>
  <c r="N86" i="20"/>
  <c r="M86" i="20"/>
  <c r="L86" i="20"/>
  <c r="K86" i="20"/>
  <c r="J86" i="20"/>
  <c r="O85" i="20"/>
  <c r="N85" i="20"/>
  <c r="M85" i="20"/>
  <c r="L85" i="20"/>
  <c r="K85" i="20"/>
  <c r="J85" i="20"/>
  <c r="O84" i="20"/>
  <c r="N84" i="20"/>
  <c r="M84" i="20"/>
  <c r="L84" i="20"/>
  <c r="K84" i="20"/>
  <c r="J84" i="20"/>
  <c r="O83" i="20"/>
  <c r="N83" i="20"/>
  <c r="M83" i="20"/>
  <c r="L83" i="20"/>
  <c r="K83" i="20"/>
  <c r="J83" i="20"/>
  <c r="O82" i="20"/>
  <c r="N82" i="20"/>
  <c r="M82" i="20"/>
  <c r="L82" i="20"/>
  <c r="K82" i="20"/>
  <c r="J82" i="20"/>
  <c r="O81" i="20"/>
  <c r="N81" i="20"/>
  <c r="M81" i="20"/>
  <c r="L81" i="20"/>
  <c r="K81" i="20"/>
  <c r="J81" i="20"/>
  <c r="O80" i="20"/>
  <c r="N80" i="20"/>
  <c r="M80" i="20"/>
  <c r="L80" i="20"/>
  <c r="K80" i="20"/>
  <c r="J80" i="20"/>
  <c r="O79" i="20"/>
  <c r="N79" i="20"/>
  <c r="M79" i="20"/>
  <c r="L79" i="20"/>
  <c r="K79" i="20"/>
  <c r="J79" i="20"/>
  <c r="O78" i="20"/>
  <c r="N78" i="20"/>
  <c r="M78" i="20"/>
  <c r="L78" i="20"/>
  <c r="K78" i="20"/>
  <c r="J78" i="20"/>
  <c r="O77" i="20"/>
  <c r="N77" i="20"/>
  <c r="M77" i="20"/>
  <c r="L77" i="20"/>
  <c r="K77" i="20"/>
  <c r="J77" i="20"/>
  <c r="O76" i="20"/>
  <c r="N76" i="20"/>
  <c r="M76" i="20"/>
  <c r="L76" i="20"/>
  <c r="K76" i="20"/>
  <c r="J76" i="20"/>
  <c r="O75" i="20"/>
  <c r="N75" i="20"/>
  <c r="M75" i="20"/>
  <c r="L75" i="20"/>
  <c r="K75" i="20"/>
  <c r="J75" i="20"/>
  <c r="O74" i="20"/>
  <c r="N74" i="20"/>
  <c r="M74" i="20"/>
  <c r="L74" i="20"/>
  <c r="K74" i="20"/>
  <c r="J74" i="20"/>
  <c r="O73" i="20"/>
  <c r="N73" i="20"/>
  <c r="M73" i="20"/>
  <c r="L73" i="20"/>
  <c r="K73" i="20"/>
  <c r="J73" i="20"/>
  <c r="O72" i="20"/>
  <c r="N72" i="20"/>
  <c r="M72" i="20"/>
  <c r="L72" i="20"/>
  <c r="K72" i="20"/>
  <c r="J72" i="20"/>
  <c r="O71" i="20"/>
  <c r="N71" i="20"/>
  <c r="M71" i="20"/>
  <c r="L71" i="20"/>
  <c r="K71" i="20"/>
  <c r="J71" i="20"/>
  <c r="O70" i="20"/>
  <c r="N70" i="20"/>
  <c r="M70" i="20"/>
  <c r="L70" i="20"/>
  <c r="K70" i="20"/>
  <c r="J70" i="20"/>
  <c r="O69" i="20"/>
  <c r="N69" i="20"/>
  <c r="M69" i="20"/>
  <c r="L69" i="20"/>
  <c r="K69" i="20"/>
  <c r="J69" i="20"/>
  <c r="O68" i="20"/>
  <c r="N68" i="20"/>
  <c r="M68" i="20"/>
  <c r="L68" i="20"/>
  <c r="K68" i="20"/>
  <c r="J68" i="20"/>
  <c r="O67" i="20"/>
  <c r="N67" i="20"/>
  <c r="M67" i="20"/>
  <c r="L67" i="20"/>
  <c r="K67" i="20"/>
  <c r="J67" i="20"/>
  <c r="O66" i="20"/>
  <c r="N66" i="20"/>
  <c r="M66" i="20"/>
  <c r="L66" i="20"/>
  <c r="K66" i="20"/>
  <c r="J66" i="20"/>
  <c r="O65" i="20"/>
  <c r="N65" i="20"/>
  <c r="M65" i="20"/>
  <c r="L65" i="20"/>
  <c r="K65" i="20"/>
  <c r="J65" i="20"/>
  <c r="O64" i="20"/>
  <c r="N64" i="20"/>
  <c r="M64" i="20"/>
  <c r="L64" i="20"/>
  <c r="K64" i="20"/>
  <c r="J64" i="20"/>
  <c r="O63" i="20"/>
  <c r="N63" i="20"/>
  <c r="M63" i="20"/>
  <c r="L63" i="20"/>
  <c r="K63" i="20"/>
  <c r="J63" i="20"/>
  <c r="O62" i="20"/>
  <c r="N62" i="20"/>
  <c r="M62" i="20"/>
  <c r="L62" i="20"/>
  <c r="K62" i="20"/>
  <c r="J62" i="20"/>
  <c r="O61" i="20"/>
  <c r="N61" i="20"/>
  <c r="M61" i="20"/>
  <c r="L61" i="20"/>
  <c r="K61" i="20"/>
  <c r="J61" i="20"/>
  <c r="O60" i="20"/>
  <c r="N60" i="20"/>
  <c r="M60" i="20"/>
  <c r="L60" i="20"/>
  <c r="K60" i="20"/>
  <c r="J60" i="20"/>
  <c r="O59" i="20"/>
  <c r="N59" i="20"/>
  <c r="M59" i="20"/>
  <c r="L59" i="20"/>
  <c r="K59" i="20"/>
  <c r="J59" i="20"/>
  <c r="O58" i="20"/>
  <c r="N58" i="20"/>
  <c r="M58" i="20"/>
  <c r="L58" i="20"/>
  <c r="K58" i="20"/>
  <c r="J58" i="20"/>
  <c r="O57" i="20"/>
  <c r="N57" i="20"/>
  <c r="M57" i="20"/>
  <c r="L57" i="20"/>
  <c r="K57" i="20"/>
  <c r="J57" i="20"/>
  <c r="O56" i="20"/>
  <c r="N56" i="20"/>
  <c r="M56" i="20"/>
  <c r="L56" i="20"/>
  <c r="K56" i="20"/>
  <c r="J56" i="20"/>
  <c r="O55" i="20"/>
  <c r="N55" i="20"/>
  <c r="M55" i="20"/>
  <c r="L55" i="20"/>
  <c r="K55" i="20"/>
  <c r="J55" i="20"/>
  <c r="O54" i="20"/>
  <c r="N54" i="20"/>
  <c r="M54" i="20"/>
  <c r="L54" i="20"/>
  <c r="K54" i="20"/>
  <c r="J54" i="20"/>
  <c r="O53" i="20"/>
  <c r="N53" i="20"/>
  <c r="M53" i="20"/>
  <c r="L53" i="20"/>
  <c r="K53" i="20"/>
  <c r="J53" i="20"/>
  <c r="O52" i="20"/>
  <c r="N52" i="20"/>
  <c r="M52" i="20"/>
  <c r="L52" i="20"/>
  <c r="K52" i="20"/>
  <c r="J52" i="20"/>
  <c r="O51" i="20"/>
  <c r="N51" i="20"/>
  <c r="M51" i="20"/>
  <c r="L51" i="20"/>
  <c r="K51" i="20"/>
  <c r="J51" i="20"/>
  <c r="O50" i="20"/>
  <c r="N50" i="20"/>
  <c r="M50" i="20"/>
  <c r="L50" i="20"/>
  <c r="K50" i="20"/>
  <c r="J50" i="20"/>
  <c r="O49" i="20"/>
  <c r="N49" i="20"/>
  <c r="M49" i="20"/>
  <c r="L49" i="20"/>
  <c r="K49" i="20"/>
  <c r="J49" i="20"/>
  <c r="O48" i="20"/>
  <c r="N48" i="20"/>
  <c r="M48" i="20"/>
  <c r="L48" i="20"/>
  <c r="K48" i="20"/>
  <c r="J48" i="20"/>
  <c r="O47" i="20"/>
  <c r="N47" i="20"/>
  <c r="M47" i="20"/>
  <c r="L47" i="20"/>
  <c r="K47" i="20"/>
  <c r="J47" i="20"/>
  <c r="O46" i="20"/>
  <c r="N46" i="20"/>
  <c r="M46" i="20"/>
  <c r="L46" i="20"/>
  <c r="K46" i="20"/>
  <c r="J46" i="20"/>
  <c r="O45" i="20"/>
  <c r="N45" i="20"/>
  <c r="M45" i="20"/>
  <c r="L45" i="20"/>
  <c r="K45" i="20"/>
  <c r="J45" i="20"/>
  <c r="O44" i="20"/>
  <c r="N44" i="20"/>
  <c r="M44" i="20"/>
  <c r="L44" i="20"/>
  <c r="K44" i="20"/>
  <c r="J44" i="20"/>
  <c r="O43" i="20"/>
  <c r="N43" i="20"/>
  <c r="M43" i="20"/>
  <c r="L43" i="20"/>
  <c r="K43" i="20"/>
  <c r="J43" i="20"/>
  <c r="O42" i="20"/>
  <c r="N42" i="20"/>
  <c r="M42" i="20"/>
  <c r="L42" i="20"/>
  <c r="K42" i="20"/>
  <c r="J42" i="20"/>
  <c r="O41" i="20"/>
  <c r="N41" i="20"/>
  <c r="M41" i="20"/>
  <c r="L41" i="20"/>
  <c r="K41" i="20"/>
  <c r="J41" i="20"/>
  <c r="O40" i="20"/>
  <c r="N40" i="20"/>
  <c r="M40" i="20"/>
  <c r="L40" i="20"/>
  <c r="K40" i="20"/>
  <c r="J40" i="20"/>
  <c r="O39" i="20"/>
  <c r="N39" i="20"/>
  <c r="M39" i="20"/>
  <c r="L39" i="20"/>
  <c r="K39" i="20"/>
  <c r="J39" i="20"/>
  <c r="O38" i="20"/>
  <c r="N38" i="20"/>
  <c r="M38" i="20"/>
  <c r="L38" i="20"/>
  <c r="K38" i="20"/>
  <c r="J38" i="20"/>
  <c r="O37" i="20"/>
  <c r="N37" i="20"/>
  <c r="M37" i="20"/>
  <c r="L37" i="20"/>
  <c r="K37" i="20"/>
  <c r="J37" i="20"/>
  <c r="O36" i="20"/>
  <c r="N36" i="20"/>
  <c r="M36" i="20"/>
  <c r="L36" i="20"/>
  <c r="K36" i="20"/>
  <c r="J36" i="20"/>
  <c r="O35" i="20"/>
  <c r="N35" i="20"/>
  <c r="M35" i="20"/>
  <c r="L35" i="20"/>
  <c r="K35" i="20"/>
  <c r="J35" i="20"/>
  <c r="O34" i="20"/>
  <c r="N34" i="20"/>
  <c r="M34" i="20"/>
  <c r="L34" i="20"/>
  <c r="K34" i="20"/>
  <c r="J34" i="20"/>
  <c r="O33" i="20"/>
  <c r="N33" i="20"/>
  <c r="M33" i="20"/>
  <c r="L33" i="20"/>
  <c r="K33" i="20"/>
  <c r="J33" i="20"/>
  <c r="O32" i="20"/>
  <c r="N32" i="20"/>
  <c r="M32" i="20"/>
  <c r="L32" i="20"/>
  <c r="K32" i="20"/>
  <c r="J32" i="20"/>
  <c r="O31" i="20"/>
  <c r="N31" i="20"/>
  <c r="M31" i="20"/>
  <c r="L31" i="20"/>
  <c r="K31" i="20"/>
  <c r="J31" i="20"/>
  <c r="O30" i="20"/>
  <c r="N30" i="20"/>
  <c r="M30" i="20"/>
  <c r="L30" i="20"/>
  <c r="K30" i="20"/>
  <c r="J30" i="20"/>
  <c r="O29" i="20"/>
  <c r="N29" i="20"/>
  <c r="M29" i="20"/>
  <c r="L29" i="20"/>
  <c r="K29" i="20"/>
  <c r="J29" i="20"/>
  <c r="O28" i="20"/>
  <c r="N28" i="20"/>
  <c r="M28" i="20"/>
  <c r="L28" i="20"/>
  <c r="K28" i="20"/>
  <c r="J28" i="20"/>
  <c r="O27" i="20"/>
  <c r="N27" i="20"/>
  <c r="M27" i="20"/>
  <c r="L27" i="20"/>
  <c r="K27" i="20"/>
  <c r="J27" i="20"/>
  <c r="O26" i="20"/>
  <c r="N26" i="20"/>
  <c r="M26" i="20"/>
  <c r="L26" i="20"/>
  <c r="K26" i="20"/>
  <c r="J26" i="20"/>
  <c r="O25" i="20"/>
  <c r="N25" i="20"/>
  <c r="M25" i="20"/>
  <c r="L25" i="20"/>
  <c r="K25" i="20"/>
  <c r="J25" i="20"/>
  <c r="O24" i="20"/>
  <c r="N24" i="20"/>
  <c r="M24" i="20"/>
  <c r="L24" i="20"/>
  <c r="K24" i="20"/>
  <c r="J24" i="20"/>
  <c r="O23" i="20"/>
  <c r="N23" i="20"/>
  <c r="M23" i="20"/>
  <c r="L23" i="20"/>
  <c r="K23" i="20"/>
  <c r="J23" i="20"/>
  <c r="O22" i="20"/>
  <c r="N22" i="20"/>
  <c r="M22" i="20"/>
  <c r="L22" i="20"/>
  <c r="K22" i="20"/>
  <c r="J22" i="20"/>
  <c r="O21" i="20"/>
  <c r="N21" i="20"/>
  <c r="M21" i="20"/>
  <c r="L21" i="20"/>
  <c r="K21" i="20"/>
  <c r="J21" i="20"/>
  <c r="O20" i="20"/>
  <c r="N20" i="20"/>
  <c r="M20" i="20"/>
  <c r="L20" i="20"/>
  <c r="K20" i="20"/>
  <c r="J20" i="20"/>
  <c r="O19" i="20"/>
  <c r="N19" i="20"/>
  <c r="M19" i="20"/>
  <c r="L19" i="20"/>
  <c r="K19" i="20"/>
  <c r="J19" i="20"/>
  <c r="O18" i="20"/>
  <c r="N18" i="20"/>
  <c r="M18" i="20"/>
  <c r="L18" i="20"/>
  <c r="K18" i="20"/>
  <c r="J18" i="20"/>
  <c r="O17" i="20"/>
  <c r="N17" i="20"/>
  <c r="M17" i="20"/>
  <c r="L17" i="20"/>
  <c r="K17" i="20"/>
  <c r="J17" i="20"/>
  <c r="O16" i="20"/>
  <c r="N16" i="20"/>
  <c r="M16" i="20"/>
  <c r="L16" i="20"/>
  <c r="K16" i="20"/>
  <c r="J16" i="20"/>
  <c r="O15" i="20"/>
  <c r="N15" i="20"/>
  <c r="M15" i="20"/>
  <c r="L15" i="20"/>
  <c r="K15" i="20"/>
  <c r="J15" i="20"/>
  <c r="O14" i="20"/>
  <c r="N14" i="20"/>
  <c r="M14" i="20"/>
  <c r="L14" i="20"/>
  <c r="K14" i="20"/>
  <c r="J14" i="20"/>
  <c r="O13" i="20"/>
  <c r="N13" i="20"/>
  <c r="M13" i="20"/>
  <c r="L13" i="20"/>
  <c r="K13" i="20"/>
  <c r="J13" i="20"/>
  <c r="O12" i="20"/>
  <c r="N12" i="20"/>
  <c r="M12" i="20"/>
  <c r="L12" i="20"/>
  <c r="K12" i="20"/>
  <c r="J12" i="20"/>
  <c r="O11" i="20"/>
  <c r="N11" i="20"/>
  <c r="M11" i="20"/>
  <c r="L11" i="20"/>
  <c r="K11" i="20"/>
  <c r="J11" i="20"/>
  <c r="O10" i="20"/>
  <c r="N10" i="20"/>
  <c r="M10" i="20"/>
  <c r="L10" i="20"/>
  <c r="K10" i="20"/>
  <c r="J10" i="20"/>
  <c r="O9" i="20"/>
  <c r="N9" i="20"/>
  <c r="M9" i="20"/>
  <c r="L9" i="20"/>
  <c r="K9" i="20"/>
  <c r="J9" i="20"/>
  <c r="O8" i="20"/>
  <c r="N8" i="20"/>
  <c r="M8" i="20"/>
  <c r="L8" i="20"/>
  <c r="K8" i="20"/>
  <c r="J8" i="20"/>
  <c r="O7" i="20"/>
  <c r="N7" i="20"/>
  <c r="M7" i="20"/>
  <c r="L7" i="20"/>
  <c r="K7" i="20"/>
  <c r="J7" i="20"/>
  <c r="O6" i="20"/>
  <c r="N6" i="20"/>
  <c r="M6" i="20"/>
  <c r="L6" i="20"/>
  <c r="K6" i="20"/>
  <c r="J6" i="20"/>
  <c r="O5" i="20"/>
  <c r="N5" i="20"/>
  <c r="M5" i="20"/>
  <c r="L5" i="20"/>
  <c r="K5" i="20"/>
  <c r="J5" i="20"/>
  <c r="O4" i="20"/>
  <c r="N4" i="20"/>
  <c r="M4" i="20"/>
  <c r="L4" i="20"/>
  <c r="K4" i="20"/>
  <c r="J4" i="20"/>
  <c r="Q103" i="31"/>
  <c r="P103" i="31"/>
  <c r="O103" i="31"/>
  <c r="N103" i="31"/>
  <c r="M103" i="31"/>
  <c r="L103" i="31"/>
  <c r="K103" i="31"/>
  <c r="J103" i="31"/>
  <c r="I103" i="31"/>
  <c r="H103" i="31"/>
  <c r="G103" i="31"/>
  <c r="F103" i="31"/>
  <c r="E103" i="31"/>
  <c r="D103" i="31"/>
  <c r="Q57" i="31"/>
  <c r="P57" i="31"/>
  <c r="O57" i="31"/>
  <c r="N57" i="31"/>
  <c r="M57" i="31"/>
  <c r="L57" i="31"/>
  <c r="K57" i="31"/>
  <c r="J57" i="31"/>
  <c r="I57" i="31"/>
  <c r="H57" i="31"/>
  <c r="G57" i="31"/>
  <c r="F57" i="31"/>
  <c r="E57" i="31"/>
  <c r="D57" i="31"/>
  <c r="E22" i="21"/>
  <c r="E23" i="21"/>
  <c r="D22" i="21"/>
  <c r="D23" i="21"/>
  <c r="C22" i="21"/>
  <c r="C23" i="21"/>
  <c r="J18" i="14"/>
  <c r="J17" i="14"/>
  <c r="J16" i="14"/>
  <c r="J15" i="14"/>
  <c r="J14" i="14"/>
  <c r="J13" i="14"/>
  <c r="J10" i="14"/>
  <c r="J9" i="14"/>
  <c r="J8" i="14"/>
  <c r="J7" i="14"/>
  <c r="J6" i="14"/>
  <c r="J12" i="14"/>
  <c r="J11" i="14"/>
  <c r="J5" i="14"/>
  <c r="J4" i="14"/>
  <c r="B31" i="6"/>
</calcChain>
</file>

<file path=xl/sharedStrings.xml><?xml version="1.0" encoding="utf-8"?>
<sst xmlns="http://schemas.openxmlformats.org/spreadsheetml/2006/main" count="24340" uniqueCount="12663">
  <si>
    <t>Organ</t>
  </si>
  <si>
    <t>Source</t>
  </si>
  <si>
    <t>This study</t>
  </si>
  <si>
    <t>mature leaf</t>
  </si>
  <si>
    <t>Cycas debaoensis</t>
  </si>
  <si>
    <t>microsporophylls/male cone</t>
    <phoneticPr fontId="3" type="noConversion"/>
  </si>
  <si>
    <t>apical meristem of stem/male cone</t>
    <phoneticPr fontId="3" type="noConversion"/>
  </si>
  <si>
    <t>cambium/stem</t>
    <phoneticPr fontId="3" type="noConversion"/>
  </si>
  <si>
    <t>coralloid roots</t>
  </si>
  <si>
    <t>Non-pollinated ovule</t>
  </si>
  <si>
    <t>Fertilized ovule</t>
  </si>
  <si>
    <t>Bowenia serrulata</t>
  </si>
  <si>
    <t>Ceratozamia hildae</t>
  </si>
  <si>
    <t xml:space="preserve">Cycas wadei </t>
  </si>
  <si>
    <t xml:space="preserve">Cycas chevalieri </t>
  </si>
  <si>
    <t xml:space="preserve">Cycas circinalis </t>
  </si>
  <si>
    <t xml:space="preserve">Cycas hongheensis </t>
  </si>
  <si>
    <t xml:space="preserve">Cycas media </t>
  </si>
  <si>
    <t xml:space="preserve">Cycas pectinata </t>
  </si>
  <si>
    <t xml:space="preserve">Cycas revoluta </t>
  </si>
  <si>
    <t xml:space="preserve">Cycas thouarsii </t>
  </si>
  <si>
    <t>Dioon caputoi</t>
  </si>
  <si>
    <t>Encephalartos tegulaneus</t>
  </si>
  <si>
    <t>Encephalartos longifolius</t>
  </si>
  <si>
    <t xml:space="preserve">Taxus chinensis </t>
    <phoneticPr fontId="3" type="noConversion"/>
  </si>
  <si>
    <t>Juniperus formosana</t>
    <phoneticPr fontId="3" type="noConversion"/>
  </si>
  <si>
    <t>Nageia nagi</t>
    <phoneticPr fontId="3" type="noConversion"/>
  </si>
  <si>
    <t>Pinus kwangtungensis</t>
  </si>
  <si>
    <t>Nageia wallichiana</t>
    <phoneticPr fontId="3" type="noConversion"/>
  </si>
  <si>
    <t>Torreya grandis</t>
    <phoneticPr fontId="3" type="noConversion"/>
  </si>
  <si>
    <t>Afrocarpus gracilior</t>
    <phoneticPr fontId="3" type="noConversion"/>
  </si>
  <si>
    <t>Cryptomeria japonica</t>
    <phoneticPr fontId="3" type="noConversion"/>
  </si>
  <si>
    <t>Cathaya argyrophylla</t>
    <phoneticPr fontId="3" type="noConversion"/>
  </si>
  <si>
    <t xml:space="preserve">Amentotaxus argotaenia </t>
    <phoneticPr fontId="3" type="noConversion"/>
  </si>
  <si>
    <t xml:space="preserve">Ephedra equisetina </t>
    <phoneticPr fontId="3" type="noConversion"/>
  </si>
  <si>
    <t xml:space="preserve">Taxodium distichum </t>
    <phoneticPr fontId="3" type="noConversion"/>
  </si>
  <si>
    <r>
      <t xml:space="preserve">Platycladus orientalis </t>
    </r>
    <r>
      <rPr>
        <i/>
        <sz val="11"/>
        <rFont val="宋体"/>
        <family val="3"/>
        <charset val="134"/>
      </rPr>
      <t/>
    </r>
    <phoneticPr fontId="3" type="noConversion"/>
  </si>
  <si>
    <t>Keteleeria fortunei</t>
    <phoneticPr fontId="3" type="noConversion"/>
  </si>
  <si>
    <t>Tsuga longibracteata</t>
    <phoneticPr fontId="3" type="noConversion"/>
  </si>
  <si>
    <t xml:space="preserve">Thujopsis dolabrata </t>
    <phoneticPr fontId="3" type="noConversion"/>
  </si>
  <si>
    <t xml:space="preserve">Welwitschia mirabilis </t>
    <phoneticPr fontId="3" type="noConversion"/>
  </si>
  <si>
    <t>Azolla imbricata</t>
    <phoneticPr fontId="3" type="noConversion"/>
  </si>
  <si>
    <t xml:space="preserve">Sequoiadendron giganteum </t>
    <phoneticPr fontId="3" type="noConversion"/>
  </si>
  <si>
    <t>Picea likiangensis</t>
    <phoneticPr fontId="3" type="noConversion"/>
  </si>
  <si>
    <t>Macrozamia johnsonii</t>
  </si>
  <si>
    <t>Microcycas calocoma</t>
  </si>
  <si>
    <t>Stangeria eriopus</t>
  </si>
  <si>
    <t>Zamia variegata</t>
  </si>
  <si>
    <t>Zamia furfuracea</t>
  </si>
  <si>
    <t>Cycadales</t>
  </si>
  <si>
    <t>Cycadaceae</t>
  </si>
  <si>
    <t>Zamiaceae</t>
  </si>
  <si>
    <t>Cupressales</t>
  </si>
  <si>
    <t>Cupressaceae</t>
  </si>
  <si>
    <t>Taxaceae</t>
  </si>
  <si>
    <t>Araucariales</t>
  </si>
  <si>
    <t>Podocarpaceae</t>
  </si>
  <si>
    <t>Pinales</t>
  </si>
  <si>
    <t>Pinaceae</t>
  </si>
  <si>
    <t>Araucariaceae</t>
  </si>
  <si>
    <t>Ephedrales</t>
  </si>
  <si>
    <t>Ephedraceae</t>
  </si>
  <si>
    <t>Gnetales</t>
  </si>
  <si>
    <t>Gnetaceae</t>
  </si>
  <si>
    <t>Ginkgoales</t>
  </si>
  <si>
    <t>Ginkgoaceae</t>
  </si>
  <si>
    <t>Cyatheales</t>
  </si>
  <si>
    <t>Cyatheaceae</t>
  </si>
  <si>
    <t>Welwitschiales</t>
  </si>
  <si>
    <t>Welwitschiaceae</t>
  </si>
  <si>
    <t>Azollales</t>
  </si>
  <si>
    <t>Azollaceae</t>
  </si>
  <si>
    <t>Cycadales</t>
    <phoneticPr fontId="3" type="noConversion"/>
  </si>
  <si>
    <t>Cycas panzhihuaensis</t>
  </si>
  <si>
    <t>Cycas panzhihuaensis</t>
    <phoneticPr fontId="3" type="noConversion"/>
  </si>
  <si>
    <t>leaf</t>
    <phoneticPr fontId="3" type="noConversion"/>
  </si>
  <si>
    <t>Genome sequencing</t>
    <phoneticPr fontId="3" type="noConversion"/>
  </si>
  <si>
    <t xml:space="preserve">Nanopore sequencing </t>
    <phoneticPr fontId="3" type="noConversion"/>
  </si>
  <si>
    <t>Taxonomy</t>
    <phoneticPr fontId="3" type="noConversion"/>
  </si>
  <si>
    <t>Species</t>
  </si>
  <si>
    <t>Species</t>
    <phoneticPr fontId="3" type="noConversion"/>
  </si>
  <si>
    <t>*</t>
    <phoneticPr fontId="3" type="noConversion"/>
  </si>
  <si>
    <t>Bowenia spectabilis</t>
  </si>
  <si>
    <t xml:space="preserve">Bowenia serrulata </t>
  </si>
  <si>
    <t xml:space="preserve">Ceratozamia alvarezii </t>
  </si>
  <si>
    <t xml:space="preserve">Ceratozamia brevifrons </t>
  </si>
  <si>
    <t xml:space="preserve">Ceratozamia chimalapensis </t>
  </si>
  <si>
    <t xml:space="preserve">Ceratozamia decumbens </t>
  </si>
  <si>
    <t xml:space="preserve">Ceratozamia delucana </t>
  </si>
  <si>
    <t xml:space="preserve">Ceratozamia euryphyllidia </t>
  </si>
  <si>
    <t xml:space="preserve">Ceratozamia fuscoviridis </t>
  </si>
  <si>
    <t xml:space="preserve">Ceratozamia hondurensis </t>
  </si>
  <si>
    <t xml:space="preserve">Ceratozamia huastecorum </t>
  </si>
  <si>
    <t xml:space="preserve">Ceratozamia kuesteriana </t>
  </si>
  <si>
    <t xml:space="preserve">Ceratozamia latifolia </t>
  </si>
  <si>
    <t xml:space="preserve">Ceratozamia matudae </t>
  </si>
  <si>
    <t xml:space="preserve">Ceratozamia mexicana </t>
  </si>
  <si>
    <t>Ceratozamia microstrilia</t>
  </si>
  <si>
    <t>Ceratozamia miqueliana</t>
  </si>
  <si>
    <t>Ceratozamia Mirandae</t>
  </si>
  <si>
    <t xml:space="preserve">Ceratozamia mixeorum </t>
  </si>
  <si>
    <t xml:space="preserve">Ceratozamia morettii </t>
  </si>
  <si>
    <t xml:space="preserve">Ceratozamia norstogii </t>
  </si>
  <si>
    <t xml:space="preserve">Ceratozamia robusta </t>
  </si>
  <si>
    <t xml:space="preserve">Ceratozamia sabatoi </t>
  </si>
  <si>
    <t xml:space="preserve">Ceratozamia subroseophylla </t>
  </si>
  <si>
    <t xml:space="preserve">Ceratozamia tenuis </t>
  </si>
  <si>
    <t xml:space="preserve">Ceratozamia totonacorum </t>
  </si>
  <si>
    <t xml:space="preserve">Ceratozamia vovidesii </t>
  </si>
  <si>
    <t xml:space="preserve">Ceratozamia whitelockiana </t>
  </si>
  <si>
    <t xml:space="preserve">Ceratozamia zaragozae </t>
  </si>
  <si>
    <t>Ceratozamia zoquorum</t>
  </si>
  <si>
    <t>Ceratozamia beccarea</t>
  </si>
  <si>
    <t xml:space="preserve">Ceratozamia hildae </t>
  </si>
  <si>
    <t xml:space="preserve">Dioon angustifolium </t>
  </si>
  <si>
    <t xml:space="preserve">Dioon argenteum </t>
  </si>
  <si>
    <t xml:space="preserve">Dioon califanoi </t>
  </si>
  <si>
    <t xml:space="preserve">Dioon edule </t>
  </si>
  <si>
    <t xml:space="preserve">Dioon holmgrenii </t>
  </si>
  <si>
    <t xml:space="preserve">Dioon mejiae </t>
  </si>
  <si>
    <t xml:space="preserve">Dioon merolae </t>
  </si>
  <si>
    <t xml:space="preserve">Dioon planifolium </t>
  </si>
  <si>
    <t xml:space="preserve">Dioon purpusii </t>
  </si>
  <si>
    <t xml:space="preserve">Dioon rzedowskii </t>
  </si>
  <si>
    <t>Dioon sonorense</t>
  </si>
  <si>
    <t xml:space="preserve">Dioon spinulosum </t>
  </si>
  <si>
    <t xml:space="preserve">Dioon stevensonii </t>
  </si>
  <si>
    <t xml:space="preserve">Dioon tomasellii </t>
  </si>
  <si>
    <t>Dioon vovidesii</t>
  </si>
  <si>
    <t xml:space="preserve">Encephalartos aemulans </t>
  </si>
  <si>
    <t xml:space="preserve">Encephalartos altensteinii </t>
  </si>
  <si>
    <t xml:space="preserve">Encephalartos aplanatus </t>
  </si>
  <si>
    <t xml:space="preserve">Encephalartos arenarius </t>
  </si>
  <si>
    <t xml:space="preserve">Encephalartos barteri </t>
  </si>
  <si>
    <t xml:space="preserve">Encephalartos brevifoliolatus </t>
  </si>
  <si>
    <t xml:space="preserve">Encephalartos bubalinus </t>
  </si>
  <si>
    <t xml:space="preserve">Encephalartos caffer </t>
  </si>
  <si>
    <t xml:space="preserve">Encephalartos cerinus </t>
  </si>
  <si>
    <t xml:space="preserve">Encephalartos chimanimaniensis </t>
  </si>
  <si>
    <t xml:space="preserve">Encephalartos concinnus </t>
  </si>
  <si>
    <t>Encephalartos cupidus</t>
  </si>
  <si>
    <t xml:space="preserve">Encephalartos delucanus </t>
  </si>
  <si>
    <t xml:space="preserve">Encephalartos dolomiticus </t>
  </si>
  <si>
    <t xml:space="preserve">Encephalartos dyerianus </t>
  </si>
  <si>
    <t xml:space="preserve">Encephalartos equatorialis </t>
  </si>
  <si>
    <t xml:space="preserve">Encephalartos eugene-maraisii </t>
  </si>
  <si>
    <t>Encephalartos flavistrobilus</t>
  </si>
  <si>
    <t xml:space="preserve">Encephalartos ferox </t>
  </si>
  <si>
    <t xml:space="preserve">Encephalartos friderici-guilielmi </t>
  </si>
  <si>
    <t xml:space="preserve">Encephalartos gratus </t>
  </si>
  <si>
    <t xml:space="preserve">Encephalartos heenanii </t>
  </si>
  <si>
    <t xml:space="preserve">Encephalartos hildebrandtii </t>
  </si>
  <si>
    <t xml:space="preserve">Encephalartos hirsutus </t>
  </si>
  <si>
    <t>Encephalartos horridus</t>
  </si>
  <si>
    <t xml:space="preserve">Encephalartos humilis </t>
  </si>
  <si>
    <t xml:space="preserve">Encephalartos inopinus </t>
  </si>
  <si>
    <t xml:space="preserve">Encephalartos ituriensis </t>
  </si>
  <si>
    <t>Encephalartos kanga</t>
  </si>
  <si>
    <t xml:space="preserve">Encephalartos kisambo </t>
  </si>
  <si>
    <t xml:space="preserve">Encephalartos laevifolius </t>
  </si>
  <si>
    <t xml:space="preserve">Encephalartos lanatus </t>
  </si>
  <si>
    <t xml:space="preserve">Encephalartos laurentianus </t>
  </si>
  <si>
    <t xml:space="preserve">Encephalartos lebomboensis </t>
  </si>
  <si>
    <t xml:space="preserve">Encephalartos lehmannii </t>
  </si>
  <si>
    <t xml:space="preserve">Encephalartos mackenziei </t>
  </si>
  <si>
    <t xml:space="preserve">Encephalartos macrostrobilus </t>
  </si>
  <si>
    <t xml:space="preserve">Encephalartos manikensis </t>
  </si>
  <si>
    <t xml:space="preserve">Encephalartos marunguensis </t>
  </si>
  <si>
    <t xml:space="preserve">Encephalartos middelburgensis </t>
  </si>
  <si>
    <t>Encephalartos msinganus</t>
  </si>
  <si>
    <t xml:space="preserve">Encephalartos munchii </t>
  </si>
  <si>
    <t xml:space="preserve">Encephalartos natalensis </t>
  </si>
  <si>
    <t xml:space="preserve">Encephalartos ngoyanus </t>
  </si>
  <si>
    <t xml:space="preserve">Encephalartos nubimontanus </t>
  </si>
  <si>
    <t xml:space="preserve">Encephalartos paucidentatus </t>
  </si>
  <si>
    <t xml:space="preserve">Encephalartos poggei </t>
  </si>
  <si>
    <t xml:space="preserve">Encephalartos princeps </t>
  </si>
  <si>
    <t xml:space="preserve">Encephalartos schaijesii </t>
  </si>
  <si>
    <t xml:space="preserve">Encephalartos schmitzii </t>
  </si>
  <si>
    <t xml:space="preserve">Encephalartos sclavoi </t>
  </si>
  <si>
    <t xml:space="preserve">Encephalartos senticosus </t>
  </si>
  <si>
    <t xml:space="preserve">Encephalartos septentrionalis </t>
  </si>
  <si>
    <t>Encephalartos transvenosus</t>
  </si>
  <si>
    <t xml:space="preserve">Encephalartos trispinosus </t>
  </si>
  <si>
    <t xml:space="preserve">Encephalartos turneri </t>
  </si>
  <si>
    <t xml:space="preserve">Encephalartos umbeluziensis </t>
  </si>
  <si>
    <t xml:space="preserve">Encephalartos villosus </t>
  </si>
  <si>
    <t xml:space="preserve">Encephalartos whitelockii </t>
  </si>
  <si>
    <t xml:space="preserve">Encephalartos woodii </t>
  </si>
  <si>
    <t>Lepidozamia peroffskyana</t>
  </si>
  <si>
    <t xml:space="preserve">Macrozamia cardiacensis </t>
  </si>
  <si>
    <t xml:space="preserve">Macrozamia communis </t>
  </si>
  <si>
    <t xml:space="preserve">Macrozamia conferta </t>
  </si>
  <si>
    <t xml:space="preserve">Macrozamia cranei </t>
  </si>
  <si>
    <t xml:space="preserve">Macrozamia crassifolia </t>
  </si>
  <si>
    <t xml:space="preserve">Macrozamia diplomera </t>
  </si>
  <si>
    <t xml:space="preserve">Macrozamia douglasii </t>
  </si>
  <si>
    <t xml:space="preserve">Macrozamia dyeri </t>
  </si>
  <si>
    <t xml:space="preserve">Macrozamia elegans </t>
  </si>
  <si>
    <t xml:space="preserve">Macrozamia fawcettii </t>
  </si>
  <si>
    <t xml:space="preserve">Macrozamia fearnsidei </t>
  </si>
  <si>
    <t xml:space="preserve">Macrozamia flexuosa </t>
  </si>
  <si>
    <t xml:space="preserve">Macrozamia fraseri </t>
  </si>
  <si>
    <t xml:space="preserve">Macrozamia glaucophylla </t>
  </si>
  <si>
    <t xml:space="preserve">Macrozamia heteromera </t>
  </si>
  <si>
    <t xml:space="preserve">Macrozamia humilis </t>
  </si>
  <si>
    <t xml:space="preserve">Macrozamia lomandroides </t>
  </si>
  <si>
    <t xml:space="preserve">Macrozamia longispina </t>
  </si>
  <si>
    <t xml:space="preserve">Macrozamia lucida </t>
  </si>
  <si>
    <t xml:space="preserve">Macrozamia machinii </t>
  </si>
  <si>
    <t xml:space="preserve">Macrozamia macleayi </t>
  </si>
  <si>
    <t xml:space="preserve">Macrozamia miquelii </t>
  </si>
  <si>
    <t xml:space="preserve">Macrozamia montana </t>
  </si>
  <si>
    <t xml:space="preserve">Macrozamia moorei </t>
  </si>
  <si>
    <t xml:space="preserve">Macrozamia mountperriensis </t>
  </si>
  <si>
    <t xml:space="preserve">Macrozamia parcifolia </t>
  </si>
  <si>
    <t xml:space="preserve">Macrozamia pauli-guilielmi </t>
  </si>
  <si>
    <t xml:space="preserve">Macrozamia platyrhachis </t>
  </si>
  <si>
    <t xml:space="preserve">Macrozamia plurinervia </t>
  </si>
  <si>
    <t xml:space="preserve">Macrozamia polymorpha </t>
  </si>
  <si>
    <t xml:space="preserve">Macrozamia reducta </t>
  </si>
  <si>
    <t xml:space="preserve">Macrozamia riedlei </t>
  </si>
  <si>
    <t xml:space="preserve">Macrozamia secunda </t>
  </si>
  <si>
    <t xml:space="preserve">Macrozamia serpentina </t>
  </si>
  <si>
    <t>Macrozamia spiralis</t>
  </si>
  <si>
    <t xml:space="preserve">Macrozamia stenomera </t>
  </si>
  <si>
    <t>Macrozamia viridis</t>
  </si>
  <si>
    <t xml:space="preserve">Zamia acuminata </t>
  </si>
  <si>
    <t xml:space="preserve">Zamia amazonum </t>
  </si>
  <si>
    <t xml:space="preserve">Zamia amplifolia </t>
  </si>
  <si>
    <t xml:space="preserve">Zamia angustifolia </t>
  </si>
  <si>
    <t xml:space="preserve">Zamia boliviana </t>
  </si>
  <si>
    <t xml:space="preserve">Zamia chigua </t>
  </si>
  <si>
    <t xml:space="preserve">Zamia cremnophila </t>
  </si>
  <si>
    <t xml:space="preserve">Zamia cunaria </t>
  </si>
  <si>
    <t xml:space="preserve">Zamia decumbens </t>
  </si>
  <si>
    <t xml:space="preserve">Zamia disodon </t>
  </si>
  <si>
    <t xml:space="preserve">Zamia dressleri </t>
  </si>
  <si>
    <t xml:space="preserve">Zamia elegantissima </t>
  </si>
  <si>
    <t xml:space="preserve">Zamia encephalartoides </t>
  </si>
  <si>
    <t xml:space="preserve">Zamia erosa </t>
  </si>
  <si>
    <t xml:space="preserve">Zamia fairchildiana </t>
  </si>
  <si>
    <t>Zamia fischeri</t>
  </si>
  <si>
    <t xml:space="preserve">Zamia gentryi </t>
  </si>
  <si>
    <t xml:space="preserve">Zamia grijalvensis </t>
  </si>
  <si>
    <t xml:space="preserve">Zamia hamannii </t>
  </si>
  <si>
    <t xml:space="preserve">Zamia herrerae </t>
  </si>
  <si>
    <t xml:space="preserve">Zamia huilensis </t>
  </si>
  <si>
    <t xml:space="preserve">Zamia hymenophyllidia </t>
  </si>
  <si>
    <t xml:space="preserve">Zamia imperialis </t>
  </si>
  <si>
    <t xml:space="preserve">Zamia incognita </t>
  </si>
  <si>
    <t xml:space="preserve">Zamia inermis </t>
  </si>
  <si>
    <t xml:space="preserve">Zamia integrifolia </t>
  </si>
  <si>
    <t xml:space="preserve">Zamia ipetiensis </t>
  </si>
  <si>
    <t xml:space="preserve">Zamia katzeriana </t>
  </si>
  <si>
    <t xml:space="preserve">Zamia lacandona </t>
  </si>
  <si>
    <t xml:space="preserve">Zamia lecointei </t>
  </si>
  <si>
    <t xml:space="preserve">Zamia lindenii </t>
  </si>
  <si>
    <t xml:space="preserve">Zamia lindleyi </t>
  </si>
  <si>
    <t xml:space="preserve">Zamia loddigesii </t>
  </si>
  <si>
    <t xml:space="preserve">Zamia lucayana </t>
  </si>
  <si>
    <t xml:space="preserve">Zamia manicata </t>
  </si>
  <si>
    <t xml:space="preserve">Zamia meermanii </t>
  </si>
  <si>
    <t>Zamia montana</t>
  </si>
  <si>
    <t xml:space="preserve">Zamia monticola </t>
  </si>
  <si>
    <t xml:space="preserve">Zamia muricata </t>
  </si>
  <si>
    <t xml:space="preserve">Zamia nana </t>
  </si>
  <si>
    <t xml:space="preserve">Zamia nesophila </t>
  </si>
  <si>
    <t xml:space="preserve">Zamia neurophyllidia </t>
  </si>
  <si>
    <t xml:space="preserve">Zamia obliqua </t>
  </si>
  <si>
    <t xml:space="preserve">Zamia oligodonta </t>
  </si>
  <si>
    <t xml:space="preserve">Zamia onan-reyesii </t>
  </si>
  <si>
    <t xml:space="preserve">Zamia oreillyi </t>
  </si>
  <si>
    <t xml:space="preserve">Zamia paucifoliolata </t>
  </si>
  <si>
    <t xml:space="preserve">Zamia paucijuga </t>
  </si>
  <si>
    <t xml:space="preserve">Zamia poeppigiana </t>
  </si>
  <si>
    <t xml:space="preserve">Zamia portoricensis </t>
  </si>
  <si>
    <t xml:space="preserve">Zamia prasina </t>
  </si>
  <si>
    <t xml:space="preserve">Zamia pseudomonticola </t>
  </si>
  <si>
    <t xml:space="preserve">Zamia pumila </t>
  </si>
  <si>
    <t>Zamia purpurea</t>
  </si>
  <si>
    <t xml:space="preserve">Zamia pygmaea </t>
  </si>
  <si>
    <t xml:space="preserve">Zamia pyrophylla </t>
  </si>
  <si>
    <t xml:space="preserve">Zamia restrepoi </t>
  </si>
  <si>
    <t xml:space="preserve">Zamia roezlii </t>
  </si>
  <si>
    <t xml:space="preserve">Zamia sandovalii </t>
  </si>
  <si>
    <t xml:space="preserve">Zamia skinneri </t>
  </si>
  <si>
    <t xml:space="preserve">Zamia soconuscensis </t>
  </si>
  <si>
    <t xml:space="preserve">Zamia spartea </t>
  </si>
  <si>
    <t xml:space="preserve">Zamia splendens </t>
  </si>
  <si>
    <t xml:space="preserve">Zamia standleyi </t>
  </si>
  <si>
    <t xml:space="preserve">Zamia stevensonii </t>
  </si>
  <si>
    <t xml:space="preserve">Zamia stricta </t>
  </si>
  <si>
    <t xml:space="preserve">Zamia tolimensis </t>
  </si>
  <si>
    <t xml:space="preserve">Zamia tuerckheimii </t>
  </si>
  <si>
    <t xml:space="preserve">Zamia ulei </t>
  </si>
  <si>
    <t xml:space="preserve">Zamia urep </t>
  </si>
  <si>
    <t xml:space="preserve">Zamia variegata </t>
  </si>
  <si>
    <t xml:space="preserve">Zamia vazquezii </t>
  </si>
  <si>
    <t>Zamia wallisii</t>
  </si>
  <si>
    <t>Zamia kickxii</t>
  </si>
  <si>
    <t>zamia sp roinocensis</t>
  </si>
  <si>
    <t>Zamia sp. gtuemala</t>
  </si>
  <si>
    <t xml:space="preserve">Dioon caputoi </t>
  </si>
  <si>
    <t xml:space="preserve">Encephalartos pterogonus </t>
  </si>
  <si>
    <t>Encephalartos salvadori</t>
  </si>
  <si>
    <t xml:space="preserve">Encephalartos tegulaneus </t>
  </si>
  <si>
    <t xml:space="preserve">Encephalartos longifolius </t>
  </si>
  <si>
    <t>Encephalartos cycadifolius</t>
  </si>
  <si>
    <t>Encephalartos ghellinckii</t>
  </si>
  <si>
    <t>Encephalartos latifrons</t>
  </si>
  <si>
    <t xml:space="preserve">Lepidozamia hopei </t>
  </si>
  <si>
    <t xml:space="preserve">Macrozamia johnsonii </t>
  </si>
  <si>
    <t xml:space="preserve">Microcycas calocoma </t>
  </si>
  <si>
    <t xml:space="preserve">Zamia melanorrhachis </t>
  </si>
  <si>
    <t>Zamia ottonis</t>
  </si>
  <si>
    <t xml:space="preserve">Zamia furfuracea </t>
  </si>
  <si>
    <t xml:space="preserve">Cycas aculeata </t>
  </si>
  <si>
    <t xml:space="preserve">Cycas aenigma </t>
  </si>
  <si>
    <t xml:space="preserve">Cycas angulata </t>
  </si>
  <si>
    <t xml:space="preserve">Cycas apoa </t>
  </si>
  <si>
    <t xml:space="preserve">Cycas armstrongii </t>
  </si>
  <si>
    <t xml:space="preserve">Cycas arnhemica </t>
  </si>
  <si>
    <t xml:space="preserve">Cycas badensis </t>
  </si>
  <si>
    <t xml:space="preserve">Cycas baiseensis </t>
  </si>
  <si>
    <t>Cycas balansae</t>
  </si>
  <si>
    <t xml:space="preserve">Cycas basaltica </t>
  </si>
  <si>
    <t xml:space="preserve">Cycas beddomei </t>
  </si>
  <si>
    <t xml:space="preserve">Cycas bifida </t>
  </si>
  <si>
    <t xml:space="preserve">Cycas bougainvilleana </t>
  </si>
  <si>
    <t xml:space="preserve">Cycas brachycantha </t>
  </si>
  <si>
    <t xml:space="preserve">Cycas brunnea </t>
  </si>
  <si>
    <t xml:space="preserve">Cycas cairnsiana </t>
  </si>
  <si>
    <t xml:space="preserve">Cycas calcicola </t>
  </si>
  <si>
    <t xml:space="preserve">Cycas campestris </t>
  </si>
  <si>
    <t xml:space="preserve">Cycas cantafolia </t>
  </si>
  <si>
    <t xml:space="preserve">Cycas chamaoensis </t>
  </si>
  <si>
    <t xml:space="preserve">Cycas changjiangensis </t>
  </si>
  <si>
    <t xml:space="preserve">Cycas chenii </t>
  </si>
  <si>
    <t xml:space="preserve">Cycas clivicola </t>
  </si>
  <si>
    <t>Cycas collina</t>
  </si>
  <si>
    <t xml:space="preserve">Cycas condaoensis </t>
  </si>
  <si>
    <t xml:space="preserve">Cycas conferta </t>
  </si>
  <si>
    <t xml:space="preserve">Cycas couttsiana </t>
  </si>
  <si>
    <t xml:space="preserve">Cycas curranii </t>
  </si>
  <si>
    <t xml:space="preserve">Cycas desolata </t>
  </si>
  <si>
    <t xml:space="preserve">Cycas diannanensis </t>
  </si>
  <si>
    <t xml:space="preserve">Cycas distans </t>
  </si>
  <si>
    <t xml:space="preserve">Cycas dolichophylla </t>
  </si>
  <si>
    <t xml:space="preserve">Cycas edentata </t>
  </si>
  <si>
    <t xml:space="preserve">Cycas elephantipes </t>
  </si>
  <si>
    <t xml:space="preserve">Cycas elongata </t>
  </si>
  <si>
    <t xml:space="preserve">Cycas falcata </t>
  </si>
  <si>
    <t>Cycas ferruginea</t>
  </si>
  <si>
    <t xml:space="preserve">Cycas fugax </t>
  </si>
  <si>
    <t xml:space="preserve">Cycas furfuracea </t>
  </si>
  <si>
    <t xml:space="preserve">Cycas glauca </t>
  </si>
  <si>
    <t>Cycas guizhouensis</t>
  </si>
  <si>
    <t xml:space="preserve">Cycas hainanensis </t>
  </si>
  <si>
    <t xml:space="preserve">Cycas hoabinhensis </t>
  </si>
  <si>
    <t xml:space="preserve">Cycas indica </t>
  </si>
  <si>
    <t xml:space="preserve">Cycas inermis </t>
  </si>
  <si>
    <t xml:space="preserve">Cycas javana </t>
  </si>
  <si>
    <t xml:space="preserve">Cycas lacrimans </t>
  </si>
  <si>
    <t xml:space="preserve">Cycas laotica </t>
  </si>
  <si>
    <t xml:space="preserve">Cycas lindstromii </t>
  </si>
  <si>
    <t xml:space="preserve">Cycas maconochiei </t>
  </si>
  <si>
    <t>Cycas macrocarpa</t>
  </si>
  <si>
    <t>Cycas matutumense</t>
  </si>
  <si>
    <t>Cycas megacarpa</t>
  </si>
  <si>
    <t xml:space="preserve">Cycas micholitzii </t>
  </si>
  <si>
    <t xml:space="preserve">Cycas micronesica </t>
  </si>
  <si>
    <t xml:space="preserve">Cycas montana </t>
  </si>
  <si>
    <t xml:space="preserve">Cycas multipinnata </t>
  </si>
  <si>
    <t xml:space="preserve">Cycas nathorstii </t>
  </si>
  <si>
    <t xml:space="preserve">Cycas nitida </t>
  </si>
  <si>
    <t xml:space="preserve">Cycas nongnoochiae </t>
  </si>
  <si>
    <t xml:space="preserve">Cycas ophiolitica </t>
  </si>
  <si>
    <t xml:space="preserve">Cycas orientis </t>
  </si>
  <si>
    <t xml:space="preserve">Cycas orixensis </t>
  </si>
  <si>
    <t xml:space="preserve">Cycas pachypoda </t>
  </si>
  <si>
    <t xml:space="preserve">Cycas papuana </t>
  </si>
  <si>
    <t xml:space="preserve">Cycas petraea </t>
  </si>
  <si>
    <t xml:space="preserve">Cycas platyphylla </t>
  </si>
  <si>
    <t xml:space="preserve">Cycas pranburiensis </t>
  </si>
  <si>
    <t>Cycas pruinosa</t>
  </si>
  <si>
    <t xml:space="preserve">Cycas rumphii </t>
  </si>
  <si>
    <t xml:space="preserve">Cycas sainathii </t>
  </si>
  <si>
    <t xml:space="preserve">Cycas sancti-lasallei </t>
  </si>
  <si>
    <t xml:space="preserve">Cycas schumanniana </t>
  </si>
  <si>
    <t xml:space="preserve">Cycas scratchleyana </t>
  </si>
  <si>
    <t>Cycas segmentifida</t>
  </si>
  <si>
    <t xml:space="preserve">Cycas sexseminifera </t>
  </si>
  <si>
    <t xml:space="preserve">Cycas siamensis </t>
  </si>
  <si>
    <t xml:space="preserve">Cycas silvestris </t>
  </si>
  <si>
    <t xml:space="preserve">Cycas simplicipinna </t>
  </si>
  <si>
    <t xml:space="preserve">Cycas sphaerica </t>
  </si>
  <si>
    <t xml:space="preserve">Cycas sundaica </t>
  </si>
  <si>
    <t xml:space="preserve">Cycas szechuanensis </t>
  </si>
  <si>
    <t>Cycas taitungensis</t>
  </si>
  <si>
    <t xml:space="preserve">Cycas taiwaniana </t>
  </si>
  <si>
    <t xml:space="preserve">Cycas tanqingii </t>
  </si>
  <si>
    <t xml:space="preserve">Cycas tansachana </t>
  </si>
  <si>
    <t xml:space="preserve">Cycas terryana </t>
  </si>
  <si>
    <t xml:space="preserve">Cycas tropophylla </t>
  </si>
  <si>
    <t>Cycas truncata</t>
  </si>
  <si>
    <t xml:space="preserve">Cycas tuckeri </t>
  </si>
  <si>
    <t xml:space="preserve">Cycas vespertilio </t>
  </si>
  <si>
    <t xml:space="preserve">Cycas yorkiana </t>
  </si>
  <si>
    <t xml:space="preserve">Cycas zambalensis </t>
  </si>
  <si>
    <t>Cycas zeylanica</t>
  </si>
  <si>
    <t xml:space="preserve">Ginkgo biloba </t>
  </si>
  <si>
    <t>Juniperus formosana</t>
  </si>
  <si>
    <t>Juniperus formosana</t>
    <phoneticPr fontId="3" type="noConversion"/>
  </si>
  <si>
    <t xml:space="preserve">Podocarpus neriifolius </t>
    <phoneticPr fontId="3" type="noConversion"/>
  </si>
  <si>
    <t>Pseudotsuga sinensis</t>
    <phoneticPr fontId="3" type="noConversion"/>
  </si>
  <si>
    <t xml:space="preserve">Araucaria cunninghamii </t>
  </si>
  <si>
    <t xml:space="preserve">Araucaria cunninghamii </t>
    <phoneticPr fontId="3" type="noConversion"/>
  </si>
  <si>
    <t>Pinus kwangtungensis</t>
    <phoneticPr fontId="3" type="noConversion"/>
  </si>
  <si>
    <t>Nageia wallichiana</t>
  </si>
  <si>
    <t>Torreya grandis</t>
  </si>
  <si>
    <t>Afrocarpus gracilior</t>
  </si>
  <si>
    <t>Cupressus funebris</t>
  </si>
  <si>
    <t xml:space="preserve">Cephalotaxus sinensis </t>
  </si>
  <si>
    <t>Cryptomeria japonica</t>
  </si>
  <si>
    <t>Cathaya argyrophylla</t>
  </si>
  <si>
    <t xml:space="preserve">Amentotaxus argotaenia </t>
  </si>
  <si>
    <t xml:space="preserve">Ephedra equisetina </t>
  </si>
  <si>
    <t xml:space="preserve">Cunninghamia lanceolata </t>
  </si>
  <si>
    <t xml:space="preserve">Gnetum montanum </t>
  </si>
  <si>
    <t xml:space="preserve">Taxodium distichum </t>
  </si>
  <si>
    <t xml:space="preserve">Xanthocyparis vietnamensis </t>
    <phoneticPr fontId="3" type="noConversion"/>
  </si>
  <si>
    <t xml:space="preserve">Cedrus deodara </t>
  </si>
  <si>
    <t xml:space="preserve">Cedrus deodara </t>
    <phoneticPr fontId="3" type="noConversion"/>
  </si>
  <si>
    <t>Picea likiangensis</t>
  </si>
  <si>
    <t xml:space="preserve">Abies recurvata var. ernestii </t>
  </si>
  <si>
    <t xml:space="preserve">Abies recurvata var. ernestii </t>
    <phoneticPr fontId="3" type="noConversion"/>
  </si>
  <si>
    <t xml:space="preserve">Sequoia sempervirens </t>
  </si>
  <si>
    <t xml:space="preserve">Sequoia sempervirens </t>
    <phoneticPr fontId="3" type="noConversion"/>
  </si>
  <si>
    <t xml:space="preserve">Sequoiadendron giganteum </t>
    <phoneticPr fontId="3" type="noConversion"/>
  </si>
  <si>
    <t xml:space="preserve">Welwitschia mirabilis </t>
  </si>
  <si>
    <t xml:space="preserve">Welwitschia mirabilis </t>
    <phoneticPr fontId="3" type="noConversion"/>
  </si>
  <si>
    <t>Tsuga chinensis</t>
    <phoneticPr fontId="3" type="noConversion"/>
  </si>
  <si>
    <t xml:space="preserve">Thujopsis dolabrata </t>
  </si>
  <si>
    <t xml:space="preserve">Thujopsis dolabrata </t>
    <phoneticPr fontId="3" type="noConversion"/>
  </si>
  <si>
    <t>Prumnopitys andina</t>
    <phoneticPr fontId="3" type="noConversion"/>
  </si>
  <si>
    <t>Glyptostrobus pensilis</t>
    <phoneticPr fontId="3" type="noConversion"/>
  </si>
  <si>
    <t>Calocedrus macrolepis</t>
  </si>
  <si>
    <t>Calocedrus macrolepis</t>
    <phoneticPr fontId="3" type="noConversion"/>
  </si>
  <si>
    <t>Keteleeria fortunei</t>
  </si>
  <si>
    <t xml:space="preserve">Pseudolarix amabilis </t>
  </si>
  <si>
    <t xml:space="preserve">Pseudolarix amabilis </t>
    <phoneticPr fontId="3" type="noConversion"/>
  </si>
  <si>
    <t>Thuja sutchuenensis</t>
  </si>
  <si>
    <t>Thuja sutchuenensis</t>
    <phoneticPr fontId="3" type="noConversion"/>
  </si>
  <si>
    <t xml:space="preserve">Dacrydium pierrei </t>
  </si>
  <si>
    <t xml:space="preserve">Sphaeropteris lepifera </t>
  </si>
  <si>
    <t xml:space="preserve">Sphaeropteris lepifera </t>
    <phoneticPr fontId="3" type="noConversion"/>
  </si>
  <si>
    <t>Metasequoia glyptostroboides</t>
  </si>
  <si>
    <t>Metasequoia glyptostroboides</t>
    <phoneticPr fontId="3" type="noConversion"/>
  </si>
  <si>
    <t xml:space="preserve">Gnetum montanum </t>
    <phoneticPr fontId="3" type="noConversion"/>
  </si>
  <si>
    <t xml:space="preserve">Cunninghamia lanceolata </t>
    <phoneticPr fontId="3" type="noConversion"/>
  </si>
  <si>
    <t xml:space="preserve">Cephalotaxus sinensis </t>
    <phoneticPr fontId="3" type="noConversion"/>
  </si>
  <si>
    <t>Cupressus funebris</t>
    <phoneticPr fontId="3" type="noConversion"/>
  </si>
  <si>
    <t>Afrocarpus gracilior</t>
    <phoneticPr fontId="3" type="noConversion"/>
  </si>
  <si>
    <t>Torreya grandis</t>
    <phoneticPr fontId="3" type="noConversion"/>
  </si>
  <si>
    <t>Cycas panzhihuaensis</t>
    <phoneticPr fontId="0" type="noConversion"/>
  </si>
  <si>
    <t xml:space="preserve"> Draft assembly</t>
  </si>
  <si>
    <t>CY109</t>
  </si>
  <si>
    <t>Ce30</t>
  </si>
  <si>
    <t xml:space="preserve">Dioon caputoi </t>
    <phoneticPr fontId="0" type="noConversion"/>
  </si>
  <si>
    <t>D16</t>
  </si>
  <si>
    <t xml:space="preserve">Encephalartos longifolius </t>
    <phoneticPr fontId="0" type="noConversion"/>
  </si>
  <si>
    <t>E64</t>
  </si>
  <si>
    <t>Lepidozamia peroffskyana</t>
    <phoneticPr fontId="0" type="noConversion"/>
  </si>
  <si>
    <t>L2</t>
  </si>
  <si>
    <t>Ma39</t>
  </si>
  <si>
    <t xml:space="preserve">Microcycas calocoma </t>
    <phoneticPr fontId="0" type="noConversion"/>
  </si>
  <si>
    <t>Mi1</t>
  </si>
  <si>
    <t>Stangeria eriopus</t>
    <phoneticPr fontId="0" type="noConversion"/>
  </si>
  <si>
    <t>S1</t>
  </si>
  <si>
    <t xml:space="preserve">Zamia variegata </t>
    <phoneticPr fontId="0" type="noConversion"/>
  </si>
  <si>
    <t>Z73</t>
  </si>
  <si>
    <t xml:space="preserve">Zamia furfuracea </t>
    <phoneticPr fontId="0" type="noConversion"/>
  </si>
  <si>
    <t>Z80</t>
  </si>
  <si>
    <t>FLG_01</t>
  </si>
  <si>
    <t>FLG_02</t>
  </si>
  <si>
    <t>FLG_03</t>
  </si>
  <si>
    <t>FLG_10</t>
  </si>
  <si>
    <t>FLG_11</t>
  </si>
  <si>
    <t>FLG_12</t>
  </si>
  <si>
    <t>FLG_14</t>
  </si>
  <si>
    <t>FLG_16</t>
  </si>
  <si>
    <t>FLG_17</t>
  </si>
  <si>
    <t>FLG_18</t>
  </si>
  <si>
    <t>FLG_19</t>
  </si>
  <si>
    <t>FLG_20</t>
  </si>
  <si>
    <t>FLG_21</t>
  </si>
  <si>
    <t>FLG_23</t>
  </si>
  <si>
    <t>FLG_24</t>
  </si>
  <si>
    <t>FLG_25</t>
  </si>
  <si>
    <t>FLG_26</t>
  </si>
  <si>
    <t>FLG_27</t>
  </si>
  <si>
    <t>FLG_28</t>
  </si>
  <si>
    <t>FLG_29</t>
  </si>
  <si>
    <t>FLG_30</t>
  </si>
  <si>
    <t>FLG_32</t>
  </si>
  <si>
    <t>FLG_33</t>
  </si>
  <si>
    <t>FLG_34</t>
  </si>
  <si>
    <t>FLG_35</t>
  </si>
  <si>
    <t>FLG_36</t>
  </si>
  <si>
    <t>FLG_37</t>
  </si>
  <si>
    <t>FLG_38</t>
  </si>
  <si>
    <t>FLG_40</t>
  </si>
  <si>
    <t>FLG_42</t>
  </si>
  <si>
    <t>FLG_44</t>
  </si>
  <si>
    <t>FLG_46</t>
  </si>
  <si>
    <t xml:space="preserve">Sequoia sempervirens </t>
    <phoneticPr fontId="0" type="noConversion"/>
  </si>
  <si>
    <t>kib_1</t>
  </si>
  <si>
    <t xml:space="preserve">Abies recurvata var. ernestii </t>
    <phoneticPr fontId="0" type="noConversion"/>
  </si>
  <si>
    <t>kib_3</t>
  </si>
  <si>
    <t>Picea likiangensis</t>
    <phoneticPr fontId="0" type="noConversion"/>
  </si>
  <si>
    <t>kib_4</t>
  </si>
  <si>
    <t xml:space="preserve">Cedrus deodara </t>
    <phoneticPr fontId="0" type="noConversion"/>
  </si>
  <si>
    <t>kib_5</t>
  </si>
  <si>
    <t>Sequoiadendron giganteum</t>
    <phoneticPr fontId="0" type="noConversion"/>
  </si>
  <si>
    <t>CS_1</t>
  </si>
  <si>
    <t>RNA-seq</t>
  </si>
  <si>
    <t>Species</t>
    <phoneticPr fontId="3" type="noConversion"/>
  </si>
  <si>
    <t>Pseudotsuga sinensis</t>
    <phoneticPr fontId="3" type="noConversion"/>
  </si>
  <si>
    <t>Cupressus funebris</t>
    <phoneticPr fontId="3" type="noConversion"/>
  </si>
  <si>
    <t xml:space="preserve">Cephalotaxus sinensis </t>
    <phoneticPr fontId="3" type="noConversion"/>
  </si>
  <si>
    <t>Cryptomeria japonica</t>
    <phoneticPr fontId="3" type="noConversion"/>
  </si>
  <si>
    <t>Cathaya argyrophylla</t>
    <phoneticPr fontId="3" type="noConversion"/>
  </si>
  <si>
    <t xml:space="preserve">Amentotaxus argotaenia </t>
    <phoneticPr fontId="3" type="noConversion"/>
  </si>
  <si>
    <t xml:space="preserve">Ephedra equisetina </t>
    <phoneticPr fontId="3" type="noConversion"/>
  </si>
  <si>
    <t xml:space="preserve">Cunninghamia lanceolata </t>
    <phoneticPr fontId="3" type="noConversion"/>
  </si>
  <si>
    <t xml:space="preserve">Gnetum montanum </t>
    <phoneticPr fontId="3" type="noConversion"/>
  </si>
  <si>
    <t xml:space="preserve">Taxodium distichum </t>
    <phoneticPr fontId="3" type="noConversion"/>
  </si>
  <si>
    <t xml:space="preserve">Ginkgo biloba </t>
    <phoneticPr fontId="3" type="noConversion"/>
  </si>
  <si>
    <t>Metasequoia glyptostroboides</t>
    <phoneticPr fontId="3" type="noConversion"/>
  </si>
  <si>
    <t xml:space="preserve">Sphaeropteris lepifera </t>
    <phoneticPr fontId="3" type="noConversion"/>
  </si>
  <si>
    <t>Thuja sutchuenensis</t>
    <phoneticPr fontId="3" type="noConversion"/>
  </si>
  <si>
    <t xml:space="preserve">Pseudolarix amabilis </t>
    <phoneticPr fontId="3" type="noConversion"/>
  </si>
  <si>
    <t>Keteleeria fortunei</t>
    <phoneticPr fontId="3" type="noConversion"/>
  </si>
  <si>
    <t>Calocedrus macrolepis</t>
    <phoneticPr fontId="3" type="noConversion"/>
  </si>
  <si>
    <t>SDRF10</t>
  </si>
  <si>
    <t>SDRF11</t>
  </si>
  <si>
    <t>SDRF12</t>
  </si>
  <si>
    <t>SDRF13</t>
  </si>
  <si>
    <t>SDRF14A</t>
  </si>
  <si>
    <t>SDRF15</t>
  </si>
  <si>
    <t>SDRF16</t>
  </si>
  <si>
    <t>SDRF17</t>
  </si>
  <si>
    <t>SDRF18</t>
  </si>
  <si>
    <t>SDRF19</t>
  </si>
  <si>
    <t>SDRF2</t>
  </si>
  <si>
    <t>SDRF20</t>
  </si>
  <si>
    <t>SDRF21A</t>
  </si>
  <si>
    <t>SDRF22</t>
  </si>
  <si>
    <t>SDRF23</t>
  </si>
  <si>
    <t>SDRF25</t>
  </si>
  <si>
    <t>SDRF26</t>
  </si>
  <si>
    <t>SDRF27</t>
  </si>
  <si>
    <t>SDRF29</t>
  </si>
  <si>
    <t>SDRF3</t>
  </si>
  <si>
    <t>SDRF30</t>
  </si>
  <si>
    <t>SDRF31</t>
  </si>
  <si>
    <t>SDRF32</t>
  </si>
  <si>
    <t>SDRF33</t>
  </si>
  <si>
    <t>SDRF34</t>
  </si>
  <si>
    <t>SDRF4</t>
  </si>
  <si>
    <t>SDRF6</t>
  </si>
  <si>
    <t>SDRF7</t>
  </si>
  <si>
    <t>SDRF8</t>
  </si>
  <si>
    <t>SDRF9</t>
  </si>
  <si>
    <t>SDRF1</t>
    <phoneticPr fontId="3" type="noConversion"/>
  </si>
  <si>
    <t>SDRM1</t>
  </si>
  <si>
    <t>SDRM10</t>
  </si>
  <si>
    <t>SDRM11</t>
  </si>
  <si>
    <t>SDRM12</t>
  </si>
  <si>
    <t>SDRM13</t>
  </si>
  <si>
    <t>SDRM14</t>
  </si>
  <si>
    <t>SDRM15</t>
  </si>
  <si>
    <t>SDRM16</t>
  </si>
  <si>
    <t>SDRM17</t>
  </si>
  <si>
    <t>SDRM18</t>
  </si>
  <si>
    <t>SDRM19</t>
  </si>
  <si>
    <t>SDRM2</t>
  </si>
  <si>
    <t>SDRM20</t>
  </si>
  <si>
    <t>SDRM21</t>
  </si>
  <si>
    <t>SDRM22</t>
  </si>
  <si>
    <t>SDRM23</t>
  </si>
  <si>
    <t>SDRM24</t>
  </si>
  <si>
    <t>SDRM25</t>
  </si>
  <si>
    <t>SDRM26</t>
  </si>
  <si>
    <t>SDRM28</t>
  </si>
  <si>
    <t>SDRM29</t>
  </si>
  <si>
    <t>SDRM3</t>
  </si>
  <si>
    <t>SDRM30</t>
  </si>
  <si>
    <t>SDRM31</t>
  </si>
  <si>
    <t>SDRM33</t>
  </si>
  <si>
    <t>SDRM34</t>
  </si>
  <si>
    <t>SDRM35</t>
  </si>
  <si>
    <t>SDRM4</t>
  </si>
  <si>
    <t>SDRM5</t>
  </si>
  <si>
    <t>SDRM8</t>
  </si>
  <si>
    <t>SDRM9</t>
  </si>
  <si>
    <t>Raw data (Gb)</t>
    <phoneticPr fontId="3" type="noConversion"/>
  </si>
  <si>
    <t>GCA_000001735.2</t>
  </si>
  <si>
    <t>TAIR10.1</t>
  </si>
  <si>
    <t>NCBI</t>
  </si>
  <si>
    <t>Arabidopsis thaliana</t>
  </si>
  <si>
    <t>Brassicaceae</t>
  </si>
  <si>
    <t>Brassicales</t>
  </si>
  <si>
    <t>Oryza sativa</t>
  </si>
  <si>
    <t>Poaceae</t>
  </si>
  <si>
    <t>Poales</t>
  </si>
  <si>
    <t>Osativa</t>
  </si>
  <si>
    <t>GCA_003546025.1</t>
  </si>
  <si>
    <t>ASBRC_Ckan_1.0</t>
  </si>
  <si>
    <t>Lauraceae</t>
  </si>
  <si>
    <t>Laurales</t>
  </si>
  <si>
    <t>GCA_003013855.2</t>
  </si>
  <si>
    <t>NJFU_Lchi_2.0</t>
  </si>
  <si>
    <t>Liriodendron chinense</t>
  </si>
  <si>
    <t>magnoliaceae</t>
  </si>
  <si>
    <t>Magnoliales</t>
  </si>
  <si>
    <t>Nymphaea colorata</t>
  </si>
  <si>
    <t>Nymphaeaceae</t>
  </si>
  <si>
    <t>Nymphales</t>
  </si>
  <si>
    <t>Ncolorata</t>
  </si>
  <si>
    <t>GCA_000471905.1</t>
  </si>
  <si>
    <t>AMTR1.0</t>
  </si>
  <si>
    <t>Amborella trichopoda</t>
  </si>
  <si>
    <t>Amborellaceae</t>
  </si>
  <si>
    <t>Amborellales</t>
  </si>
  <si>
    <t>-</t>
  </si>
  <si>
    <t>Sequoiadendron_giganteum v2.0</t>
  </si>
  <si>
    <t>TREEGENEDB</t>
  </si>
  <si>
    <t>Sequoiadendron giganteum</t>
  </si>
  <si>
    <t>Sgiganteum</t>
  </si>
  <si>
    <t>Pinus_taeda v2.01</t>
  </si>
  <si>
    <t>Pinus taeda</t>
  </si>
  <si>
    <t>Ptaeda</t>
  </si>
  <si>
    <t>GCA_900067695.1</t>
  </si>
  <si>
    <t>Pabies01</t>
  </si>
  <si>
    <t>Picea abies</t>
  </si>
  <si>
    <t>Gnetum montanum</t>
  </si>
  <si>
    <t>Ginkgo biloba</t>
  </si>
  <si>
    <t>Newly generated</t>
  </si>
  <si>
    <t>Cpanzhihuaensis</t>
  </si>
  <si>
    <t>Salvinia cucullata</t>
  </si>
  <si>
    <t>Salviniaceae</t>
  </si>
  <si>
    <t>Saviniales</t>
  </si>
  <si>
    <t>Scucullata</t>
  </si>
  <si>
    <t>Azolla filiculoides</t>
  </si>
  <si>
    <t>Afiliculoides</t>
  </si>
  <si>
    <t>GCF_000143415.4</t>
  </si>
  <si>
    <t>assembly v1.0</t>
  </si>
  <si>
    <t>Selaginella moellendorffii</t>
  </si>
  <si>
    <t>Selaginellaceae</t>
  </si>
  <si>
    <t>Selaginellales</t>
  </si>
  <si>
    <t>Smoellendorffii</t>
  </si>
  <si>
    <t>Genbank Accession</t>
  </si>
  <si>
    <t>Version</t>
  </si>
  <si>
    <t>Database</t>
  </si>
  <si>
    <t>Family</t>
  </si>
  <si>
    <t>Order</t>
  </si>
  <si>
    <t>Transcriptome</t>
  </si>
  <si>
    <t>GCA_002076135.1</t>
  </si>
  <si>
    <t>ASM207613v1</t>
  </si>
  <si>
    <t>Xerophyta viscosa</t>
  </si>
  <si>
    <t>Velloziaceae</t>
  </si>
  <si>
    <t>Pandanales</t>
  </si>
  <si>
    <t>Xviscosa</t>
  </si>
  <si>
    <t>GCA_000003745.2</t>
  </si>
  <si>
    <t>12X</t>
  </si>
  <si>
    <t>Vitis vinifera</t>
  </si>
  <si>
    <t>Vitaceae</t>
  </si>
  <si>
    <t>Vitales</t>
  </si>
  <si>
    <t>Vvinifera</t>
  </si>
  <si>
    <t>Sol_Genomics)itag2.4</t>
  </si>
  <si>
    <t>PLAZA</t>
  </si>
  <si>
    <t>Solanum lycopersicum</t>
  </si>
  <si>
    <t>Solanaceae</t>
  </si>
  <si>
    <t>Solanales</t>
  </si>
  <si>
    <t>tomato</t>
  </si>
  <si>
    <t>GCA_001981405.1</t>
  </si>
  <si>
    <t>ASM198140v1</t>
  </si>
  <si>
    <t>Spirodela polyrhiza</t>
  </si>
  <si>
    <t>Araceae</t>
  </si>
  <si>
    <t>Alismatales</t>
  </si>
  <si>
    <t>Spolyrhiza</t>
  </si>
  <si>
    <t>GCA_000346465.2</t>
  </si>
  <si>
    <t>Prunus_persica_NCBIv2</t>
  </si>
  <si>
    <t>Prunus persica</t>
  </si>
  <si>
    <t>Rosaceae</t>
  </si>
  <si>
    <t>Rosales</t>
  </si>
  <si>
    <t>Ppersica</t>
  </si>
  <si>
    <t>GCA_000413155.1</t>
  </si>
  <si>
    <t>DPV01</t>
  </si>
  <si>
    <t>Phoenix dactylifera</t>
  </si>
  <si>
    <t>Arecaceae</t>
  </si>
  <si>
    <t>Arecales</t>
  </si>
  <si>
    <t>Pdactylifera</t>
  </si>
  <si>
    <t>Pabies</t>
  </si>
  <si>
    <t>IRGSP-1.0</t>
  </si>
  <si>
    <t>GCA_003033685.1</t>
  </si>
  <si>
    <t>ASM303368v1</t>
  </si>
  <si>
    <t>Nelumbo nucifera</t>
  </si>
  <si>
    <t>Nelumbonaceae</t>
  </si>
  <si>
    <t>Proteales</t>
  </si>
  <si>
    <t>Nnucifera</t>
  </si>
  <si>
    <t>GCF_008831285.1</t>
  </si>
  <si>
    <t>ASM883128v1</t>
  </si>
  <si>
    <t>Nymphaeales</t>
  </si>
  <si>
    <t>JGI v2.0</t>
  </si>
  <si>
    <t>Phytozome</t>
  </si>
  <si>
    <t>Mimulus guttatus</t>
  </si>
  <si>
    <t>Phrymaceae</t>
  </si>
  <si>
    <t>Lamiales</t>
  </si>
  <si>
    <t>Mguttatus</t>
  </si>
  <si>
    <t>GCA_000313855.2</t>
  </si>
  <si>
    <t>ASM31385v2</t>
  </si>
  <si>
    <t>Musa acuminata</t>
  </si>
  <si>
    <t>Musaceae</t>
  </si>
  <si>
    <t>Zingiberales</t>
  </si>
  <si>
    <t>Macuminata</t>
  </si>
  <si>
    <t>Lchinense</t>
  </si>
  <si>
    <t>kib5</t>
  </si>
  <si>
    <t>kib4</t>
  </si>
  <si>
    <t>kib3</t>
  </si>
  <si>
    <t>kib1</t>
  </si>
  <si>
    <t>GCA_002312845.1</t>
  </si>
  <si>
    <t>K_fedtschenkoi_M2_v1</t>
  </si>
  <si>
    <t>Crassulaceae</t>
  </si>
  <si>
    <t>Saxifragales</t>
  </si>
  <si>
    <t>Kfedtschenkoi</t>
  </si>
  <si>
    <t>GCA_002127325.1</t>
  </si>
  <si>
    <t>HanXRQr1.0</t>
  </si>
  <si>
    <t>Asteraceae</t>
  </si>
  <si>
    <t>Asterales</t>
  </si>
  <si>
    <t>Hannuus</t>
  </si>
  <si>
    <t>Gmontanum</t>
  </si>
  <si>
    <t>GCA_002504345.1</t>
  </si>
  <si>
    <t>ASM250434v1</t>
  </si>
  <si>
    <t>Malvaceae</t>
  </si>
  <si>
    <t>Malvales</t>
  </si>
  <si>
    <t>Ghirsutum</t>
  </si>
  <si>
    <t>Gbiloba</t>
  </si>
  <si>
    <t>FLG46</t>
  </si>
  <si>
    <t>FLG45</t>
  </si>
  <si>
    <t>FLG44</t>
  </si>
  <si>
    <t>FLG43</t>
  </si>
  <si>
    <t>FLG42</t>
  </si>
  <si>
    <t>FLG41</t>
  </si>
  <si>
    <t>FLG40</t>
  </si>
  <si>
    <t>FLG39</t>
  </si>
  <si>
    <t>FLG38</t>
  </si>
  <si>
    <t>FLG37</t>
  </si>
  <si>
    <t>FLG36</t>
  </si>
  <si>
    <t>FLG35</t>
  </si>
  <si>
    <t>FLG34</t>
  </si>
  <si>
    <t>FLG33</t>
  </si>
  <si>
    <t>FLG32</t>
  </si>
  <si>
    <t>FLG30</t>
  </si>
  <si>
    <t>FLG29</t>
  </si>
  <si>
    <t>FLG28</t>
  </si>
  <si>
    <t>FLG27</t>
  </si>
  <si>
    <t>FLG26</t>
  </si>
  <si>
    <t>FLG25</t>
  </si>
  <si>
    <t>FLG24</t>
  </si>
  <si>
    <t>FLG23</t>
  </si>
  <si>
    <t>FLG21</t>
  </si>
  <si>
    <t>FLG20</t>
  </si>
  <si>
    <t>FLG19</t>
  </si>
  <si>
    <t>FLG18</t>
  </si>
  <si>
    <t>FLG17</t>
  </si>
  <si>
    <t>FLG16</t>
  </si>
  <si>
    <t>FLG14</t>
  </si>
  <si>
    <t>FLG13</t>
  </si>
  <si>
    <t>FLG12</t>
  </si>
  <si>
    <t>FLG11</t>
  </si>
  <si>
    <t>FLG10</t>
  </si>
  <si>
    <t>FLG07</t>
  </si>
  <si>
    <t>FLG06</t>
  </si>
  <si>
    <t>FLG03</t>
  </si>
  <si>
    <t>FLG02</t>
  </si>
  <si>
    <t>FLG01</t>
  </si>
  <si>
    <t>GCA_000612305.1</t>
  </si>
  <si>
    <t>Egrandis1_0</t>
  </si>
  <si>
    <t>Eucalyptus grandis</t>
  </si>
  <si>
    <t>Myrtaceae</t>
  </si>
  <si>
    <t>Myrtales</t>
  </si>
  <si>
    <t>Egrandis</t>
  </si>
  <si>
    <t>E56</t>
  </si>
  <si>
    <t>GCA_001605985.2</t>
  </si>
  <si>
    <t>ASM160598v2</t>
  </si>
  <si>
    <t>Dendrobium catenatum</t>
  </si>
  <si>
    <t>Orchidaceae</t>
  </si>
  <si>
    <t>Asparagales</t>
  </si>
  <si>
    <t>Dcatenatum</t>
  </si>
  <si>
    <t>GCA_001625215.1</t>
  </si>
  <si>
    <t>ASM162521v1</t>
  </si>
  <si>
    <t>Daucus carota</t>
  </si>
  <si>
    <t>Apiaceae</t>
  </si>
  <si>
    <t>Apiales</t>
  </si>
  <si>
    <t>Dcarota</t>
  </si>
  <si>
    <t>Cy108</t>
  </si>
  <si>
    <t>Cy107</t>
  </si>
  <si>
    <t>GCA_000317415.1</t>
  </si>
  <si>
    <t>Csi_valencia_1.0</t>
  </si>
  <si>
    <t>Citrus sinensis</t>
  </si>
  <si>
    <t>Rutaceae</t>
  </si>
  <si>
    <t>Sapindales</t>
  </si>
  <si>
    <t>Csinensis</t>
  </si>
  <si>
    <t>GCA_000004075.2</t>
  </si>
  <si>
    <t>ASM407v2</t>
  </si>
  <si>
    <t>Cucumis sativus</t>
  </si>
  <si>
    <t>Cucurbitaceae</t>
  </si>
  <si>
    <t>Cucurbitales</t>
  </si>
  <si>
    <t>Csativus</t>
  </si>
  <si>
    <t>CS1</t>
  </si>
  <si>
    <t>Genome</t>
  </si>
  <si>
    <t>GCA_900059795.1</t>
  </si>
  <si>
    <t>AUK_PRJEB4211_v1</t>
  </si>
  <si>
    <t>Coffea canephora</t>
  </si>
  <si>
    <t>Rubiaceae</t>
  </si>
  <si>
    <t>Gentianales</t>
  </si>
  <si>
    <t>coffea</t>
  </si>
  <si>
    <t>Cinnamomum kanehirae</t>
  </si>
  <si>
    <t>Ckanehirae</t>
  </si>
  <si>
    <t>Camptotheca acuminata</t>
  </si>
  <si>
    <t>Medicinal Plant Genomics Resource (http://medicinalplantgenomics.msu.edu)</t>
  </si>
  <si>
    <t>Nyssaceae</t>
  </si>
  <si>
    <t>Cornales</t>
  </si>
  <si>
    <t>Cacuminata</t>
  </si>
  <si>
    <t>B2</t>
  </si>
  <si>
    <t>Atrichopoda</t>
  </si>
  <si>
    <t>Athaliana</t>
  </si>
  <si>
    <t>Short_name</t>
  </si>
  <si>
    <t>SRR6478597</t>
  </si>
  <si>
    <t>MF177095</t>
  </si>
  <si>
    <t>MT_Salvinia</t>
  </si>
  <si>
    <t>SRR5894351</t>
  </si>
  <si>
    <t>EU342371</t>
  </si>
  <si>
    <t>NC_029130.1</t>
  </si>
  <si>
    <t>Welwitschia mirabilis</t>
  </si>
  <si>
    <t>Wmirabilis</t>
  </si>
  <si>
    <t>SRR10198679</t>
  </si>
  <si>
    <t>PT_Nymphaea</t>
  </si>
  <si>
    <t>NC_037468.1</t>
  </si>
  <si>
    <t>SRR8298316</t>
  </si>
  <si>
    <t>NC_030504</t>
  </si>
  <si>
    <t>KC821969</t>
  </si>
  <si>
    <t>SRR7416906</t>
  </si>
  <si>
    <t>NC_035802</t>
  </si>
  <si>
    <t>MT_Cinnamomum</t>
  </si>
  <si>
    <t>SRR8238712</t>
  </si>
  <si>
    <t>NC_025339</t>
  </si>
  <si>
    <t>NC_030753.1</t>
  </si>
  <si>
    <t>SRR5120440</t>
  </si>
  <si>
    <t>NC_022432</t>
  </si>
  <si>
    <t>NC_022796.1</t>
  </si>
  <si>
    <t>Asclepias syriaca</t>
  </si>
  <si>
    <t>Asyriaca</t>
  </si>
  <si>
    <t>SRR12162388</t>
  </si>
  <si>
    <t>NC_007898</t>
  </si>
  <si>
    <t>NC_035963.1</t>
  </si>
  <si>
    <t>Slycopersicum</t>
  </si>
  <si>
    <t>SRR427184</t>
  </si>
  <si>
    <t>PT_SRR7285251</t>
  </si>
  <si>
    <t>NC_018041.1</t>
  </si>
  <si>
    <t>SRR2148998</t>
  </si>
  <si>
    <t>NC_008325</t>
  </si>
  <si>
    <t>NC_017855.1</t>
  </si>
  <si>
    <t>SRR9970192</t>
  </si>
  <si>
    <t>NC_007957</t>
  </si>
  <si>
    <t>NC_012119.1</t>
  </si>
  <si>
    <t>SRR10665469</t>
  </si>
  <si>
    <t>PT_Kalanchoe</t>
  </si>
  <si>
    <t>MT_Kalanchoe</t>
  </si>
  <si>
    <t>Kalanchoe fedtschenkoi</t>
  </si>
  <si>
    <t>SRR10744004</t>
  </si>
  <si>
    <t>NC_038102</t>
  </si>
  <si>
    <t>CM009589.1</t>
  </si>
  <si>
    <t>Rosa chinensis</t>
  </si>
  <si>
    <t>Rchinensis</t>
  </si>
  <si>
    <t>SRR12096787</t>
  </si>
  <si>
    <t>NC_007144.1</t>
  </si>
  <si>
    <t>MT_Cucumber</t>
  </si>
  <si>
    <t>SRR1015902</t>
  </si>
  <si>
    <t>NC_014570</t>
  </si>
  <si>
    <t>NC_040010.1</t>
  </si>
  <si>
    <t>NC_008334</t>
  </si>
  <si>
    <t>NC_037463</t>
  </si>
  <si>
    <t>SRR8586109</t>
  </si>
  <si>
    <t>NC_007944</t>
  </si>
  <si>
    <t>NC_027406.1</t>
  </si>
  <si>
    <t>Gossypium hirsutum</t>
  </si>
  <si>
    <t>SRR12158819</t>
  </si>
  <si>
    <t>NC_000932</t>
  </si>
  <si>
    <t>NC_037304.1</t>
  </si>
  <si>
    <t>SRR7445581</t>
  </si>
  <si>
    <t>NC_017835</t>
  </si>
  <si>
    <t>NC_013816.1</t>
  </si>
  <si>
    <t>Oryza rufipogon</t>
  </si>
  <si>
    <t>Orufipogon</t>
  </si>
  <si>
    <t>SRR7209005</t>
  </si>
  <si>
    <t>NC_013991</t>
  </si>
  <si>
    <t>NC_016740.1</t>
  </si>
  <si>
    <t>SRR7006132</t>
  </si>
  <si>
    <t>HF677508</t>
  </si>
  <si>
    <t>MT_Musa</t>
  </si>
  <si>
    <t>SRR7223491</t>
  </si>
  <si>
    <t>KX507360</t>
  </si>
  <si>
    <t>MT_Dcatenatum</t>
  </si>
  <si>
    <t>SRR9849993</t>
  </si>
  <si>
    <t>NC_015891</t>
  </si>
  <si>
    <t>NC_017840.1</t>
  </si>
  <si>
    <t>SRR9087794</t>
  </si>
  <si>
    <t>NC_005086</t>
  </si>
  <si>
    <t>KF754799-803</t>
  </si>
  <si>
    <t>SRR4054737</t>
  </si>
  <si>
    <t>NC_003386</t>
  </si>
  <si>
    <t>NC_030952.1</t>
  </si>
  <si>
    <t>Psilotum nudum</t>
  </si>
  <si>
    <t>Pnudum</t>
  </si>
  <si>
    <t>B1</t>
  </si>
  <si>
    <t xml:space="preserve">Taxus chinensis </t>
  </si>
  <si>
    <t xml:space="preserve">Fokienia hodginsii </t>
  </si>
  <si>
    <t>Dacrycarpus imbricatus</t>
  </si>
  <si>
    <t xml:space="preserve">Platycladus orientalis </t>
  </si>
  <si>
    <t>No. of contigs</t>
  </si>
  <si>
    <t>Chromosome</t>
  </si>
  <si>
    <t>Chr1</t>
  </si>
  <si>
    <t>Chr2</t>
  </si>
  <si>
    <t>Chr8</t>
  </si>
  <si>
    <t>Chr9</t>
  </si>
  <si>
    <t>Chr10</t>
  </si>
  <si>
    <t>Chr11</t>
  </si>
  <si>
    <t>LINE</t>
  </si>
  <si>
    <t>mRNA</t>
  </si>
  <si>
    <t>CDS</t>
  </si>
  <si>
    <t>intron</t>
  </si>
  <si>
    <t>Pinus lambertiana</t>
  </si>
  <si>
    <t>Cycads</t>
  </si>
  <si>
    <t xml:space="preserve">G. montanum </t>
  </si>
  <si>
    <t xml:space="preserve">P. taeda </t>
  </si>
  <si>
    <t>A. trichopoda</t>
  </si>
  <si>
    <t>Length (Bp)</t>
  </si>
  <si>
    <t>% in genome</t>
  </si>
  <si>
    <t xml:space="preserve">DNA transposon </t>
  </si>
  <si>
    <t xml:space="preserve">LINE </t>
  </si>
  <si>
    <t xml:space="preserve">SINE </t>
  </si>
  <si>
    <t xml:space="preserve">Others </t>
  </si>
  <si>
    <t>G. biloba</t>
    <phoneticPr fontId="3" type="noConversion"/>
  </si>
  <si>
    <t xml:space="preserve">P. lambertiana </t>
    <phoneticPr fontId="3" type="noConversion"/>
  </si>
  <si>
    <t xml:space="preserve">LTR / Copia </t>
    <phoneticPr fontId="3" type="noConversion"/>
  </si>
  <si>
    <t>unknown</t>
    <phoneticPr fontId="3" type="noConversion"/>
  </si>
  <si>
    <t>Total</t>
    <phoneticPr fontId="3" type="noConversion"/>
  </si>
  <si>
    <t>C. panzhihuaensis</t>
    <phoneticPr fontId="3" type="noConversion"/>
  </si>
  <si>
    <t>Type</t>
  </si>
  <si>
    <t>Genome size (bp)</t>
    <phoneticPr fontId="3" type="noConversion"/>
  </si>
  <si>
    <t>G+C content%</t>
  </si>
  <si>
    <t>Gene number</t>
  </si>
  <si>
    <t>Aver. exon number per gene</t>
  </si>
  <si>
    <t>Total exon number</t>
  </si>
  <si>
    <t>Gene spacing distance</t>
    <phoneticPr fontId="3" type="noConversion"/>
  </si>
  <si>
    <t>A. thaliana</t>
    <phoneticPr fontId="3" type="noConversion"/>
  </si>
  <si>
    <t xml:space="preserve">A. trichopoda </t>
  </si>
  <si>
    <t>S. giganteum</t>
    <phoneticPr fontId="3" type="noConversion"/>
  </si>
  <si>
    <t>T. chinensis</t>
    <phoneticPr fontId="3" type="noConversion"/>
  </si>
  <si>
    <t>P. abies</t>
    <phoneticPr fontId="3" type="noConversion"/>
  </si>
  <si>
    <t xml:space="preserve">P. taeda 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</si>
  <si>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</si>
  <si>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</si>
  <si>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 xml:space="preserve">G. montanum </t>
    <phoneticPr fontId="3" type="noConversion"/>
  </si>
  <si>
    <t xml:space="preserve">G. biloba </t>
  </si>
  <si>
    <t>S. cucullata</t>
    <phoneticPr fontId="3" type="noConversion"/>
  </si>
  <si>
    <t>A. filiculoides</t>
    <phoneticPr fontId="3" type="noConversion"/>
  </si>
  <si>
    <t>S. moellendorffii</t>
    <phoneticPr fontId="3" type="noConversion"/>
  </si>
  <si>
    <t>P. patens</t>
    <phoneticPr fontId="3" type="noConversion"/>
  </si>
  <si>
    <t>C. panzhihuaensis</t>
    <phoneticPr fontId="3" type="noConversion"/>
  </si>
  <si>
    <t>Raw data (Gb)</t>
    <phoneticPr fontId="3" type="noConversion"/>
  </si>
  <si>
    <t>Cycadaceae</t>
    <phoneticPr fontId="3" type="noConversion"/>
  </si>
  <si>
    <t>This study</t>
    <phoneticPr fontId="3" type="noConversion"/>
  </si>
  <si>
    <t>Taxus chinensis</t>
    <phoneticPr fontId="3" type="noConversion"/>
  </si>
  <si>
    <r>
      <t xml:space="preserve">Fokienia hodginsii </t>
    </r>
    <r>
      <rPr>
        <i/>
        <sz val="11"/>
        <rFont val="宋体"/>
        <family val="3"/>
        <charset val="134"/>
      </rPr>
      <t/>
    </r>
    <phoneticPr fontId="3" type="noConversion"/>
  </si>
  <si>
    <r>
      <t>Dacrycarpus</t>
    </r>
    <r>
      <rPr>
        <i/>
        <sz val="12"/>
        <rFont val="Times New Roman"/>
        <family val="1"/>
      </rPr>
      <t xml:space="preserve"> imbricatus</t>
    </r>
    <phoneticPr fontId="3" type="noConversion"/>
  </si>
  <si>
    <t>repeats/total intron</t>
    <phoneticPr fontId="3" type="noConversion"/>
  </si>
  <si>
    <t>cortex/stem</t>
    <phoneticPr fontId="3" type="noConversion"/>
  </si>
  <si>
    <t>stem</t>
  </si>
  <si>
    <t>primary root</t>
    <phoneticPr fontId="3" type="noConversion"/>
  </si>
  <si>
    <t>#Pathway</t>
  </si>
  <si>
    <t>Pvalue</t>
  </si>
  <si>
    <t>Qvalue</t>
  </si>
  <si>
    <t>Pathway ID</t>
  </si>
  <si>
    <t>Genes</t>
  </si>
  <si>
    <t>Pyrimidine metabolism</t>
  </si>
  <si>
    <t>ko00240</t>
  </si>
  <si>
    <t>CYCAS_018598;CYCAS_000285;CYCAS_000479;CYCAS_001287;CYCAS_001508;CYCAS_001659;CYCAS_001779;CYCAS_001781;CYCAS_003021;CYCAS_003809;CYCAS_003887;CYCAS_009049;CYCAS_009846;CYCAS_009910;CYCAS_010380;CYCAS_010407;CYCAS_010565;CYCAS_011518;CYCAS_012278;CYCAS_012338;CYCAS_013345;CYCAS_015194;CYCAS_015278;CYCAS_015328;CYCAS_015343;CYCAS_017337;CYCAS_018196;CYCAS_018216;CYCAS_018748;CYCAS_020686;CYCAS_022056;CYCAS_022350;CYCAS_022444;CYCAS_023139;CYCAS_023187;CYCAS_023552;CYCAS_024027;CYCAS_024316;CYCAS_026662;CYCAS_026663;CYCAS_027597;CYCAS_027612;CYCAS_027831;CYCAS_028112;CYCAS_028993;CYCAS_029720;CYCAS_030197;CYCAS_030385;CYCAS_030691;CYCAS_030697;CYCAS_032097;CYCAS_004815;CYCAS_005340;CYCAS_006060;CYCAS_006483;CYCAS_006664;CYCAS_006854;CYCAS_007222;CYCAS_007948;CYCAS_008278;CYCAS_008279;CYCAS_032194;CYCAS_032605;CYCAS_033166</t>
  </si>
  <si>
    <t>Plant-pathogen interaction</t>
  </si>
  <si>
    <t>ko04626</t>
  </si>
  <si>
    <t>CYCAS_000252;CYCAS_000327;CYCAS_000328;CYCAS_000329;CYCAS_000332;CYCAS_001082;CYCAS_001108;CYCAS_015255;CYCAS_032348;CYCAS_032929;CYCAS_024957;CYCAS_026510;CYCAS_027887;CYCAS_018691;CYCAS_018692;CYCAS_018693;CYCAS_018695;CYCAS_018698;CYCAS_005940;CYCAS_028660;CYCAS_028662;CYCAS_028666;CYCAS_028679;CYCAS_033321;CYCAS_006336;CYCAS_006339;CYCAS_006377;CYCAS_024662;CYCAS_024698;CYCAS_024701;CYCAS_025276;CYCAS_007912;CYCAS_018076;CYCAS_000165;CYCAS_000288;CYCAS_000363;CYCAS_000391;CYCAS_000396;CYCAS_000397;CYCAS_000398;CYCAS_000400;CYCAS_000406;CYCAS_000492;CYCAS_000495;CYCAS_000518;CYCAS_000523;CYCAS_000546;CYCAS_000552;CYCAS_000602;CYCAS_000603;CYCAS_000616;CYCAS_000708;CYCAS_001368;CYCAS_001450;CYCAS_001682;CYCAS_001919;CYCAS_001982;CYCAS_001983;CYCAS_001990;CYCAS_002003;CYCAS_002085;CYCAS_002134;CYCAS_002135;CYCAS_002198;CYCAS_002235;CYCAS_002236;CYCAS_002237;CYCAS_002328;CYCAS_002869;CYCAS_002870;CYCAS_002915;CYCAS_002941;CYCAS_002988;CYCAS_002989;CYCAS_003012;CYCAS_003113;CYCAS_003327;CYCAS_003336;CYCAS_003359;CYCAS_009760;CYCAS_010962;CYCAS_011008;CYCAS_011070;CYCAS_011177;CYCAS_011184;CYCAS_011291;CYCAS_011293;CYCAS_011728;CYCAS_011814;CYCAS_012001;CYCAS_012003;CYCAS_012102;CYCAS_012345;CYCAS_012347;CYCAS_012412;CYCAS_012413;CYCAS_012462;CYCAS_012637;CYCAS_013082;CYCAS_013320;CYCAS_013321;CYCAS_013322;CYCAS_013323;CYCAS_013325;CYCAS_013329;CYCAS_013444;CYCAS_014325;CYCAS_014327;CYCAS_014368;CYCAS_014619;CYCAS_014797;CYCAS_014843;CYCAS_015132;CYCAS_015254;CYCAS_015320;CYCAS_015384;CYCAS_017256;CYCAS_017258;CYCAS_017282;CYCAS_017325;CYCAS_017352;CYCAS_019863;CYCAS_019962;CYCAS_020161;CYCAS_020363;CYCAS_020539;CYCAS_020665;CYCAS_021644;CYCAS_021725;CYCAS_021732;CYCAS_021746;CYCAS_022236;CYCAS_022296;CYCAS_022875;CYCAS_022876;CYCAS_022877;CYCAS_022879;CYCAS_023025;CYCAS_023436;CYCAS_023454;CYCAS_024063;CYCAS_024107;CYCAS_024250;CYCAS_024297;CYCAS_024333;CYCAS_024334;CYCAS_024335;CYCAS_024336;CYCAS_024337;CYCAS_024338;CYCAS_024433;CYCAS_024493;CYCAS_024554;CYCAS_024555;CYCAS_024563;CYCAS_024649;CYCAS_024665;CYCAS_024693;CYCAS_024888;CYCAS_024974;CYCAS_025392;CYCAS_025404;CYCAS_025429;CYCAS_025431;CYCAS_025467;CYCAS_025468;CYCAS_025711;CYCAS_025728;CYCAS_025729;CYCAS_025730;CYCAS_025731;CYCAS_026019;CYCAS_026345;CYCAS_026383;CYCAS_026385;CYCAS_026407;CYCAS_026414;CYCAS_026434;CYCAS_026437;CYCAS_026442;CYCAS_026443;CYCAS_026525;CYCAS_026531;CYCAS_026532;CYCAS_027246;CYCAS_027472;CYCAS_027483;CYCAS_027635;CYCAS_027796;CYCAS_028049;CYCAS_028663;CYCAS_028664;CYCAS_028685;CYCAS_028686;CYCAS_028688;CYCAS_028689;CYCAS_028691;CYCAS_028692;CYCAS_028753;CYCAS_028754;CYCAS_028798;CYCAS_030135;CYCAS_030143;CYCAS_030188;CYCAS_030399;CYCAS_030427;CYCAS_030776;CYCAS_030783;CYCAS_030822;CYCAS_031326;CYCAS_031352;CYCAS_031675;CYCAS_031965;CYCAS_031970;CYCAS_031971;CYCAS_004125;CYCAS_004130;CYCAS_004308;CYCAS_004360;CYCAS_004682;CYCAS_005293;CYCAS_005295;CYCAS_005300;CYCAS_005325;CYCAS_005431;CYCAS_005723;CYCAS_005724;CYCAS_005736;CYCAS_005906;CYCAS_006257;CYCAS_006310;CYCAS_006328;CYCAS_006340;CYCAS_006508;CYCAS_007116;CYCAS_007583;CYCAS_007954;CYCAS_008132;CYCAS_008280;CYCAS_008821;CYCAS_008895;CYCAS_032379;CYCAS_032792;CYCAS_032794;CYCAS_033259;CYCAS_033261</t>
  </si>
  <si>
    <t>Proteasome</t>
  </si>
  <si>
    <t>ko03050</t>
  </si>
  <si>
    <t>CYCAS_022764;CYCAS_001131;CYCAS_001362;CYCAS_001907;CYCAS_002094;CYCAS_002813;CYCAS_003798;CYCAS_011714;CYCAS_011720;CYCAS_013277;CYCAS_014950;CYCAS_014961;CYCAS_014962;CYCAS_014963;CYCAS_015121;CYCAS_015176;CYCAS_016834;CYCAS_017405;CYCAS_017842;CYCAS_019102;CYCAS_019342;CYCAS_019355;CYCAS_019374;CYCAS_019815;CYCAS_020070;CYCAS_020127;CYCAS_020128;CYCAS_020454;CYCAS_022220;CYCAS_022482;CYCAS_022512;CYCAS_022515;CYCAS_022768;CYCAS_025005;CYCAS_025494;CYCAS_026329;CYCAS_026330;CYCAS_026331;CYCAS_026332;CYCAS_026467;CYCAS_027107;CYCAS_027569;CYCAS_027607;CYCAS_027610;CYCAS_027611;CYCAS_027620;CYCAS_027963;CYCAS_027964;CYCAS_029264;CYCAS_029463;CYCAS_030938;CYCAS_005307;CYCAS_005718;CYCAS_006727;CYCAS_006761;CYCAS_006927;CYCAS_006930;CYCAS_008584;CYCAS_032861;CYCAS_033080</t>
  </si>
  <si>
    <t>Sphingolipid metabolism</t>
  </si>
  <si>
    <t>ko00600</t>
  </si>
  <si>
    <t>CYCAS_000664;CYCAS_000672;CYCAS_000674;CYCAS_002678;CYCAS_002978;CYCAS_009725;CYCAS_009728;CYCAS_009731;CYCAS_009732;CYCAS_015262;CYCAS_017171;CYCAS_017172;CYCAS_017173;CYCAS_017174;CYCAS_017176;CYCAS_017177;CYCAS_017696;CYCAS_024149;CYCAS_024228;CYCAS_027543;CYCAS_028210;CYCAS_028211;CYCAS_028212;CYCAS_028213;CYCAS_031650;CYCAS_031651;CYCAS_005205;CYCAS_006585;CYCAS_007616;CYCAS_007617;CYCAS_007666;CYCAS_007670;CYCAS_007672;CYCAS_007674;CYCAS_007677;CYCAS_007679;CYCAS_007681;CYCAS_008380;CYCAS_008632;CYCAS_032312;CYCAS_032332;CYCAS_032707;CYCAS_032727;CYCAS_032728;CYCAS_032738;CYCAS_032768;CYCAS_032965;CYCAS_032966;CYCAS_033371</t>
  </si>
  <si>
    <t>Ubiquitin mediated proteolysis</t>
  </si>
  <si>
    <t>ko04120</t>
  </si>
  <si>
    <t>CYCAS_000292;CYCAS_000471;CYCAS_008982;CYCAS_009974;CYCAS_009976;CYCAS_010297;CYCAS_010298;CYCAS_010493;CYCAS_010512;CYCAS_010632;CYCAS_010763;CYCAS_011995;CYCAS_011997;CYCAS_012185;CYCAS_012300;CYCAS_012350;CYCAS_012654;CYCAS_013407;CYCAS_013709;CYCAS_013710;CYCAS_013711;CYCAS_014551;CYCAS_014552;CYCAS_014605;CYCAS_014606;CYCAS_014607;CYCAS_014608;CYCAS_014609;CYCAS_014610;CYCAS_014611;CYCAS_014612;CYCAS_014613;CYCAS_014614;CYCAS_014616;CYCAS_014617;CYCAS_017072;CYCAS_017125;CYCAS_017737;CYCAS_018181;CYCAS_018182;CYCAS_018701;CYCAS_019699;CYCAS_019875;CYCAS_020959;CYCAS_020960;CYCAS_020961;CYCAS_020962;CYCAS_020963;CYCAS_020964;CYCAS_021560;CYCAS_021919;CYCAS_022485;CYCAS_022574;CYCAS_022575;CYCAS_022580;CYCAS_022898;CYCAS_022899;CYCAS_022900;CYCAS_023755;CYCAS_024514;CYCAS_024531;CYCAS_024533;CYCAS_024538;CYCAS_024603;CYCAS_024649;CYCAS_024692;CYCAS_024693;CYCAS_024860;CYCAS_025459;CYCAS_026014;CYCAS_026476;CYCAS_026719;CYCAS_027034;CYCAS_027650;CYCAS_028052;CYCAS_028221;CYCAS_028225;CYCAS_028415;CYCAS_028650;CYCAS_028747;CYCAS_029204;CYCAS_029288;CYCAS_029606;CYCAS_029819;CYCAS_030013;CYCAS_030171;CYCAS_030405;CYCAS_030406;CYCAS_030408;CYCAS_030607;CYCAS_030910;CYCAS_030911;CYCAS_030912;CYCAS_030913;CYCAS_030914;CYCAS_030915;CYCAS_030916;CYCAS_030925;CYCAS_031376;CYCAS_031711;CYCAS_031713;CYCAS_031714;CYCAS_031715;CYCAS_031793;CYCAS_004299;CYCAS_004968;CYCAS_005023;CYCAS_005068;CYCAS_005069;CYCAS_005070;CYCAS_005071;CYCAS_005272;CYCAS_006395;CYCAS_006672;CYCAS_006796;CYCAS_007565;CYCAS_008110;CYCAS_008712</t>
  </si>
  <si>
    <t>Phenylpropanoid biosynthesis</t>
  </si>
  <si>
    <t>ko00940</t>
  </si>
  <si>
    <t>CYCAS_000340;CYCAS_006933;CYCAS_006934;CYCAS_008489;CYCAS_008490;CYCAS_023009;CYCAS_023011;CYCAS_023012;CYCAS_023014;CYCAS_000341;CYCAS_000368;CYCAS_000773;CYCAS_001061;CYCAS_001428;CYCAS_002270;CYCAS_002576;CYCAS_002811;CYCAS_003537;CYCAS_003631;CYCAS_009359;CYCAS_009457;CYCAS_009464;CYCAS_009509;CYCAS_009512;CYCAS_009514;CYCAS_009764;CYCAS_009768;CYCAS_010000;CYCAS_010228;CYCAS_010230;CYCAS_010529;CYCAS_010697;CYCAS_010732;CYCAS_010739;CYCAS_010826;CYCAS_011169;CYCAS_011445;CYCAS_011539;CYCAS_013398;CYCAS_013399;CYCAS_013482;CYCAS_013483;CYCAS_013490;CYCAS_014205;CYCAS_014207;CYCAS_014208;CYCAS_014229;CYCAS_014233;CYCAS_014268;CYCAS_014788;CYCAS_014891;CYCAS_015503;CYCAS_016904;CYCAS_017093;CYCAS_017529;CYCAS_017684;CYCAS_017763;CYCAS_017783;CYCAS_017817;CYCAS_018140;CYCAS_018165;CYCAS_018187;CYCAS_018275;CYCAS_018277;CYCAS_018279;CYCAS_018280;CYCAS_018418;CYCAS_018420;CYCAS_019678;CYCAS_019757;CYCAS_019883;CYCAS_019906;CYCAS_021359;CYCAS_022383;CYCAS_022897;CYCAS_022998;CYCAS_023010;CYCAS_023391;CYCAS_023460;CYCAS_023575;CYCAS_023578;CYCAS_023579;CYCAS_023580;CYCAS_024179;CYCAS_024180;CYCAS_024786;CYCAS_024980;CYCAS_025398;CYCAS_025401;CYCAS_025409;CYCAS_025435;CYCAS_025558;CYCAS_025559;CYCAS_025677;CYCAS_025953;CYCAS_026126;CYCAS_026997;CYCAS_027360;CYCAS_027364;CYCAS_027382;CYCAS_027394;CYCAS_027396;CYCAS_027643;CYCAS_027865;CYCAS_027920;CYCAS_027966;CYCAS_028254;CYCAS_028255;CYCAS_028258;CYCAS_028259;CYCAS_028260;CYCAS_028273;CYCAS_028292;CYCAS_028293;CYCAS_028294;CYCAS_028295;CYCAS_028297;CYCAS_028610;CYCAS_028611;CYCAS_028719;CYCAS_029121;CYCAS_030228;CYCAS_030713;CYCAS_031366;CYCAS_031418;CYCAS_031420;CYCAS_031740;CYCAS_031741;CYCAS_031743;CYCAS_031795;CYCAS_004692;CYCAS_004693;CYCAS_004828;CYCAS_004829;CYCAS_005210;CYCAS_005560;CYCAS_005687;CYCAS_005688;CYCAS_006043;CYCAS_006061;CYCAS_006062;CYCAS_006063;CYCAS_006064;CYCAS_006065;CYCAS_006067;CYCAS_006124;CYCAS_006125;CYCAS_006478;CYCAS_007561;CYCAS_007585;CYCAS_007615;CYCAS_007719;CYCAS_007720;CYCAS_007798;CYCAS_007825;CYCAS_007826;CYCAS_007827;CYCAS_007828;CYCAS_007829;CYCAS_007830;CYCAS_007831;CYCAS_007832;CYCAS_007833;CYCAS_007834;CYCAS_007835;CYCAS_007836;CYCAS_007856;CYCAS_007858;CYCAS_007859;CYCAS_007990;CYCAS_008366;CYCAS_008474;CYCAS_008475;CYCAS_008477;CYCAS_008494;CYCAS_008497;CYCAS_032305;CYCAS_032339;CYCAS_033132;CYCAS_033249;CYCAS_032330;CYCAS_032346;CYCAS_032404;CYCAS_032675;CYCAS_032677;CYCAS_032880</t>
  </si>
  <si>
    <t>Valine, leucine and isoleucine degradation</t>
  </si>
  <si>
    <t>ko00280</t>
  </si>
  <si>
    <t>CYCAS_000356;CYCAS_000749;CYCAS_000789;CYCAS_001490;CYCAS_001610;CYCAS_001960;CYCAS_002270;CYCAS_003892;CYCAS_009835;CYCAS_009925;CYCAS_009969;CYCAS_010120;CYCAS_010142;CYCAS_010148;CYCAS_010867;CYCAS_012423;CYCAS_013612;CYCAS_015141;CYCAS_019772;CYCAS_022283;CYCAS_024821;CYCAS_024960;CYCAS_025036;CYCAS_025123;CYCAS_025846;CYCAS_027643;CYCAS_028307;CYCAS_028611;CYCAS_028763;CYCAS_031952;CYCAS_004057;CYCAS_006013;CYCAS_007585;CYCAS_007923;CYCAS_033341;CYCAS_032323;CYCAS_032452;CYCAS_032645;CYCAS_032851;CYCAS_032941;CYCAS_032942;CYCAS_032943;CYCAS_033182</t>
  </si>
  <si>
    <t>Cutin, suberine and wax biosynthesis</t>
  </si>
  <si>
    <t>ko00073</t>
  </si>
  <si>
    <t>CYCAS_000746;CYCAS_000747;CYCAS_000748;CYCAS_000750;CYCAS_000751;CYCAS_000752;CYCAS_000765;CYCAS_000798;CYCAS_000799;CYCAS_000802;CYCAS_000810;CYCAS_000812;CYCAS_000813;CYCAS_000816;CYCAS_000818;CYCAS_013398;CYCAS_013399;CYCAS_013890;CYCAS_013901;CYCAS_018628;CYCAS_020059;CYCAS_021138;CYCAS_023736;CYCAS_025558;CYCAS_025559;CYCAS_027407;CYCAS_027582;CYCAS_027708;CYCAS_027709;CYCAS_027806;CYCAS_027807;CYCAS_027809;CYCAS_027839;CYCAS_028092;CYCAS_028173;CYCAS_028174;CYCAS_028177;CYCAS_028188;CYCAS_028192;CYCAS_031795;CYCAS_005642;CYCAS_008573</t>
  </si>
  <si>
    <t>Phenylalanine metabolism</t>
  </si>
  <si>
    <t>ko00360</t>
  </si>
  <si>
    <t>CYCAS_001061;CYCAS_001846;CYCAS_002049;CYCAS_003537;CYCAS_009764;CYCAS_009768;CYCAS_010426;CYCAS_010467;CYCAS_010468;CYCAS_011169;CYCAS_013482;CYCAS_013483;CYCAS_013811;CYCAS_013815;CYCAS_013816;CYCAS_014387;CYCAS_016904;CYCAS_017296;CYCAS_017303;CYCAS_017304;CYCAS_017684;CYCAS_019757;CYCAS_019979;CYCAS_022564;CYCAS_023753;CYCAS_031366;CYCAS_004511;CYCAS_004524;CYCAS_005451;CYCAS_032305;CYCAS_033333;CYCAS_032311;CYCAS_032428;CYCAS_032450;CYCAS_032684;CYCAS_032687;CYCAS_032690;CYCAS_032697;CYCAS_032949;CYCAS_033358;CYCAS_033360;CYCAS_033362</t>
  </si>
  <si>
    <t>Glutathione metabolism</t>
  </si>
  <si>
    <t>ko00480</t>
  </si>
  <si>
    <t>CYCAS_000593;CYCAS_001010;CYCAS_003169;CYCAS_003170;CYCAS_003690;CYCAS_009074;CYCAS_009397;CYCAS_010407;CYCAS_011488;CYCAS_011491;CYCAS_011492;CYCAS_011822;CYCAS_011891;CYCAS_013199;CYCAS_013368;CYCAS_015176;CYCAS_017059;CYCAS_017739;CYCAS_019102;CYCAS_020374;CYCAS_020896;CYCAS_022367;CYCAS_024645;CYCAS_024664;CYCAS_024668;CYCAS_027138;CYCAS_029318;CYCAS_005307;CYCAS_005391;CYCAS_006264;CYCAS_006761;CYCAS_006927;CYCAS_006930;CYCAS_008453;CYCAS_008613;CYCAS_008615;CYCAS_008616;CYCAS_008619;CYCAS_033377;CYCAS_032406;CYCAS_032947;CYCAS_033019</t>
  </si>
  <si>
    <t>Sulfur metabolism</t>
  </si>
  <si>
    <t>ko00920</t>
  </si>
  <si>
    <t>CYCAS_000091;CYCAS_000227;CYCAS_000819;CYCAS_009847;CYCAS_010590;CYCAS_014574;CYCAS_015428;CYCAS_017180;CYCAS_019810;CYCAS_020694;CYCAS_026821;CYCAS_028575;CYCAS_028979;CYCAS_030034;CYCAS_030039;CYCAS_031767;CYCAS_031768;CYCAS_006099;CYCAS_008016;CYCAS_008017;CYCAS_008161;CYCAS_008827;CYCAS_032429</t>
  </si>
  <si>
    <t>C5-Branched dibasic acid metabolism</t>
  </si>
  <si>
    <t>ko00660</t>
  </si>
  <si>
    <t>CYCAS_001819;CYCAS_017171;CYCAS_017172;CYCAS_017173;CYCAS_017174;CYCAS_017176;CYCAS_017177;CYCAS_024149;CYCAS_024151;CYCAS_031893</t>
  </si>
  <si>
    <t>RNA transport</t>
  </si>
  <si>
    <t>ko03013</t>
  </si>
  <si>
    <t>CYCAS_000405;CYCAS_000462;CYCAS_000592;CYCAS_000902;CYCAS_000906;CYCAS_000946;CYCAS_002736;CYCAS_003046;CYCAS_003047;CYCAS_003048;CYCAS_003049;CYCAS_003050;CYCAS_003052;CYCAS_003067;CYCAS_003068;CYCAS_003069;CYCAS_003070;CYCAS_003163;CYCAS_009145;CYCAS_009151;CYCAS_009177;CYCAS_009295;CYCAS_009296;CYCAS_009297;CYCAS_009316;CYCAS_009317;CYCAS_009318;CYCAS_009319;CYCAS_009389;CYCAS_009798;CYCAS_010364;CYCAS_010412;CYCAS_010413;CYCAS_010542;CYCAS_010673;CYCAS_010674;CYCAS_010676;CYCAS_011068;CYCAS_011361;CYCAS_011512;CYCAS_012079;CYCAS_012998;CYCAS_013064;CYCAS_014482;CYCAS_014551;CYCAS_014552;CYCAS_015225;CYCAS_016792;CYCAS_018481;CYCAS_018784;CYCAS_018813;CYCAS_018837;CYCAS_018877;CYCAS_019720;CYCAS_019781;CYCAS_020113;CYCAS_020252;CYCAS_020406;CYCAS_020903;CYCAS_021536;CYCAS_022080;CYCAS_022646;CYCAS_022677;CYCAS_022688;CYCAS_022689;CYCAS_023370;CYCAS_023491;CYCAS_023701;CYCAS_024175;CYCAS_024181;CYCAS_024182;CYCAS_024183;CYCAS_024614;CYCAS_024615;CYCAS_024616;CYCAS_024619;CYCAS_024647;CYCAS_024696;CYCAS_024708;CYCAS_024710;CYCAS_024723;CYCAS_024951;CYCAS_024990;CYCAS_024995;CYCAS_025099;CYCAS_026229;CYCAS_026328;CYCAS_026471;CYCAS_026487;CYCAS_026921;CYCAS_026924;CYCAS_026969;CYCAS_027144;CYCAS_027196;CYCAS_027200;CYCAS_027226;CYCAS_027252;CYCAS_027717;CYCAS_027961;CYCAS_027967;CYCAS_027981;CYCAS_027982;CYCAS_027983;CYCAS_027984;CYCAS_027985;CYCAS_027986;CYCAS_027987;CYCAS_027988;CYCAS_028121;CYCAS_028364;CYCAS_028613;CYCAS_029143;CYCAS_029463;CYCAS_029606;CYCAS_029705;CYCAS_030251;CYCAS_030252;CYCAS_030285;CYCAS_030316;CYCAS_030365;CYCAS_030874;CYCAS_004744;CYCAS_004780;CYCAS_004800;CYCAS_005676;CYCAS_005677;CYCAS_005756;CYCAS_007016;CYCAS_007158;CYCAS_007390;CYCAS_007398;CYCAS_008301;CYCAS_008895;CYCAS_033147</t>
  </si>
  <si>
    <t>Limonene and pinene degradation</t>
  </si>
  <si>
    <t>ko00903</t>
  </si>
  <si>
    <t>CYCAS_002270;CYCAS_003892;CYCAS_009835;CYCAS_010120;CYCAS_015141;CYCAS_028611;CYCAS_033341;CYCAS_032941</t>
  </si>
  <si>
    <t>Isoquinoline alkaloid biosynthesis</t>
  </si>
  <si>
    <t>ko00950</t>
  </si>
  <si>
    <t>Selenocompound metabolism</t>
  </si>
  <si>
    <t>ko00450</t>
  </si>
  <si>
    <t>Propanoate metabolism</t>
  </si>
  <si>
    <t>ko00640</t>
  </si>
  <si>
    <t>ko00330</t>
  </si>
  <si>
    <t>Flavone and flavonol biosynthesis</t>
  </si>
  <si>
    <t>mRNA surveillance pathway</t>
  </si>
  <si>
    <t>ko03015</t>
  </si>
  <si>
    <t>beta-Alanine metabolism</t>
  </si>
  <si>
    <t>ko00410</t>
  </si>
  <si>
    <t>Glycosphingolipid biosynthesis - globo series</t>
  </si>
  <si>
    <t>ko00603</t>
  </si>
  <si>
    <t>Taurine and hypotaurine metabolism</t>
  </si>
  <si>
    <t>ko00430</t>
  </si>
  <si>
    <t>ko00380</t>
  </si>
  <si>
    <t>Glycerolipid metabolism</t>
  </si>
  <si>
    <t>ko00561</t>
  </si>
  <si>
    <t>Isoflavonoid biosynthesis</t>
  </si>
  <si>
    <t>ko00943</t>
  </si>
  <si>
    <t>Galactose metabolism</t>
  </si>
  <si>
    <t>Carbon fixation in photosynthetic organisms</t>
  </si>
  <si>
    <t>ko00710</t>
  </si>
  <si>
    <t>Starch and sucrose metabolism</t>
  </si>
  <si>
    <t>ko00500</t>
  </si>
  <si>
    <t>Brassinosteroid biosynthesis</t>
  </si>
  <si>
    <t>ko00051</t>
  </si>
  <si>
    <t>Pantothenate and CoA biosynthesis</t>
  </si>
  <si>
    <t>ko00770</t>
  </si>
  <si>
    <t>Flavonoid biosynthesis</t>
  </si>
  <si>
    <t>ko00941</t>
  </si>
  <si>
    <t>Arachidonic acid metabolism</t>
  </si>
  <si>
    <t>ko00590</t>
  </si>
  <si>
    <t>alpha-Linolenic acid metabolism</t>
  </si>
  <si>
    <t>ko00592</t>
  </si>
  <si>
    <t>Carotenoid biosynthesis</t>
  </si>
  <si>
    <t>ko00906</t>
  </si>
  <si>
    <t>Zeatin biosynthesis</t>
  </si>
  <si>
    <t>ko00908</t>
  </si>
  <si>
    <t>Cyanoamino acid metabolism</t>
  </si>
  <si>
    <t>ko00460</t>
  </si>
  <si>
    <t>Other glycan degradation</t>
  </si>
  <si>
    <t>ko00511</t>
  </si>
  <si>
    <t>Glycerophospholipid metabolism</t>
  </si>
  <si>
    <t>Folate biosynthesis</t>
  </si>
  <si>
    <t>ko00790</t>
  </si>
  <si>
    <t>Biosynthesis of secondary metabolites</t>
  </si>
  <si>
    <t>ko01110</t>
  </si>
  <si>
    <t>Stilbenoid, diarylheptanoid and gingerol biosynthesis</t>
  </si>
  <si>
    <t>ko00945</t>
  </si>
  <si>
    <t>Ether lipid metabolism</t>
  </si>
  <si>
    <t>ko00565</t>
  </si>
  <si>
    <t>Peroxisome</t>
  </si>
  <si>
    <t>ko04146</t>
  </si>
  <si>
    <t>Nicotinate and nicotinamide metabolism</t>
  </si>
  <si>
    <t>ko00760</t>
  </si>
  <si>
    <t>Plant hormone signal transduction</t>
  </si>
  <si>
    <t>ko04075</t>
  </si>
  <si>
    <t>Pentose and glucuronate interconversions</t>
  </si>
  <si>
    <t>ko00040</t>
  </si>
  <si>
    <t>Porphyrin and chlorophyll metabolism</t>
  </si>
  <si>
    <t>ko00860</t>
  </si>
  <si>
    <t>Glyoxylate and dicarboxylate metabolism</t>
  </si>
  <si>
    <t>ko00630</t>
  </si>
  <si>
    <t>Purine metabolism</t>
  </si>
  <si>
    <t>ko00230</t>
  </si>
  <si>
    <t>Metabolic pathways</t>
  </si>
  <si>
    <t>ko01100</t>
  </si>
  <si>
    <t>DNA replication</t>
  </si>
  <si>
    <t>ko03430</t>
  </si>
  <si>
    <t>ko03008</t>
  </si>
  <si>
    <t>ko00190</t>
  </si>
  <si>
    <t>ABCB12</t>
    <phoneticPr fontId="3" type="noConversion"/>
  </si>
  <si>
    <t>HYP2</t>
  </si>
  <si>
    <t>pp2a</t>
  </si>
  <si>
    <t>DnaJ</t>
  </si>
  <si>
    <t>CCD</t>
  </si>
  <si>
    <t>RFCA/RFCB</t>
  </si>
  <si>
    <t>LIN</t>
  </si>
  <si>
    <t>EXO70</t>
  </si>
  <si>
    <t>FatM</t>
  </si>
  <si>
    <t>SEC</t>
  </si>
  <si>
    <t>CYTB561</t>
  </si>
  <si>
    <t>GRAS</t>
  </si>
  <si>
    <t>HEP</t>
  </si>
  <si>
    <t>TAU</t>
  </si>
  <si>
    <t>Arabidopsis thaliana</t>
    <phoneticPr fontId="3" type="noConversion"/>
  </si>
  <si>
    <t>Alnus glutinosa</t>
  </si>
  <si>
    <t>Total Reads</t>
  </si>
  <si>
    <t>Map Reads</t>
  </si>
  <si>
    <t>Map Rate(%)</t>
  </si>
  <si>
    <t>Paired Reads</t>
  </si>
  <si>
    <t>Paired Map Reads</t>
  </si>
  <si>
    <t>Properly Paired Reads</t>
  </si>
  <si>
    <t xml:space="preserve"> Properly Map Rate(%)</t>
  </si>
  <si>
    <t>Number</t>
  </si>
  <si>
    <t>&gt;0bp</t>
  </si>
  <si>
    <t>&gt;200bp</t>
  </si>
  <si>
    <t>&gt;500bp</t>
  </si>
  <si>
    <t>&gt;1000bp</t>
  </si>
  <si>
    <t xml:space="preserve">Hetero Indel </t>
  </si>
  <si>
    <t xml:space="preserve">Homo SNP </t>
  </si>
  <si>
    <t xml:space="preserve">Homo Indel </t>
  </si>
  <si>
    <t xml:space="preserve">Error rate by Homo Indel(%) </t>
  </si>
  <si>
    <t xml:space="preserve"> Error rate by homo variants(%) </t>
  </si>
  <si>
    <t>Accuracy genome(%)</t>
  </si>
  <si>
    <t>depth&gt;=1x</t>
  </si>
  <si>
    <t>depth&gt;=5x</t>
  </si>
  <si>
    <t>depth&gt;=10x</t>
  </si>
  <si>
    <t>depth</t>
    <phoneticPr fontId="3" type="noConversion"/>
  </si>
  <si>
    <t xml:space="preserve">Hetero SNP </t>
    <phoneticPr fontId="3" type="noConversion"/>
  </si>
  <si>
    <r>
      <t xml:space="preserve">Statistics of single nucleotide polymorphism and indel distribution across the genome of </t>
    </r>
    <r>
      <rPr>
        <b/>
        <i/>
        <sz val="12"/>
        <color theme="1"/>
        <rFont val="Times New Roman"/>
        <family val="1"/>
      </rPr>
      <t>Cycas panzhihuaensis</t>
    </r>
    <phoneticPr fontId="3" type="noConversion"/>
  </si>
  <si>
    <t>S. moellendorffii *</t>
    <phoneticPr fontId="3" type="noConversion"/>
  </si>
  <si>
    <t>G. biloba #</t>
    <phoneticPr fontId="3" type="noConversion"/>
  </si>
  <si>
    <t>P. abies #</t>
    <phoneticPr fontId="3" type="noConversion"/>
  </si>
  <si>
    <t>A. trichopoda #</t>
    <phoneticPr fontId="3" type="noConversion"/>
  </si>
  <si>
    <t>miR166</t>
  </si>
  <si>
    <t>miR6300</t>
  </si>
  <si>
    <t>miR156</t>
  </si>
  <si>
    <t>miR396</t>
  </si>
  <si>
    <t>miR169</t>
  </si>
  <si>
    <t>miR168</t>
  </si>
  <si>
    <t>miR894</t>
  </si>
  <si>
    <t>miR390</t>
  </si>
  <si>
    <t>miR159</t>
  </si>
  <si>
    <t>miR162</t>
  </si>
  <si>
    <t>miR1083</t>
  </si>
  <si>
    <t>miR535</t>
  </si>
  <si>
    <t>miR6173</t>
  </si>
  <si>
    <t>miR171</t>
  </si>
  <si>
    <t>miR167</t>
  </si>
  <si>
    <t>miR5368</t>
  </si>
  <si>
    <t>miR164</t>
  </si>
  <si>
    <t>miR1314</t>
  </si>
  <si>
    <t>miR2111</t>
  </si>
  <si>
    <t>miR158</t>
  </si>
  <si>
    <t>miR160</t>
  </si>
  <si>
    <t>miR172</t>
  </si>
  <si>
    <t>miR319</t>
  </si>
  <si>
    <t>miR5139</t>
  </si>
  <si>
    <t>miR394</t>
  </si>
  <si>
    <t>miR536</t>
  </si>
  <si>
    <t>miR829</t>
  </si>
  <si>
    <t>miR397</t>
  </si>
  <si>
    <t>miR408</t>
  </si>
  <si>
    <t>miR529</t>
  </si>
  <si>
    <t>miR3630</t>
  </si>
  <si>
    <t>miR395</t>
  </si>
  <si>
    <t>miR2911</t>
  </si>
  <si>
    <t>miR391</t>
  </si>
  <si>
    <t>miR393</t>
  </si>
  <si>
    <t>miR5026</t>
  </si>
  <si>
    <t>miR6478</t>
  </si>
  <si>
    <t>miR161</t>
  </si>
  <si>
    <t>miR2916</t>
  </si>
  <si>
    <t>miR398</t>
  </si>
  <si>
    <t>miR1863</t>
  </si>
  <si>
    <t>miR1425</t>
  </si>
  <si>
    <t>miR173</t>
  </si>
  <si>
    <t>miR2950</t>
  </si>
  <si>
    <t>miR472</t>
  </si>
  <si>
    <t>miR4995</t>
  </si>
  <si>
    <t>miR528</t>
  </si>
  <si>
    <t>miR6025</t>
  </si>
  <si>
    <t>miR6149</t>
  </si>
  <si>
    <t>miR822</t>
  </si>
  <si>
    <t>miR824</t>
  </si>
  <si>
    <t>miR827</t>
  </si>
  <si>
    <t>miR828</t>
  </si>
  <si>
    <t>miR841</t>
  </si>
  <si>
    <t>miR1029</t>
  </si>
  <si>
    <t>miR1080</t>
  </si>
  <si>
    <t>miR1081</t>
  </si>
  <si>
    <t>miR1084</t>
  </si>
  <si>
    <t>miR1086</t>
  </si>
  <si>
    <t>miR1088</t>
  </si>
  <si>
    <t>miR1089</t>
  </si>
  <si>
    <t>miR1094</t>
  </si>
  <si>
    <t>miR1095</t>
  </si>
  <si>
    <t>miR1096</t>
  </si>
  <si>
    <t>miR1098</t>
  </si>
  <si>
    <t>miR1100</t>
  </si>
  <si>
    <t>miR1105</t>
  </si>
  <si>
    <t>miR1106</t>
  </si>
  <si>
    <t>miR1107</t>
  </si>
  <si>
    <t>miR1108</t>
  </si>
  <si>
    <t>miR1111</t>
  </si>
  <si>
    <t>miR1112</t>
  </si>
  <si>
    <t>miR1113</t>
  </si>
  <si>
    <t>miR1114</t>
  </si>
  <si>
    <t>miR1535</t>
  </si>
  <si>
    <t>miR157</t>
  </si>
  <si>
    <t>miR3522</t>
  </si>
  <si>
    <t>miR419</t>
  </si>
  <si>
    <t>miR482</t>
  </si>
  <si>
    <t>miR5054</t>
  </si>
  <si>
    <t>miR5077</t>
  </si>
  <si>
    <t>miR8175</t>
  </si>
  <si>
    <t>miR845</t>
  </si>
  <si>
    <t>miR9728</t>
  </si>
  <si>
    <t>miR1151</t>
  </si>
  <si>
    <t>miR1167</t>
  </si>
  <si>
    <t>miR1511</t>
  </si>
  <si>
    <t>miR2623</t>
  </si>
  <si>
    <t>miR2654</t>
  </si>
  <si>
    <t>miR413</t>
  </si>
  <si>
    <t>miR415</t>
  </si>
  <si>
    <t>miR479</t>
  </si>
  <si>
    <t>miR4993</t>
  </si>
  <si>
    <t>miR5140</t>
  </si>
  <si>
    <t>miR5562</t>
  </si>
  <si>
    <t>miR5782</t>
  </si>
  <si>
    <t>miR6135</t>
  </si>
  <si>
    <t>miR7767</t>
  </si>
  <si>
    <t>miR8049</t>
  </si>
  <si>
    <t>miR812</t>
  </si>
  <si>
    <t>miR898</t>
  </si>
  <si>
    <t>miR903</t>
  </si>
  <si>
    <t>miR9387</t>
  </si>
  <si>
    <t>miR1023</t>
  </si>
  <si>
    <t>miR1026</t>
  </si>
  <si>
    <t>miR1027</t>
  </si>
  <si>
    <t>miR1028</t>
  </si>
  <si>
    <t>miR1030</t>
  </si>
  <si>
    <t>miR1041</t>
  </si>
  <si>
    <t>miR1044</t>
  </si>
  <si>
    <t>miR1085</t>
  </si>
  <si>
    <t>miR1090</t>
  </si>
  <si>
    <t>miR1103</t>
  </si>
  <si>
    <t>miR1134</t>
  </si>
  <si>
    <t>miR1156</t>
  </si>
  <si>
    <t>miR1162</t>
  </si>
  <si>
    <t>miR1217</t>
  </si>
  <si>
    <t>miR1222</t>
  </si>
  <si>
    <t>miR1310</t>
  </si>
  <si>
    <t>miR1317</t>
  </si>
  <si>
    <t>miR1318</t>
  </si>
  <si>
    <t>miR1320</t>
  </si>
  <si>
    <t>miR1426</t>
  </si>
  <si>
    <t>miR1441</t>
  </si>
  <si>
    <t>miR1507</t>
  </si>
  <si>
    <t>miR1510</t>
  </si>
  <si>
    <t>miR1513</t>
  </si>
  <si>
    <t>miR1522</t>
  </si>
  <si>
    <t>miR163</t>
  </si>
  <si>
    <t>miR165</t>
  </si>
  <si>
    <t>miR1849</t>
  </si>
  <si>
    <t>miR1852</t>
  </si>
  <si>
    <t>miR1858</t>
  </si>
  <si>
    <t>miR1860</t>
  </si>
  <si>
    <t>miR1862</t>
  </si>
  <si>
    <t>miR1864</t>
  </si>
  <si>
    <t>miR1866</t>
  </si>
  <si>
    <t>miR1867</t>
  </si>
  <si>
    <t>miR1871</t>
  </si>
  <si>
    <t>miR1873</t>
  </si>
  <si>
    <t>miR1874</t>
  </si>
  <si>
    <t>miR1876</t>
  </si>
  <si>
    <t>miR2079</t>
  </si>
  <si>
    <t>miR2086</t>
  </si>
  <si>
    <t>miR2089</t>
  </si>
  <si>
    <t>miR2090</t>
  </si>
  <si>
    <t>miR2093</t>
  </si>
  <si>
    <t>miR2094</t>
  </si>
  <si>
    <t>miR2099</t>
  </si>
  <si>
    <t>miR2118</t>
  </si>
  <si>
    <t>miR2275</t>
  </si>
  <si>
    <t>miR2586</t>
  </si>
  <si>
    <t>miR2590</t>
  </si>
  <si>
    <t>miR2592</t>
  </si>
  <si>
    <t>miR2600</t>
  </si>
  <si>
    <t>miR2619</t>
  </si>
  <si>
    <t>miR2651</t>
  </si>
  <si>
    <t>miR2656</t>
  </si>
  <si>
    <t>miR2658</t>
  </si>
  <si>
    <t>miR2674</t>
  </si>
  <si>
    <t>miR2863</t>
  </si>
  <si>
    <t>miR2873</t>
  </si>
  <si>
    <t>miR2905</t>
  </si>
  <si>
    <t>miR2918</t>
  </si>
  <si>
    <t>miR2921</t>
  </si>
  <si>
    <t>miR2931</t>
  </si>
  <si>
    <t>miR2934</t>
  </si>
  <si>
    <t>miR2949</t>
  </si>
  <si>
    <t>miR3435</t>
  </si>
  <si>
    <t>miR3437</t>
  </si>
  <si>
    <t>miR3438</t>
  </si>
  <si>
    <t>miR3441</t>
  </si>
  <si>
    <t>miR3442</t>
  </si>
  <si>
    <t>miR3511</t>
  </si>
  <si>
    <t>miR3520</t>
  </si>
  <si>
    <t>miR3623</t>
  </si>
  <si>
    <t>miR3631</t>
  </si>
  <si>
    <t>miR3633</t>
  </si>
  <si>
    <t>miR3696</t>
  </si>
  <si>
    <t>miR3709</t>
  </si>
  <si>
    <t>miR3953</t>
  </si>
  <si>
    <t>miR3954</t>
  </si>
  <si>
    <t>miR399</t>
  </si>
  <si>
    <t>miR403</t>
  </si>
  <si>
    <t>miR414</t>
  </si>
  <si>
    <t>miR417</t>
  </si>
  <si>
    <t>miR4234</t>
  </si>
  <si>
    <t>miR4235</t>
  </si>
  <si>
    <t>miR4345</t>
  </si>
  <si>
    <t>miR4352</t>
  </si>
  <si>
    <t>miR4364</t>
  </si>
  <si>
    <t>miR4366</t>
  </si>
  <si>
    <t>miR437</t>
  </si>
  <si>
    <t>miR4374</t>
  </si>
  <si>
    <t>miR4376</t>
  </si>
  <si>
    <t>miR4393</t>
  </si>
  <si>
    <t>miR4401</t>
  </si>
  <si>
    <t>miR4404</t>
  </si>
  <si>
    <t>miR4414</t>
  </si>
  <si>
    <t>miR4415</t>
  </si>
  <si>
    <t>miR477</t>
  </si>
  <si>
    <t>miR5021</t>
  </si>
  <si>
    <t>miR5037</t>
  </si>
  <si>
    <t>miR5051</t>
  </si>
  <si>
    <t>miR5057</t>
  </si>
  <si>
    <t>miR5059</t>
  </si>
  <si>
    <t>miR5072</t>
  </si>
  <si>
    <t>miR5083</t>
  </si>
  <si>
    <t>miR5141</t>
  </si>
  <si>
    <t>miR5144</t>
  </si>
  <si>
    <t>miR5157</t>
  </si>
  <si>
    <t>miR5161</t>
  </si>
  <si>
    <t>miR5208</t>
  </si>
  <si>
    <t>miR5217</t>
  </si>
  <si>
    <t>miR5223</t>
  </si>
  <si>
    <t>miR5224</t>
  </si>
  <si>
    <t>miR5225</t>
  </si>
  <si>
    <t>miR5229</t>
  </si>
  <si>
    <t>miR5231</t>
  </si>
  <si>
    <t>miR5240</t>
  </si>
  <si>
    <t>miR5242</t>
  </si>
  <si>
    <t>miR5244</t>
  </si>
  <si>
    <t>miR5248</t>
  </si>
  <si>
    <t>miR5256</t>
  </si>
  <si>
    <t>miR5258</t>
  </si>
  <si>
    <t>miR5261</t>
  </si>
  <si>
    <t>miR5268</t>
  </si>
  <si>
    <t>miR5284</t>
  </si>
  <si>
    <t>miR5289</t>
  </si>
  <si>
    <t>miR5290</t>
  </si>
  <si>
    <t>miR5291</t>
  </si>
  <si>
    <t>miR5293</t>
  </si>
  <si>
    <t>miR5296</t>
  </si>
  <si>
    <t>miR5376</t>
  </si>
  <si>
    <t>miR5377</t>
  </si>
  <si>
    <t>miR538</t>
  </si>
  <si>
    <t>miR5485</t>
  </si>
  <si>
    <t>miR5487</t>
  </si>
  <si>
    <t>miR5492</t>
  </si>
  <si>
    <t>miR5498</t>
  </si>
  <si>
    <t>miR5522</t>
  </si>
  <si>
    <t>miR5534</t>
  </si>
  <si>
    <t>miR5535</t>
  </si>
  <si>
    <t>miR5543</t>
  </si>
  <si>
    <t>miR5555</t>
  </si>
  <si>
    <t>miR5557</t>
  </si>
  <si>
    <t>miR5559</t>
  </si>
  <si>
    <t>miR5565</t>
  </si>
  <si>
    <t>miR5568</t>
  </si>
  <si>
    <t>miR5575</t>
  </si>
  <si>
    <t>miR5643</t>
  </si>
  <si>
    <t>miR5650</t>
  </si>
  <si>
    <t>miR5653</t>
  </si>
  <si>
    <t>miR5654</t>
  </si>
  <si>
    <t>miR5657</t>
  </si>
  <si>
    <t>miR5668</t>
  </si>
  <si>
    <t>miR5670</t>
  </si>
  <si>
    <t>miR5740</t>
  </si>
  <si>
    <t>miR5751</t>
  </si>
  <si>
    <t>miR5761</t>
  </si>
  <si>
    <t>miR5769</t>
  </si>
  <si>
    <t>miR5779</t>
  </si>
  <si>
    <t>miR5792</t>
  </si>
  <si>
    <t>miR5805</t>
  </si>
  <si>
    <t>miR5810</t>
  </si>
  <si>
    <t>miR5818</t>
  </si>
  <si>
    <t>miR5824</t>
  </si>
  <si>
    <t>miR5830</t>
  </si>
  <si>
    <t>miR5831</t>
  </si>
  <si>
    <t>miR6024</t>
  </si>
  <si>
    <t>miR6030</t>
  </si>
  <si>
    <t>miR6031</t>
  </si>
  <si>
    <t>miR6033</t>
  </si>
  <si>
    <t>miR6034</t>
  </si>
  <si>
    <t>miR6035</t>
  </si>
  <si>
    <t>miR6104</t>
  </si>
  <si>
    <t>miR6158</t>
  </si>
  <si>
    <t>miR6171</t>
  </si>
  <si>
    <t>miR6178</t>
  </si>
  <si>
    <t>miR6190</t>
  </si>
  <si>
    <t>miR6232</t>
  </si>
  <si>
    <t>miR6235</t>
  </si>
  <si>
    <t>miR6255</t>
  </si>
  <si>
    <t>miR6425</t>
  </si>
  <si>
    <t>miR6441</t>
  </si>
  <si>
    <t>miR6470</t>
  </si>
  <si>
    <t>miR6483</t>
  </si>
  <si>
    <t>miR6485</t>
  </si>
  <si>
    <t>miR7121</t>
  </si>
  <si>
    <t>miR771</t>
  </si>
  <si>
    <t>miR773</t>
  </si>
  <si>
    <t>miR774</t>
  </si>
  <si>
    <t>miR823</t>
  </si>
  <si>
    <t>miR832</t>
  </si>
  <si>
    <t>miR833</t>
  </si>
  <si>
    <t>miR837</t>
  </si>
  <si>
    <t>miR847</t>
  </si>
  <si>
    <t>miR853</t>
  </si>
  <si>
    <t>miR859</t>
  </si>
  <si>
    <t>miR860</t>
  </si>
  <si>
    <t>miR902</t>
  </si>
  <si>
    <t>miR919</t>
  </si>
  <si>
    <t>miR950</t>
  </si>
  <si>
    <t>miR1042</t>
  </si>
  <si>
    <t>miR1043</t>
  </si>
  <si>
    <t>miR1048</t>
  </si>
  <si>
    <t>miR1053</t>
  </si>
  <si>
    <t>miR1061</t>
  </si>
  <si>
    <t>miR1065</t>
  </si>
  <si>
    <t>miR1067</t>
  </si>
  <si>
    <t>miR1092</t>
  </si>
  <si>
    <t>miR1097</t>
  </si>
  <si>
    <t>miR1101</t>
  </si>
  <si>
    <t>miR1109</t>
  </si>
  <si>
    <t>miR1145</t>
  </si>
  <si>
    <t>miR1150</t>
  </si>
  <si>
    <t>miR1171</t>
  </si>
  <si>
    <t>miR1216</t>
  </si>
  <si>
    <t>miR1218</t>
  </si>
  <si>
    <t>miR1309</t>
  </si>
  <si>
    <t>miR1312</t>
  </si>
  <si>
    <t>miR1429</t>
  </si>
  <si>
    <t>miR1432</t>
  </si>
  <si>
    <t>miR1445</t>
  </si>
  <si>
    <t>miR1448</t>
  </si>
  <si>
    <t>miR1509</t>
  </si>
  <si>
    <t>miR1520</t>
  </si>
  <si>
    <t>miR1521</t>
  </si>
  <si>
    <t>miR1526</t>
  </si>
  <si>
    <t>miR1536</t>
  </si>
  <si>
    <t>miR1847</t>
  </si>
  <si>
    <t>miR1854</t>
  </si>
  <si>
    <t>miR1857</t>
  </si>
  <si>
    <t>miR1861</t>
  </si>
  <si>
    <t>miR1883</t>
  </si>
  <si>
    <t>miR1886</t>
  </si>
  <si>
    <t>miR1888</t>
  </si>
  <si>
    <t>miR2083</t>
  </si>
  <si>
    <t>miR2088</t>
  </si>
  <si>
    <t>miR2092</t>
  </si>
  <si>
    <t>miR2588</t>
  </si>
  <si>
    <t>miR2608</t>
  </si>
  <si>
    <t>miR2629</t>
  </si>
  <si>
    <t>miR2634</t>
  </si>
  <si>
    <t>miR2643</t>
  </si>
  <si>
    <t>miR2645</t>
  </si>
  <si>
    <t>miR2647</t>
  </si>
  <si>
    <t>miR2676</t>
  </si>
  <si>
    <t>miR2864</t>
  </si>
  <si>
    <t>miR2865</t>
  </si>
  <si>
    <t>miR2871</t>
  </si>
  <si>
    <t>miR3434</t>
  </si>
  <si>
    <t>miR3436</t>
  </si>
  <si>
    <t>miR3444</t>
  </si>
  <si>
    <t>miR3448</t>
  </si>
  <si>
    <t>miR3514</t>
  </si>
  <si>
    <t>miR3515</t>
  </si>
  <si>
    <t>miR3629</t>
  </si>
  <si>
    <t>miR3695</t>
  </si>
  <si>
    <t>miR3699</t>
  </si>
  <si>
    <t>miR3704</t>
  </si>
  <si>
    <t>miR3712</t>
  </si>
  <si>
    <t>miR3951</t>
  </si>
  <si>
    <t>miR4227</t>
  </si>
  <si>
    <t>miR4243</t>
  </si>
  <si>
    <t>miR4250</t>
  </si>
  <si>
    <t>miR4342</t>
  </si>
  <si>
    <t>miR4348</t>
  </si>
  <si>
    <t>miR4359</t>
  </si>
  <si>
    <t>miR4369</t>
  </si>
  <si>
    <t>miR4371</t>
  </si>
  <si>
    <t>miR4378</t>
  </si>
  <si>
    <t>miR4384</t>
  </si>
  <si>
    <t>miR4395</t>
  </si>
  <si>
    <t>miR4400</t>
  </si>
  <si>
    <t>miR4407</t>
  </si>
  <si>
    <t>miR4409</t>
  </si>
  <si>
    <t>miR4411</t>
  </si>
  <si>
    <t>miR447</t>
  </si>
  <si>
    <t>miR473</t>
  </si>
  <si>
    <t>miR474</t>
  </si>
  <si>
    <t>miR5035</t>
  </si>
  <si>
    <t>miR5056</t>
  </si>
  <si>
    <t>miR5079</t>
  </si>
  <si>
    <t>miR5080</t>
  </si>
  <si>
    <t>miR5147</t>
  </si>
  <si>
    <t>miR5148</t>
  </si>
  <si>
    <t>miR5149</t>
  </si>
  <si>
    <t>miR5156</t>
  </si>
  <si>
    <t>miR5176</t>
  </si>
  <si>
    <t>miR5221</t>
  </si>
  <si>
    <t>miR5227</t>
  </si>
  <si>
    <t>miR5237</t>
  </si>
  <si>
    <t>miR5238</t>
  </si>
  <si>
    <t>miR5247</t>
  </si>
  <si>
    <t>miR5249</t>
  </si>
  <si>
    <t>miR5250</t>
  </si>
  <si>
    <t>miR5253</t>
  </si>
  <si>
    <t>miR5257</t>
  </si>
  <si>
    <t>miR5263</t>
  </si>
  <si>
    <t>miR5265</t>
  </si>
  <si>
    <t>miR5266</t>
  </si>
  <si>
    <t>miR5272</t>
  </si>
  <si>
    <t>miR5273</t>
  </si>
  <si>
    <t>miR5278</t>
  </si>
  <si>
    <t>miR5282</t>
  </si>
  <si>
    <t>miR5287</t>
  </si>
  <si>
    <t>miR5292</t>
  </si>
  <si>
    <t>miR5298</t>
  </si>
  <si>
    <t>miR530</t>
  </si>
  <si>
    <t>miR5301</t>
  </si>
  <si>
    <t>miR534</t>
  </si>
  <si>
    <t>miR5370</t>
  </si>
  <si>
    <t>miR5373</t>
  </si>
  <si>
    <t>miR5380</t>
  </si>
  <si>
    <t>miR5387</t>
  </si>
  <si>
    <t>miR5489</t>
  </si>
  <si>
    <t>miR5491</t>
  </si>
  <si>
    <t>miR5496</t>
  </si>
  <si>
    <t>miR5499</t>
  </si>
  <si>
    <t>miR5506</t>
  </si>
  <si>
    <t>miR5513</t>
  </si>
  <si>
    <t>miR5523</t>
  </si>
  <si>
    <t>miR5537</t>
  </si>
  <si>
    <t>miR5544</t>
  </si>
  <si>
    <t>miR5558</t>
  </si>
  <si>
    <t>miR5561</t>
  </si>
  <si>
    <t>miR5564</t>
  </si>
  <si>
    <t>miR5631</t>
  </si>
  <si>
    <t>miR5633</t>
  </si>
  <si>
    <t>miR5637</t>
  </si>
  <si>
    <t>miR5639</t>
  </si>
  <si>
    <t>miR5641</t>
  </si>
  <si>
    <t>miR5642</t>
  </si>
  <si>
    <t>miR5648</t>
  </si>
  <si>
    <t>miR5658</t>
  </si>
  <si>
    <t>miR5660</t>
  </si>
  <si>
    <t>miR5667</t>
  </si>
  <si>
    <t>miR5673</t>
  </si>
  <si>
    <t>miR5711</t>
  </si>
  <si>
    <t>miR5712</t>
  </si>
  <si>
    <t>miR5713</t>
  </si>
  <si>
    <t>miR5714</t>
  </si>
  <si>
    <t>miR5717</t>
  </si>
  <si>
    <t>miR5720</t>
  </si>
  <si>
    <t>miR5721</t>
  </si>
  <si>
    <t>miR5722</t>
  </si>
  <si>
    <t>miR5767</t>
  </si>
  <si>
    <t>miR5771</t>
  </si>
  <si>
    <t>miR5781</t>
  </si>
  <si>
    <t>miR5784</t>
  </si>
  <si>
    <t>miR5791</t>
  </si>
  <si>
    <t>miR5814</t>
  </si>
  <si>
    <t>miR5833</t>
  </si>
  <si>
    <t>miR5996</t>
  </si>
  <si>
    <t>miR5997</t>
  </si>
  <si>
    <t>miR6023</t>
  </si>
  <si>
    <t>miR6027</t>
  </si>
  <si>
    <t>miR6113</t>
  </si>
  <si>
    <t>miR6150</t>
  </si>
  <si>
    <t>miR6163</t>
  </si>
  <si>
    <t>miR6170</t>
  </si>
  <si>
    <t>miR6188</t>
  </si>
  <si>
    <t>miR6203</t>
  </si>
  <si>
    <t>miR6299</t>
  </si>
  <si>
    <t>miR6421</t>
  </si>
  <si>
    <t>miR6426</t>
  </si>
  <si>
    <t>miR6427</t>
  </si>
  <si>
    <t>miR6433</t>
  </si>
  <si>
    <t>miR6439</t>
  </si>
  <si>
    <t>miR6440</t>
  </si>
  <si>
    <t>miR6442</t>
  </si>
  <si>
    <t>miR6443</t>
  </si>
  <si>
    <t>miR6454</t>
  </si>
  <si>
    <t>miR6457</t>
  </si>
  <si>
    <t>miR6466</t>
  </si>
  <si>
    <t>miR6471</t>
  </si>
  <si>
    <t>miR6476</t>
  </si>
  <si>
    <t>miR6482</t>
  </si>
  <si>
    <t>miR779</t>
  </si>
  <si>
    <t>miR818</t>
  </si>
  <si>
    <t>miR825</t>
  </si>
  <si>
    <t>miR838</t>
  </si>
  <si>
    <t>miR842</t>
  </si>
  <si>
    <t>miR844</t>
  </si>
  <si>
    <t>miR854</t>
  </si>
  <si>
    <t>miR855</t>
  </si>
  <si>
    <t>miR858</t>
  </si>
  <si>
    <t>miR862</t>
  </si>
  <si>
    <t>miR863</t>
  </si>
  <si>
    <t>miR909</t>
  </si>
  <si>
    <t>miR910</t>
  </si>
  <si>
    <t>miR911</t>
  </si>
  <si>
    <t>miR916</t>
  </si>
  <si>
    <t>miR917</t>
  </si>
  <si>
    <t>miR947</t>
  </si>
  <si>
    <t>miR951</t>
  </si>
  <si>
    <t>miR952</t>
  </si>
  <si>
    <t>miR1036</t>
  </si>
  <si>
    <t>miR1038</t>
  </si>
  <si>
    <t>miR1051</t>
  </si>
  <si>
    <t>miR1069</t>
  </si>
  <si>
    <t>miR1074</t>
  </si>
  <si>
    <t>miR1078</t>
  </si>
  <si>
    <t>miR1079</t>
  </si>
  <si>
    <t>miR1118</t>
  </si>
  <si>
    <t>miR1120</t>
  </si>
  <si>
    <t>miR1137</t>
  </si>
  <si>
    <t>miR1146</t>
  </si>
  <si>
    <t>miR1153</t>
  </si>
  <si>
    <t>miR1157</t>
  </si>
  <si>
    <t>miR1160</t>
  </si>
  <si>
    <t>miR1165</t>
  </si>
  <si>
    <t>miR1170</t>
  </si>
  <si>
    <t>miR1215</t>
  </si>
  <si>
    <t>miR1221</t>
  </si>
  <si>
    <t>miR1311</t>
  </si>
  <si>
    <t>miR1313</t>
  </si>
  <si>
    <t>miR1315</t>
  </si>
  <si>
    <t>miR1316</t>
  </si>
  <si>
    <t>miR1428</t>
  </si>
  <si>
    <t>miR1433</t>
  </si>
  <si>
    <t>miR1436</t>
  </si>
  <si>
    <t>miR1442</t>
  </si>
  <si>
    <t>miR1444</t>
  </si>
  <si>
    <t>miR1512</t>
  </si>
  <si>
    <t>miR1514</t>
  </si>
  <si>
    <t>miR1529</t>
  </si>
  <si>
    <t>miR1885</t>
  </si>
  <si>
    <t>miR2096</t>
  </si>
  <si>
    <t>miR2098</t>
  </si>
  <si>
    <t>miR2112</t>
  </si>
  <si>
    <t>miR2119</t>
  </si>
  <si>
    <t>miR2610</t>
  </si>
  <si>
    <t>miR2628</t>
  </si>
  <si>
    <t>miR2677</t>
  </si>
  <si>
    <t>miR2875</t>
  </si>
  <si>
    <t>miR2878</t>
  </si>
  <si>
    <t>miR2879</t>
  </si>
  <si>
    <t>miR3446</t>
  </si>
  <si>
    <t>miR3516</t>
  </si>
  <si>
    <t>miR3626</t>
  </si>
  <si>
    <t>miR3627</t>
  </si>
  <si>
    <t>miR3628</t>
  </si>
  <si>
    <t>miR3634</t>
  </si>
  <si>
    <t>miR3693</t>
  </si>
  <si>
    <t>miR3694</t>
  </si>
  <si>
    <t>miR3697</t>
  </si>
  <si>
    <t>miR3698</t>
  </si>
  <si>
    <t>miR3700</t>
  </si>
  <si>
    <t>miR3701</t>
  </si>
  <si>
    <t>miR3702</t>
  </si>
  <si>
    <t>miR3703</t>
  </si>
  <si>
    <t>miR3705</t>
  </si>
  <si>
    <t>miR3706</t>
  </si>
  <si>
    <t>miR3707</t>
  </si>
  <si>
    <t>miR3708</t>
  </si>
  <si>
    <t>miR3710</t>
  </si>
  <si>
    <t>miR3711</t>
  </si>
  <si>
    <t>miR3933</t>
  </si>
  <si>
    <t>miR3948</t>
  </si>
  <si>
    <t>miR3980</t>
  </si>
  <si>
    <t>miR3982</t>
  </si>
  <si>
    <t>miR406</t>
  </si>
  <si>
    <t>miR4233</t>
  </si>
  <si>
    <t>miR4244</t>
  </si>
  <si>
    <t>miR4340</t>
  </si>
  <si>
    <t>miR4344</t>
  </si>
  <si>
    <t>miR4354</t>
  </si>
  <si>
    <t>miR4361</t>
  </si>
  <si>
    <t>miR4377</t>
  </si>
  <si>
    <t>miR444</t>
  </si>
  <si>
    <t>miR481</t>
  </si>
  <si>
    <t>miR5012</t>
  </si>
  <si>
    <t>miR5016</t>
  </si>
  <si>
    <t>miR5019</t>
  </si>
  <si>
    <t>miR5020</t>
  </si>
  <si>
    <t>miR5029</t>
  </si>
  <si>
    <t>miR5048</t>
  </si>
  <si>
    <t>miR5049</t>
  </si>
  <si>
    <t>miR5062</t>
  </si>
  <si>
    <t>miR5063</t>
  </si>
  <si>
    <t>miR5064</t>
  </si>
  <si>
    <t>miR5071</t>
  </si>
  <si>
    <t>miR5075</t>
  </si>
  <si>
    <t>miR5084</t>
  </si>
  <si>
    <t>miR5086</t>
  </si>
  <si>
    <t>miR5138</t>
  </si>
  <si>
    <t>miR5155</t>
  </si>
  <si>
    <t>miR5165</t>
  </si>
  <si>
    <t>miR5169</t>
  </si>
  <si>
    <t>miR5173</t>
  </si>
  <si>
    <t>miR5175</t>
  </si>
  <si>
    <t>miR5182</t>
  </si>
  <si>
    <t>miR5203</t>
  </si>
  <si>
    <t>miR5211</t>
  </si>
  <si>
    <t>miR5222</t>
  </si>
  <si>
    <t>miR5228</t>
  </si>
  <si>
    <t>miR5236</t>
  </si>
  <si>
    <t>miR5245</t>
  </si>
  <si>
    <t>miR5251</t>
  </si>
  <si>
    <t>miR5254</t>
  </si>
  <si>
    <t>miR5260</t>
  </si>
  <si>
    <t>miR5262</t>
  </si>
  <si>
    <t>miR5303</t>
  </si>
  <si>
    <t>miR5304</t>
  </si>
  <si>
    <t>miR533</t>
  </si>
  <si>
    <t>miR5340</t>
  </si>
  <si>
    <t>miR5378</t>
  </si>
  <si>
    <t>miR5389</t>
  </si>
  <si>
    <t>miR5509</t>
  </si>
  <si>
    <t>miR5524</t>
  </si>
  <si>
    <t>miR5530</t>
  </si>
  <si>
    <t>miR5542</t>
  </si>
  <si>
    <t>miR5563</t>
  </si>
  <si>
    <t>miR5578</t>
  </si>
  <si>
    <t>miR5630</t>
  </si>
  <si>
    <t>miR5638</t>
  </si>
  <si>
    <t>miR5645</t>
  </si>
  <si>
    <t>miR5663</t>
  </si>
  <si>
    <t>miR5665</t>
  </si>
  <si>
    <t>miR5671</t>
  </si>
  <si>
    <t>miR5716</t>
  </si>
  <si>
    <t>miR5723</t>
  </si>
  <si>
    <t>miR5726</t>
  </si>
  <si>
    <t>miR5742</t>
  </si>
  <si>
    <t>miR5754</t>
  </si>
  <si>
    <t>miR5760</t>
  </si>
  <si>
    <t>miR5766</t>
  </si>
  <si>
    <t>miR5794</t>
  </si>
  <si>
    <t>miR5808</t>
  </si>
  <si>
    <t>miR5820</t>
  </si>
  <si>
    <t>miR5825</t>
  </si>
  <si>
    <t>miR5826</t>
  </si>
  <si>
    <t>miR5828</t>
  </si>
  <si>
    <t>miR5837</t>
  </si>
  <si>
    <t>miR6020</t>
  </si>
  <si>
    <t>miR6021</t>
  </si>
  <si>
    <t>miR6108</t>
  </si>
  <si>
    <t>miR6110</t>
  </si>
  <si>
    <t>miR6151</t>
  </si>
  <si>
    <t>miR6154</t>
  </si>
  <si>
    <t>miR6157</t>
  </si>
  <si>
    <t>miR6162</t>
  </si>
  <si>
    <t>miR6167</t>
  </si>
  <si>
    <t>miR6182</t>
  </si>
  <si>
    <t>miR6201</t>
  </si>
  <si>
    <t>miR6248</t>
  </si>
  <si>
    <t>miR6253</t>
  </si>
  <si>
    <t>miR6459</t>
  </si>
  <si>
    <t>miR7122</t>
  </si>
  <si>
    <t>miR7126</t>
  </si>
  <si>
    <t>miR821</t>
  </si>
  <si>
    <t>miR840</t>
  </si>
  <si>
    <t>miR843</t>
  </si>
  <si>
    <t>miR857</t>
  </si>
  <si>
    <t>miR870</t>
  </si>
  <si>
    <t>miR897</t>
  </si>
  <si>
    <t>miR946</t>
  </si>
  <si>
    <t>miR948</t>
  </si>
  <si>
    <t>miR949</t>
  </si>
  <si>
    <t>miR1173</t>
  </si>
  <si>
    <t>miR2929</t>
  </si>
  <si>
    <t>miR3445</t>
  </si>
  <si>
    <t>miR3449</t>
  </si>
  <si>
    <t>miR3947</t>
  </si>
  <si>
    <t>miR407</t>
  </si>
  <si>
    <t>miR418</t>
  </si>
  <si>
    <t>miR4347</t>
  </si>
  <si>
    <t>miR4380</t>
  </si>
  <si>
    <t>miR4391</t>
  </si>
  <si>
    <t>miR4392</t>
  </si>
  <si>
    <t>miR4413</t>
  </si>
  <si>
    <t>miR5032</t>
  </si>
  <si>
    <t>miR5081</t>
  </si>
  <si>
    <t>miR5162</t>
  </si>
  <si>
    <t>miR5171</t>
  </si>
  <si>
    <t>miR5179</t>
  </si>
  <si>
    <t>miR5234</t>
  </si>
  <si>
    <t>miR5239</t>
  </si>
  <si>
    <t>miR5241</t>
  </si>
  <si>
    <t>miR5277</t>
  </si>
  <si>
    <t>miR5281</t>
  </si>
  <si>
    <t>miR5285</t>
  </si>
  <si>
    <t>miR5294</t>
  </si>
  <si>
    <t>miR5503</t>
  </si>
  <si>
    <t>miR5529</t>
  </si>
  <si>
    <t>miR5531</t>
  </si>
  <si>
    <t>miR5532</t>
  </si>
  <si>
    <t>miR5538</t>
  </si>
  <si>
    <t>miR5556</t>
  </si>
  <si>
    <t>miR5647</t>
  </si>
  <si>
    <t>miR5679</t>
  </si>
  <si>
    <t>miR5719</t>
  </si>
  <si>
    <t>miR5758</t>
  </si>
  <si>
    <t>miR5765</t>
  </si>
  <si>
    <t>miR5834</t>
  </si>
  <si>
    <t>miR6105</t>
  </si>
  <si>
    <t>miR6106</t>
  </si>
  <si>
    <t>miR6144</t>
  </si>
  <si>
    <t>miR6156</t>
  </si>
  <si>
    <t>miR6166</t>
  </si>
  <si>
    <t>miR6195</t>
  </si>
  <si>
    <t>miR6432</t>
  </si>
  <si>
    <t>miR6469</t>
  </si>
  <si>
    <t>miR856</t>
  </si>
  <si>
    <t>miR861</t>
  </si>
  <si>
    <t>miR10515</t>
  </si>
  <si>
    <t>miR170</t>
  </si>
  <si>
    <t>miR1887</t>
  </si>
  <si>
    <t>miR2933</t>
  </si>
  <si>
    <t>miR2936</t>
  </si>
  <si>
    <t>miR2937</t>
  </si>
  <si>
    <t>miR2938</t>
  </si>
  <si>
    <t>miR2939</t>
  </si>
  <si>
    <t>miR3440</t>
  </si>
  <si>
    <t>miR3932</t>
  </si>
  <si>
    <t>miR400</t>
  </si>
  <si>
    <t>miR401</t>
  </si>
  <si>
    <t>miR402</t>
  </si>
  <si>
    <t>miR404</t>
  </si>
  <si>
    <t>miR405</t>
  </si>
  <si>
    <t>miR416</t>
  </si>
  <si>
    <t>miR420</t>
  </si>
  <si>
    <t>miR4221</t>
  </si>
  <si>
    <t>miR4228</t>
  </si>
  <si>
    <t>miR4239</t>
  </si>
  <si>
    <t>miR4240</t>
  </si>
  <si>
    <t>miR4245</t>
  </si>
  <si>
    <t>miR426</t>
  </si>
  <si>
    <t>miR5013</t>
  </si>
  <si>
    <t>miR5014</t>
  </si>
  <si>
    <t>miR5015</t>
  </si>
  <si>
    <t>miR5017</t>
  </si>
  <si>
    <t>miR5018</t>
  </si>
  <si>
    <t>miR5022</t>
  </si>
  <si>
    <t>miR5023</t>
  </si>
  <si>
    <t>miR5024</t>
  </si>
  <si>
    <t>miR5025</t>
  </si>
  <si>
    <t>miR5027</t>
  </si>
  <si>
    <t>miR5028</t>
  </si>
  <si>
    <t>miR5595</t>
  </si>
  <si>
    <t>miR5628</t>
  </si>
  <si>
    <t>miR5629</t>
  </si>
  <si>
    <t>miR5632</t>
  </si>
  <si>
    <t>miR5634</t>
  </si>
  <si>
    <t>miR5635</t>
  </si>
  <si>
    <t>miR5636</t>
  </si>
  <si>
    <t>miR5640</t>
  </si>
  <si>
    <t>miR5644</t>
  </si>
  <si>
    <t>miR5646</t>
  </si>
  <si>
    <t>miR5649</t>
  </si>
  <si>
    <t>miR5651</t>
  </si>
  <si>
    <t>miR5652</t>
  </si>
  <si>
    <t>miR5655</t>
  </si>
  <si>
    <t>miR5656</t>
  </si>
  <si>
    <t>miR5659</t>
  </si>
  <si>
    <t>miR5661</t>
  </si>
  <si>
    <t>miR5662</t>
  </si>
  <si>
    <t>miR5664</t>
  </si>
  <si>
    <t>miR5666</t>
  </si>
  <si>
    <t>miR5995</t>
  </si>
  <si>
    <t>miR5998</t>
  </si>
  <si>
    <t>miR5999</t>
  </si>
  <si>
    <t>miR775</t>
  </si>
  <si>
    <t>miR776</t>
  </si>
  <si>
    <t>miR777</t>
  </si>
  <si>
    <t>miR778</t>
  </si>
  <si>
    <t>miR780</t>
  </si>
  <si>
    <t>miR781</t>
  </si>
  <si>
    <t>miR782</t>
  </si>
  <si>
    <t>miR8121</t>
  </si>
  <si>
    <t>miR8165</t>
  </si>
  <si>
    <t>miR8166</t>
  </si>
  <si>
    <t>miR8167</t>
  </si>
  <si>
    <t>miR8168</t>
  </si>
  <si>
    <t>miR8169</t>
  </si>
  <si>
    <t>miR8170</t>
  </si>
  <si>
    <t>miR8171</t>
  </si>
  <si>
    <t>miR8172</t>
  </si>
  <si>
    <t>miR8173</t>
  </si>
  <si>
    <t>miR8174</t>
  </si>
  <si>
    <t>miR8176</t>
  </si>
  <si>
    <t>miR8177</t>
  </si>
  <si>
    <t>miR8178</t>
  </si>
  <si>
    <t>miR8179</t>
  </si>
  <si>
    <t>miR8180</t>
  </si>
  <si>
    <t>miR8181</t>
  </si>
  <si>
    <t>miR8182</t>
  </si>
  <si>
    <t>miR8183</t>
  </si>
  <si>
    <t>miR8184</t>
  </si>
  <si>
    <t>miR826</t>
  </si>
  <si>
    <t>miR830</t>
  </si>
  <si>
    <t>miR831</t>
  </si>
  <si>
    <t>miR834</t>
  </si>
  <si>
    <t>miR835</t>
  </si>
  <si>
    <t>miR836</t>
  </si>
  <si>
    <t>miR839</t>
  </si>
  <si>
    <t>miR846</t>
  </si>
  <si>
    <t>miR848</t>
  </si>
  <si>
    <t>miR849</t>
  </si>
  <si>
    <t>miR850</t>
  </si>
  <si>
    <t>miR851</t>
  </si>
  <si>
    <t>miR852</t>
  </si>
  <si>
    <t>miR864</t>
  </si>
  <si>
    <t>miR865</t>
  </si>
  <si>
    <t>miR866</t>
  </si>
  <si>
    <t>miR867</t>
  </si>
  <si>
    <t>miR868</t>
  </si>
  <si>
    <t>miR869</t>
  </si>
  <si>
    <t>* You, C., Cui, J., Wang, H. et al. Conservation and divergence of small RNA pathways and microRNAs in land plants. Genome Biol 18, 158 (2017). https://doi.org/10.1186/s13059-017-1291-2</t>
    <phoneticPr fontId="3" type="noConversion"/>
  </si>
  <si>
    <t># Chávez Montes, R., Rosas-Cárdenas, d., De Paoli, E. et al. Sample sequencing of vascular plants demonstrates widespread conservation and divergence of microRNAs. Nat Commun 5, 3722 (2014). https://doi.org/10.1038/ncomms4722</t>
    <phoneticPr fontId="3" type="noConversion"/>
  </si>
  <si>
    <t>&amp; Fahlgren N, Howell MD, Kasschau KD, Chapman EJ, Sullivan CM, Cumbie JS, et al. (2007) High-Throughput Sequencing of Arabidopsis microRNAs: Evidence for Frequent Birth and Death of MIRNA Genes. PLoS ONE 2(2): e219</t>
    <phoneticPr fontId="3" type="noConversion"/>
  </si>
  <si>
    <t>S. cucullata *</t>
    <phoneticPr fontId="3" type="noConversion"/>
  </si>
  <si>
    <t>A. thaliana</t>
  </si>
  <si>
    <t>A. thaliana &amp;</t>
    <phoneticPr fontId="3" type="noConversion"/>
  </si>
  <si>
    <t>LTR/Caulimoviru</t>
  </si>
  <si>
    <t>693,08</t>
  </si>
  <si>
    <t>LTR/Caulimovirus</t>
  </si>
  <si>
    <t>LTR/DIRS</t>
  </si>
  <si>
    <t>LTR/Delta</t>
  </si>
  <si>
    <t>LTR/ERV</t>
  </si>
  <si>
    <t>LTR/ERV-Foamy</t>
  </si>
  <si>
    <t>LTR/ERV1</t>
  </si>
  <si>
    <t>LTR/ERV4</t>
  </si>
  <si>
    <t>LTR/ERVK</t>
  </si>
  <si>
    <t>LTR/ERVL</t>
  </si>
  <si>
    <t>LTR/ERVL-MaLR</t>
  </si>
  <si>
    <t>LTR/Foamy</t>
  </si>
  <si>
    <t>LTR/LTR</t>
  </si>
  <si>
    <t>LTR/Lenti</t>
  </si>
  <si>
    <t>LTR/Ngaro</t>
  </si>
  <si>
    <t>LTR/Pao</t>
  </si>
  <si>
    <t>LTR/Viper</t>
  </si>
  <si>
    <t>LTR/Copia</t>
  </si>
  <si>
    <t>LTR/Gypsy</t>
  </si>
  <si>
    <r>
      <t xml:space="preserve">Statistics of mapping information on short reads to </t>
    </r>
    <r>
      <rPr>
        <b/>
        <i/>
        <sz val="12"/>
        <color theme="1"/>
        <rFont val="Times New Roman"/>
        <family val="1"/>
      </rPr>
      <t>Cycas panzhihuaensis</t>
    </r>
    <r>
      <rPr>
        <b/>
        <sz val="12"/>
        <color theme="1"/>
        <rFont val="Times New Roman"/>
        <family val="1"/>
      </rPr>
      <t xml:space="preserve"> genome</t>
    </r>
    <phoneticPr fontId="3" type="noConversion"/>
  </si>
  <si>
    <t>Genome heterozygosity</t>
    <phoneticPr fontId="3" type="noConversion"/>
  </si>
  <si>
    <t>Total length (bp)</t>
    <phoneticPr fontId="3" type="noConversion"/>
  </si>
  <si>
    <t>Coverage by assembly (%)</t>
    <phoneticPr fontId="3" type="noConversion"/>
  </si>
  <si>
    <t>with &gt;90% sequence in one scaffold (%)</t>
    <phoneticPr fontId="3" type="noConversion"/>
  </si>
  <si>
    <t>with &gt;50% sequence in one scaffold (%)</t>
    <phoneticPr fontId="3" type="noConversion"/>
  </si>
  <si>
    <t>Total number</t>
    <phoneticPr fontId="3" type="noConversion"/>
  </si>
  <si>
    <t>Gene</t>
  </si>
  <si>
    <t>C2H2</t>
  </si>
  <si>
    <t>TRAF</t>
  </si>
  <si>
    <t>MYB-related</t>
  </si>
  <si>
    <t>FHA</t>
  </si>
  <si>
    <t>SWI/SNF_BAF60b</t>
    <phoneticPr fontId="3" type="noConversion"/>
  </si>
  <si>
    <t>CCAAT_HAP2(NF-YA)</t>
    <phoneticPr fontId="3" type="noConversion"/>
  </si>
  <si>
    <t>RWP-RK</t>
    <phoneticPr fontId="3" type="noConversion"/>
  </si>
  <si>
    <t>HMG</t>
    <phoneticPr fontId="3" type="noConversion"/>
  </si>
  <si>
    <t>E2F/DP</t>
    <phoneticPr fontId="3" type="noConversion"/>
  </si>
  <si>
    <t>Sigma70-like</t>
    <phoneticPr fontId="3" type="noConversion"/>
  </si>
  <si>
    <t>Rcd1-like</t>
    <phoneticPr fontId="3" type="noConversion"/>
  </si>
  <si>
    <t>ARID</t>
    <phoneticPr fontId="3" type="noConversion"/>
  </si>
  <si>
    <t>Sin3</t>
    <phoneticPr fontId="3" type="noConversion"/>
  </si>
  <si>
    <t>Zinc finger, MIZ type</t>
    <phoneticPr fontId="3" type="noConversion"/>
  </si>
  <si>
    <t>MBF1</t>
    <phoneticPr fontId="3" type="noConversion"/>
  </si>
  <si>
    <t>Sir2</t>
    <phoneticPr fontId="3" type="noConversion"/>
  </si>
  <si>
    <t>SOH1</t>
    <phoneticPr fontId="3" type="noConversion"/>
  </si>
  <si>
    <t>TFb2</t>
    <phoneticPr fontId="3" type="noConversion"/>
  </si>
  <si>
    <t>Zinc finger, ZPR1</t>
    <phoneticPr fontId="3" type="noConversion"/>
  </si>
  <si>
    <t>Med6</t>
    <phoneticPr fontId="3" type="noConversion"/>
  </si>
  <si>
    <t>SWI/SNF_SWI3</t>
    <phoneticPr fontId="3" type="noConversion"/>
  </si>
  <si>
    <t>GIF</t>
  </si>
  <si>
    <t>Alfin-like</t>
  </si>
  <si>
    <t>IWS1</t>
    <phoneticPr fontId="3" type="noConversion"/>
  </si>
  <si>
    <t>PcG_MSI</t>
    <phoneticPr fontId="3" type="noConversion"/>
  </si>
  <si>
    <t>PcG VEFS</t>
  </si>
  <si>
    <t>LIM</t>
    <phoneticPr fontId="3" type="noConversion"/>
  </si>
  <si>
    <t>WRKY</t>
  </si>
  <si>
    <t>C2C2_Dof</t>
    <phoneticPr fontId="3" type="noConversion"/>
  </si>
  <si>
    <t>HD_WOX</t>
    <phoneticPr fontId="3" type="noConversion"/>
  </si>
  <si>
    <t>GARP_ARR-B</t>
    <phoneticPr fontId="3" type="noConversion"/>
  </si>
  <si>
    <t>TAZ</t>
    <phoneticPr fontId="3" type="noConversion"/>
  </si>
  <si>
    <t>Pseudo ARR-B</t>
    <phoneticPr fontId="3" type="noConversion"/>
  </si>
  <si>
    <t>Whirly</t>
    <phoneticPr fontId="3" type="noConversion"/>
  </si>
  <si>
    <t>HD_DDT</t>
    <phoneticPr fontId="3" type="noConversion"/>
  </si>
  <si>
    <t>CAMTA</t>
    <phoneticPr fontId="3" type="noConversion"/>
  </si>
  <si>
    <t>Dicer</t>
    <phoneticPr fontId="3" type="noConversion"/>
  </si>
  <si>
    <t>Jumonji_PKDM7</t>
    <phoneticPr fontId="3" type="noConversion"/>
  </si>
  <si>
    <t>PcG_EZ</t>
    <phoneticPr fontId="3" type="noConversion"/>
  </si>
  <si>
    <t>S1Fa-like</t>
    <phoneticPr fontId="3" type="noConversion"/>
  </si>
  <si>
    <t>NAC</t>
  </si>
  <si>
    <t>HD_KNOX1</t>
    <phoneticPr fontId="3" type="noConversion"/>
  </si>
  <si>
    <t>LUG</t>
    <phoneticPr fontId="3" type="noConversion"/>
  </si>
  <si>
    <t>ARF</t>
    <phoneticPr fontId="3" type="noConversion"/>
  </si>
  <si>
    <t>HD-Zip_I_II</t>
    <phoneticPr fontId="3" type="noConversion"/>
  </si>
  <si>
    <t>HD-Zip_III</t>
  </si>
  <si>
    <t>GRF</t>
  </si>
  <si>
    <t>Trihelix</t>
  </si>
  <si>
    <t>SRS</t>
    <phoneticPr fontId="3" type="noConversion"/>
  </si>
  <si>
    <t>AS2/LOB</t>
    <phoneticPr fontId="3" type="noConversion"/>
  </si>
  <si>
    <t>BES1</t>
    <phoneticPr fontId="3" type="noConversion"/>
  </si>
  <si>
    <t>LFY</t>
  </si>
  <si>
    <t>Aux/IAA</t>
  </si>
  <si>
    <t>bHLH_TCP</t>
    <phoneticPr fontId="3" type="noConversion"/>
  </si>
  <si>
    <t>HRT</t>
  </si>
  <si>
    <t>OFP</t>
  </si>
  <si>
    <t>BBR/BPC</t>
    <phoneticPr fontId="3" type="noConversion"/>
  </si>
  <si>
    <t>GeBP</t>
    <phoneticPr fontId="3" type="noConversion"/>
  </si>
  <si>
    <t>HD_PINTOX</t>
    <phoneticPr fontId="3" type="noConversion"/>
  </si>
  <si>
    <t>HD_BEL</t>
  </si>
  <si>
    <t>VOZ</t>
    <phoneticPr fontId="3" type="noConversion"/>
  </si>
  <si>
    <t>SAP</t>
  </si>
  <si>
    <t>NZZ</t>
  </si>
  <si>
    <t>CYCAS_000050</t>
  </si>
  <si>
    <t>CYCAS_000320</t>
  </si>
  <si>
    <t>CYCAS_030610</t>
  </si>
  <si>
    <t>CYCAS_002983</t>
  </si>
  <si>
    <t>CYCAS_005393</t>
  </si>
  <si>
    <t>CYCAS_010667</t>
  </si>
  <si>
    <t>CYCAS_011232</t>
  </si>
  <si>
    <t>CYCAS_002400</t>
  </si>
  <si>
    <t>CYCAS_004654</t>
  </si>
  <si>
    <t>CYCAS_023158</t>
  </si>
  <si>
    <t>CYCAS_002169</t>
  </si>
  <si>
    <t>CYCAS_000242</t>
  </si>
  <si>
    <t>CYCAS_000157</t>
  </si>
  <si>
    <t>CYCAS_029535</t>
  </si>
  <si>
    <t>CYCAS_013829</t>
  </si>
  <si>
    <t>CYCAS_024344</t>
  </si>
  <si>
    <t>CYCAS_014201</t>
  </si>
  <si>
    <t>CYCAS_030657</t>
  </si>
  <si>
    <t>CYCAS_017405</t>
  </si>
  <si>
    <t>CYCAS_008611</t>
  </si>
  <si>
    <t>CYCAS_000549</t>
  </si>
  <si>
    <t>CYCAS_019895</t>
  </si>
  <si>
    <t>CYCAS_014462</t>
  </si>
  <si>
    <t>CYCAS_025492</t>
  </si>
  <si>
    <t>CYCAS_011073</t>
  </si>
  <si>
    <t>CYCAS_025673</t>
  </si>
  <si>
    <t>CYCAS_029544</t>
  </si>
  <si>
    <t>CYCAS_014072</t>
  </si>
  <si>
    <t>CYCAS_003046</t>
  </si>
  <si>
    <t>CYCAS_001865</t>
  </si>
  <si>
    <t>CYCAS_004021</t>
  </si>
  <si>
    <t>CYCAS_023163</t>
  </si>
  <si>
    <t>CYCAS_025747</t>
  </si>
  <si>
    <t>CYCAS_001954</t>
  </si>
  <si>
    <t>CYCAS_004690</t>
  </si>
  <si>
    <t>CYCAS_012205</t>
  </si>
  <si>
    <t>CYCAS_004956</t>
  </si>
  <si>
    <t>CYCAS_007707</t>
  </si>
  <si>
    <t>CYCAS_003072</t>
  </si>
  <si>
    <t>CYCAS_008933</t>
  </si>
  <si>
    <t>CYCAS_002667</t>
  </si>
  <si>
    <t>CYCAS_028152</t>
  </si>
  <si>
    <t>CYCAS_004462</t>
  </si>
  <si>
    <t>CYCAS_004568</t>
  </si>
  <si>
    <t>CYCAS_011180</t>
  </si>
  <si>
    <t>CYCAS_005535</t>
  </si>
  <si>
    <t>CYCAS_030073</t>
  </si>
  <si>
    <t>CYCAS_011315</t>
  </si>
  <si>
    <t>CYCAS_010271</t>
  </si>
  <si>
    <t>CYCAS_012726</t>
  </si>
  <si>
    <t>CYCAS_001410</t>
  </si>
  <si>
    <t>CYCAS_004645</t>
  </si>
  <si>
    <t>CYCAS_007687</t>
  </si>
  <si>
    <t>CYCAS_018504</t>
  </si>
  <si>
    <t>CYCAS_021177</t>
  </si>
  <si>
    <t>CYCAS_032181</t>
  </si>
  <si>
    <t>CYCAS_006446</t>
  </si>
  <si>
    <t>CYCAS_000279</t>
  </si>
  <si>
    <t>CYCAS_010127</t>
  </si>
  <si>
    <t>CYCAS_007123</t>
  </si>
  <si>
    <t>CYCAS_021987</t>
  </si>
  <si>
    <t>CYCAS_007393</t>
  </si>
  <si>
    <t>CYCAS_029263</t>
  </si>
  <si>
    <t>CYCAS_021559</t>
  </si>
  <si>
    <t>CYCAS_032326</t>
  </si>
  <si>
    <t>CYCAS_029462</t>
  </si>
  <si>
    <t>CYCAS_024391</t>
  </si>
  <si>
    <t>CYCAS_005147</t>
  </si>
  <si>
    <t>CYCAS_004836</t>
  </si>
  <si>
    <t>CYCAS_027254</t>
  </si>
  <si>
    <t>CYCAS_024965</t>
  </si>
  <si>
    <t>CYCAS_012698</t>
  </si>
  <si>
    <t>CYCAS_005425</t>
  </si>
  <si>
    <t>CYCAS_031763</t>
  </si>
  <si>
    <t>CYCAS_002688</t>
  </si>
  <si>
    <t>CYCAS_011552</t>
  </si>
  <si>
    <t>CYCAS_007102</t>
  </si>
  <si>
    <t>CYCAS_019639</t>
  </si>
  <si>
    <t>CYCAS_010437</t>
  </si>
  <si>
    <t>CYCAS_017253</t>
  </si>
  <si>
    <t>CYCAS_028140</t>
  </si>
  <si>
    <t>CYCAS_010615</t>
  </si>
  <si>
    <t>CYCAS_021713</t>
  </si>
  <si>
    <t>CYCAS_029394</t>
  </si>
  <si>
    <t>CYCAS_015505</t>
  </si>
  <si>
    <t>CYCAS_010724</t>
  </si>
  <si>
    <t>CYCAS_005980</t>
  </si>
  <si>
    <t xml:space="preserve">CYCAS_023929 </t>
  </si>
  <si>
    <t>CYCAS_001639</t>
  </si>
  <si>
    <t>CYCAS_022034</t>
  </si>
  <si>
    <t>CYCAS_025819</t>
  </si>
  <si>
    <t>CYCAS_004995</t>
  </si>
  <si>
    <t>CYCAS_009740</t>
  </si>
  <si>
    <t>CYCAS_004466</t>
  </si>
  <si>
    <t>CYCAS_009302</t>
  </si>
  <si>
    <t>CYCAS_008761</t>
  </si>
  <si>
    <t>CYCAS_003002</t>
  </si>
  <si>
    <t>CYCAS_008435</t>
  </si>
  <si>
    <t>CYCAS_024431</t>
  </si>
  <si>
    <t>CYCAS_001153</t>
  </si>
  <si>
    <t>CYCAS_000203</t>
  </si>
  <si>
    <t>CYCAS_009962</t>
  </si>
  <si>
    <t>CYCAS_000060</t>
  </si>
  <si>
    <t>CYCAS_000055</t>
  </si>
  <si>
    <t>CYCAS_000321</t>
  </si>
  <si>
    <t>CYCAS_004330</t>
  </si>
  <si>
    <t>CYCAS_004484</t>
  </si>
  <si>
    <t>CYCAS_010777</t>
  </si>
  <si>
    <t>CYCAS_014057</t>
  </si>
  <si>
    <t>CYCAS_000625</t>
  </si>
  <si>
    <t>CYCAS_002420</t>
  </si>
  <si>
    <t>CYCAS_028517</t>
  </si>
  <si>
    <t>CYCAS_005215</t>
  </si>
  <si>
    <t>CYCAS_003270</t>
  </si>
  <si>
    <t>CYCAS_001403</t>
  </si>
  <si>
    <t>CYCAS_000833</t>
  </si>
  <si>
    <t>CYCAS_005857</t>
  </si>
  <si>
    <t>CYCAS_017972</t>
  </si>
  <si>
    <t>CYCAS_003404</t>
  </si>
  <si>
    <t>CYCAS_004440</t>
  </si>
  <si>
    <t>CYCAS_030894</t>
  </si>
  <si>
    <t>CYCAS_022812</t>
  </si>
  <si>
    <t>CYCAS_030081</t>
  </si>
  <si>
    <t>CYCAS_003928</t>
  </si>
  <si>
    <t>CYCAS_020420</t>
  </si>
  <si>
    <t>CYCAS_003100</t>
  </si>
  <si>
    <t>CYCAS_013505</t>
  </si>
  <si>
    <t>CYCAS_028632</t>
  </si>
  <si>
    <t>CYCAS_023464</t>
  </si>
  <si>
    <t>CYCAS_022594</t>
  </si>
  <si>
    <t>CYCAS_003047</t>
  </si>
  <si>
    <t>CYCAS_001578</t>
  </si>
  <si>
    <t>CYCAS_014642</t>
  </si>
  <si>
    <t>CYCAS_021643</t>
  </si>
  <si>
    <t>CYCAS_026643</t>
  </si>
  <si>
    <t>CYCAS_002179</t>
  </si>
  <si>
    <t>CYCAS_006524</t>
  </si>
  <si>
    <t>CYCAS_007564</t>
  </si>
  <si>
    <t>CYCAS_030922</t>
  </si>
  <si>
    <t>CYCAS_000685</t>
  </si>
  <si>
    <t>CYCAS_008939</t>
  </si>
  <si>
    <t>CYCAS_007697</t>
  </si>
  <si>
    <t>CYCAS_022837</t>
  </si>
  <si>
    <t>CYCAS_022602</t>
  </si>
  <si>
    <t>CYCAS_025840</t>
  </si>
  <si>
    <t>CYCAS_003196</t>
  </si>
  <si>
    <t>CYCAS_002816</t>
  </si>
  <si>
    <t>CYCAS_030074</t>
  </si>
  <si>
    <t>CYCAS_005196</t>
  </si>
  <si>
    <t>CYCAS_031596</t>
  </si>
  <si>
    <t>CYCAS_030361</t>
  </si>
  <si>
    <t>CYCAS_011283</t>
  </si>
  <si>
    <t>CYCAS_024512</t>
  </si>
  <si>
    <t>CYCAS_023510</t>
  </si>
  <si>
    <t>CYCAS_023728</t>
  </si>
  <si>
    <t>CYCAS_002960</t>
  </si>
  <si>
    <t>CYCAS_021083</t>
  </si>
  <si>
    <t>CYCAS_011592</t>
  </si>
  <si>
    <t>CYCAS_026127</t>
  </si>
  <si>
    <t>CYCAS_030706</t>
  </si>
  <si>
    <t>CYCAS_020392</t>
  </si>
  <si>
    <t>CYCAS_007999</t>
  </si>
  <si>
    <t>CYCAS_015263</t>
  </si>
  <si>
    <t>CYCAS_026497</t>
  </si>
  <si>
    <t>CYCAS_008811</t>
  </si>
  <si>
    <t>CYCAS_010028</t>
  </si>
  <si>
    <t>CYCAS_024111</t>
  </si>
  <si>
    <t>CYCAS_000840</t>
  </si>
  <si>
    <t>CYCAS_028196</t>
  </si>
  <si>
    <t>CYCAS_004646</t>
  </si>
  <si>
    <t>CYCAS_006696</t>
  </si>
  <si>
    <t>CYCAS_008411</t>
  </si>
  <si>
    <t>CYCAS_019640</t>
  </si>
  <si>
    <t>CYCAS_022324</t>
  </si>
  <si>
    <t>CYCAS_005890</t>
  </si>
  <si>
    <t>CYCAS_010570</t>
  </si>
  <si>
    <t>CYCAS_032168</t>
  </si>
  <si>
    <t>CYCAS_013757</t>
  </si>
  <si>
    <t>CYCAS_016694</t>
  </si>
  <si>
    <t>CYCAS_005655</t>
  </si>
  <si>
    <t>CYCAS_022409</t>
  </si>
  <si>
    <t>CYCAS_005101</t>
  </si>
  <si>
    <t>CYCAS_003204</t>
  </si>
  <si>
    <t>CYCAS_007258</t>
  </si>
  <si>
    <t>CYCAS_012655</t>
  </si>
  <si>
    <t>CYCAS_031145</t>
  </si>
  <si>
    <t>CYCAS_002403</t>
  </si>
  <si>
    <t>CYCAS_014735</t>
  </si>
  <si>
    <t>CYCAS_003555</t>
  </si>
  <si>
    <t>CYCAS_005469</t>
  </si>
  <si>
    <t>CYCAS_001826</t>
  </si>
  <si>
    <t>CYCAS_004988</t>
  </si>
  <si>
    <t>CYCAS_014889</t>
  </si>
  <si>
    <t>CYCAS_000731</t>
  </si>
  <si>
    <t>CYCAS_000342</t>
  </si>
  <si>
    <t>CYCAS_017375</t>
  </si>
  <si>
    <t>CYCAS_005390</t>
  </si>
  <si>
    <t>CYCAS_011111</t>
  </si>
  <si>
    <t>CYCAS_030343</t>
  </si>
  <si>
    <t>CYCAS_001844</t>
  </si>
  <si>
    <t>CYCAS_002639</t>
  </si>
  <si>
    <t>CYCAS_008541</t>
  </si>
  <si>
    <t>CYCAS_019655</t>
  </si>
  <si>
    <t>CYCAS_003346</t>
  </si>
  <si>
    <t>CYCAS_002209</t>
  </si>
  <si>
    <t>CYCAS_001172</t>
  </si>
  <si>
    <t>CYCAS_014824</t>
  </si>
  <si>
    <t>CYCAS_018618</t>
  </si>
  <si>
    <t>CYCAS_030216</t>
  </si>
  <si>
    <t>CYCAS_031156</t>
  </si>
  <si>
    <t>CYCAS_001637</t>
  </si>
  <si>
    <t>CYCAS_010636</t>
  </si>
  <si>
    <t>CYCAS_000660</t>
  </si>
  <si>
    <t>CYCAS_004843</t>
  </si>
  <si>
    <t>CYCAS_027039</t>
  </si>
  <si>
    <t>CYCAS_024652</t>
  </si>
  <si>
    <t>CYCAS_019709</t>
  </si>
  <si>
    <t>CYCAS_004160</t>
  </si>
  <si>
    <t>CYCAS_014033</t>
  </si>
  <si>
    <t>CYCAS_003048</t>
  </si>
  <si>
    <t>CYCAS_030104</t>
  </si>
  <si>
    <t>CYCAS_007064</t>
  </si>
  <si>
    <t>CYCAS_002987</t>
  </si>
  <si>
    <t>CYCAS_027205</t>
  </si>
  <si>
    <t>CYCAS_004212</t>
  </si>
  <si>
    <t>CYCAS_006526</t>
  </si>
  <si>
    <t>CYCAS_003240</t>
  </si>
  <si>
    <t xml:space="preserve">CYCAS_029154 </t>
  </si>
  <si>
    <t>CYCAS_001828</t>
  </si>
  <si>
    <t>CYCAS_008928</t>
  </si>
  <si>
    <t>CYCAS_015575</t>
  </si>
  <si>
    <t>CYCAS_001319</t>
  </si>
  <si>
    <t>CYCAS_022959</t>
  </si>
  <si>
    <t>CYCAS_031374</t>
  </si>
  <si>
    <t>CYCAS_029202</t>
  </si>
  <si>
    <t>CYCAS_026847</t>
  </si>
  <si>
    <t>CYCAS_019063</t>
  </si>
  <si>
    <t>CYCAS_010234</t>
  </si>
  <si>
    <t>CYCAS_029475</t>
  </si>
  <si>
    <t>CYCAS_012148</t>
  </si>
  <si>
    <t>CYCAS_001686</t>
  </si>
  <si>
    <t>CYCAS_010438</t>
  </si>
  <si>
    <t>CYCAS_023729</t>
  </si>
  <si>
    <t>CYCAS_020788</t>
  </si>
  <si>
    <t xml:space="preserve">CYCAS_010525 </t>
  </si>
  <si>
    <t>CYCAS_006482</t>
  </si>
  <si>
    <t>CYCAS_004367</t>
  </si>
  <si>
    <t>CYCAS_032327</t>
  </si>
  <si>
    <t>CYCAS_030357</t>
  </si>
  <si>
    <t>CYCAS_004217</t>
  </si>
  <si>
    <t>CYCAS_014312</t>
  </si>
  <si>
    <t>CYCAS_013219</t>
  </si>
  <si>
    <t>CYCAS_033198</t>
  </si>
  <si>
    <t>CYCAS_001727</t>
  </si>
  <si>
    <t>CYCAS_005793</t>
  </si>
  <si>
    <t>CYCAS_003712</t>
  </si>
  <si>
    <t>CYCAS_022386</t>
  </si>
  <si>
    <t>CYCAS_019658</t>
  </si>
  <si>
    <t>CYCAS_010436</t>
  </si>
  <si>
    <t>CYCAS_010343</t>
  </si>
  <si>
    <t>CYCAS_024951</t>
  </si>
  <si>
    <t>CYCAS_027250</t>
  </si>
  <si>
    <t>CYCAS_014968</t>
  </si>
  <si>
    <t>CYCAS_029211</t>
  </si>
  <si>
    <t>CYCAS_011656</t>
  </si>
  <si>
    <t>CYCAS_003485</t>
  </si>
  <si>
    <t>CYCAS_006242</t>
  </si>
  <si>
    <t>CYCAS_015036</t>
  </si>
  <si>
    <t>CYCAS_013735</t>
  </si>
  <si>
    <t>CYCAS_009283</t>
  </si>
  <si>
    <t>CYCAS_032018</t>
  </si>
  <si>
    <t>CYCAS_002250</t>
  </si>
  <si>
    <t>CYCAS_013420</t>
  </si>
  <si>
    <t>CYCAS_021824</t>
  </si>
  <si>
    <t>CYCAS_001104</t>
  </si>
  <si>
    <t>CYCAS_000734</t>
  </si>
  <si>
    <t>CYCAS_000727</t>
  </si>
  <si>
    <t>CYCAS_030125</t>
  </si>
  <si>
    <t>CYCAS_005392</t>
  </si>
  <si>
    <t>CYCAS_018078</t>
  </si>
  <si>
    <t>CYCAS_012817</t>
  </si>
  <si>
    <t>CYCAS_029395</t>
  </si>
  <si>
    <t>CYCAS_002782</t>
  </si>
  <si>
    <t>CYCAS_021389</t>
  </si>
  <si>
    <t>CYCAS_022420</t>
  </si>
  <si>
    <t>CYCAS_004280</t>
  </si>
  <si>
    <t>CYCAS_002257</t>
  </si>
  <si>
    <t>CYCAS_001716</t>
  </si>
  <si>
    <t>CYCAS_025342</t>
  </si>
  <si>
    <t>CYCAS_003724</t>
  </si>
  <si>
    <t>CYCAS_009038</t>
  </si>
  <si>
    <t>CYCAS_009586</t>
  </si>
  <si>
    <t>CYCAS_014541</t>
  </si>
  <si>
    <t>CYCAS_004709</t>
  </si>
  <si>
    <t>CYCAS_002962</t>
  </si>
  <si>
    <t>CYCAS_006485</t>
  </si>
  <si>
    <t>CYCAS_029974</t>
  </si>
  <si>
    <t>CYCAS_031721</t>
  </si>
  <si>
    <t>CYCAS_029265</t>
  </si>
  <si>
    <t>CYCAS_029547</t>
  </si>
  <si>
    <t>CYCAS_029431</t>
  </si>
  <si>
    <t>CYCAS_003049</t>
  </si>
  <si>
    <t>CYCAS_004501</t>
  </si>
  <si>
    <t>CYCAS_028699</t>
  </si>
  <si>
    <t>CYCAS_007317</t>
  </si>
  <si>
    <t>CYCAS_006921</t>
  </si>
  <si>
    <t>CYCAS_006527</t>
  </si>
  <si>
    <t>CYCAS_015214</t>
  </si>
  <si>
    <t>CYCAS_028055</t>
  </si>
  <si>
    <t>CYCAS_003055</t>
  </si>
  <si>
    <t>CYCAS_008945</t>
  </si>
  <si>
    <t>CYCAS_024560</t>
  </si>
  <si>
    <t>CYCAS_013733</t>
  </si>
  <si>
    <t>CYCAS_002112</t>
  </si>
  <si>
    <t>CYCAS_024232</t>
  </si>
  <si>
    <t>CYCAS_004026</t>
  </si>
  <si>
    <t>CYCAS_022836</t>
  </si>
  <si>
    <t>CYCAS_013110</t>
  </si>
  <si>
    <t>CYCAS_012725</t>
  </si>
  <si>
    <t>CYCAS_026008</t>
  </si>
  <si>
    <t>CYCAS_028521</t>
  </si>
  <si>
    <t>CYCAS_026128</t>
  </si>
  <si>
    <t>CYCAS_004352</t>
  </si>
  <si>
    <t>CYCAS_018492</t>
  </si>
  <si>
    <t>CYCAS_011424</t>
  </si>
  <si>
    <t>CYCAS_012722</t>
  </si>
  <si>
    <t>CYCAS_024675</t>
  </si>
  <si>
    <t>CYCAS_008323</t>
  </si>
  <si>
    <t>CYCAS_026699</t>
  </si>
  <si>
    <t>CYCAS_022818</t>
  </si>
  <si>
    <t>CYCAS_006557</t>
  </si>
  <si>
    <t>CYCAS_014293</t>
  </si>
  <si>
    <t>CYCAS_012656</t>
  </si>
  <si>
    <t>CYCAS_011608</t>
  </si>
  <si>
    <t>CYCAS_011659</t>
  </si>
  <si>
    <t>CYCAS_031669</t>
  </si>
  <si>
    <t>CYCAS_013430</t>
  </si>
  <si>
    <t>CYCAS_013181</t>
  </si>
  <si>
    <t>CYCAS_015095</t>
  </si>
  <si>
    <t>CYCAS_014098</t>
  </si>
  <si>
    <t>CYCAS_029604</t>
  </si>
  <si>
    <t>CYCAS_006241</t>
  </si>
  <si>
    <t>CYCAS_015376</t>
  </si>
  <si>
    <t>CYCAS_014263</t>
  </si>
  <si>
    <t>CYCAS_004643</t>
  </si>
  <si>
    <t>CYCAS_014769</t>
  </si>
  <si>
    <t>CYCAS_032043</t>
  </si>
  <si>
    <t>CYCAS_001164</t>
  </si>
  <si>
    <t>CYCAS_000831</t>
  </si>
  <si>
    <t>CYCAS_000730</t>
  </si>
  <si>
    <t>CYCAS_014456</t>
  </si>
  <si>
    <t>CYCAS_005395</t>
  </si>
  <si>
    <t>CYCAS_022371</t>
  </si>
  <si>
    <t>CYCAS_006888</t>
  </si>
  <si>
    <t>CYCAS_002920</t>
  </si>
  <si>
    <t>CYCAS_011312</t>
  </si>
  <si>
    <t>CYCAS_020012</t>
  </si>
  <si>
    <t>CYCAS_005213</t>
  </si>
  <si>
    <t>CYCAS_002866</t>
  </si>
  <si>
    <t>CYCAS_003189</t>
  </si>
  <si>
    <t>CYCAS_021488</t>
  </si>
  <si>
    <t>CYCAS_025287</t>
  </si>
  <si>
    <t>CYCAS_014111</t>
  </si>
  <si>
    <t>CYCAS_005342</t>
  </si>
  <si>
    <t>CYCAS_002999</t>
  </si>
  <si>
    <t>CYCAS_029031</t>
  </si>
  <si>
    <t>CYCAS_006551</t>
  </si>
  <si>
    <t>CYCAS_018498</t>
  </si>
  <si>
    <t>CYCAS_021908</t>
  </si>
  <si>
    <t>CYCAS_008718</t>
  </si>
  <si>
    <t>CYCAS_005852</t>
  </si>
  <si>
    <t>CYCAS_012453</t>
  </si>
  <si>
    <t>CYCAS_003050</t>
  </si>
  <si>
    <t>CYCAS_017387</t>
  </si>
  <si>
    <t>CYCAS_002056</t>
  </si>
  <si>
    <t>CYCAS_007448</t>
  </si>
  <si>
    <t>CYCAS_014010</t>
  </si>
  <si>
    <t>CYCAS_006529</t>
  </si>
  <si>
    <t>CYCAS_029998</t>
  </si>
  <si>
    <t>CYCAS_022545</t>
  </si>
  <si>
    <t>CYCAS_009405</t>
  </si>
  <si>
    <t>CYCAS_014965</t>
  </si>
  <si>
    <t>CYCAS_030937</t>
  </si>
  <si>
    <t>CYCAS_028954</t>
  </si>
  <si>
    <t>CYCAS_026849</t>
  </si>
  <si>
    <t>CYCAS_032212</t>
  </si>
  <si>
    <t>CYCAS_029474</t>
  </si>
  <si>
    <t>CYCAS_027971</t>
  </si>
  <si>
    <t>CYCAS_003674</t>
  </si>
  <si>
    <t>CYCAS_027012</t>
  </si>
  <si>
    <t>CYCAS_012812</t>
  </si>
  <si>
    <t>CYCAS_001129</t>
  </si>
  <si>
    <t>CYCAS_022842</t>
  </si>
  <si>
    <t>CYCAS_022480</t>
  </si>
  <si>
    <t>CYCAS_000037</t>
  </si>
  <si>
    <t>CYCAS_007616</t>
  </si>
  <si>
    <t>CYCAS_014295</t>
  </si>
  <si>
    <t>CYCAS_023422</t>
  </si>
  <si>
    <t>CYCAS_010569</t>
  </si>
  <si>
    <t>CYCAS_010007</t>
  </si>
  <si>
    <t>CYCAS_013896</t>
  </si>
  <si>
    <t>CYCAS_009107</t>
  </si>
  <si>
    <t>CYCAS_014237</t>
  </si>
  <si>
    <t>CYCAS_020229</t>
  </si>
  <si>
    <t>CYCAS_007770</t>
  </si>
  <si>
    <t>CYCAS_030760</t>
  </si>
  <si>
    <t>CYCAS_022345</t>
  </si>
  <si>
    <t>CYCAS_024762</t>
  </si>
  <si>
    <t>CYCAS_005223</t>
  </si>
  <si>
    <t>CYCAS_015159</t>
  </si>
  <si>
    <t>CYCAS_001234</t>
  </si>
  <si>
    <t>CYCAS_001036</t>
  </si>
  <si>
    <t>CYCAS_001099</t>
  </si>
  <si>
    <t>CYCAS_000207</t>
  </si>
  <si>
    <t>CYCAS_005397</t>
  </si>
  <si>
    <t>CYCAS_020916</t>
  </si>
  <si>
    <t>CYCAS_022243</t>
  </si>
  <si>
    <t>CYCAS_003275</t>
  </si>
  <si>
    <t>CYCAS_005185</t>
  </si>
  <si>
    <t>CYCAS_003669</t>
  </si>
  <si>
    <t>CYCAS_006452</t>
  </si>
  <si>
    <t>CYCAS_004251</t>
  </si>
  <si>
    <t>CYCAS_003927</t>
  </si>
  <si>
    <t>CYCAS_004177</t>
  </si>
  <si>
    <t>CYCAS_003858</t>
  </si>
  <si>
    <t>CYCAS_007878</t>
  </si>
  <si>
    <t>CYCAS_010194</t>
  </si>
  <si>
    <t>CYCAS_030892</t>
  </si>
  <si>
    <t>CYCAS_007876</t>
  </si>
  <si>
    <t>CYCAS_008093</t>
  </si>
  <si>
    <t>CYCAS_020850</t>
  </si>
  <si>
    <t>CYCAS_025210</t>
  </si>
  <si>
    <t>CYCAS_005415</t>
  </si>
  <si>
    <t>CYCAS_029543</t>
  </si>
  <si>
    <t>CYCAS_008805</t>
  </si>
  <si>
    <t>CYCAS_003052</t>
  </si>
  <si>
    <t>CYCAS_005283</t>
  </si>
  <si>
    <t>CYCAS_018203</t>
  </si>
  <si>
    <t>CYCAS_017743</t>
  </si>
  <si>
    <t>CYCAS_006530</t>
  </si>
  <si>
    <t>CYCAS_011561</t>
  </si>
  <si>
    <t>CYCAS_003073</t>
  </si>
  <si>
    <t>CYCAS_006690</t>
  </si>
  <si>
    <t>CYCAS_019977</t>
  </si>
  <si>
    <t>CYCAS_005356</t>
  </si>
  <si>
    <t>CYCAS_029149</t>
  </si>
  <si>
    <t>CYCAS_014483</t>
  </si>
  <si>
    <t>CYCAS_017511</t>
  </si>
  <si>
    <t>CYCAS_012470</t>
  </si>
  <si>
    <t>CYCAS_017501</t>
  </si>
  <si>
    <t>CYCAS_031042</t>
  </si>
  <si>
    <t>CYCAS_027202</t>
  </si>
  <si>
    <t>CYCAS_027347</t>
  </si>
  <si>
    <t>CYCAS_001670</t>
  </si>
  <si>
    <t>CYCAS_006948</t>
  </si>
  <si>
    <t>CYCAS_007617</t>
  </si>
  <si>
    <t>CYCAS_029275</t>
  </si>
  <si>
    <t>CYCAS_003955</t>
  </si>
  <si>
    <t>CYCAS_013178</t>
  </si>
  <si>
    <t>CYCAS_021142</t>
  </si>
  <si>
    <t>CYCAS_014684</t>
  </si>
  <si>
    <t>CYCAS_010970</t>
  </si>
  <si>
    <t>CYCAS_019076</t>
  </si>
  <si>
    <t xml:space="preserve">CYCAS_031144  </t>
  </si>
  <si>
    <t>CYCAS_023714</t>
  </si>
  <si>
    <t>CYCAS_006907</t>
  </si>
  <si>
    <t>CYCAS_021486</t>
  </si>
  <si>
    <t>CYCAS_001236</t>
  </si>
  <si>
    <t>CYCAS_001872</t>
  </si>
  <si>
    <t>CYCAS_001101</t>
  </si>
  <si>
    <t>CYCAS_017894</t>
  </si>
  <si>
    <t>CYCAS_029471</t>
  </si>
  <si>
    <t>CYCAS_020134</t>
  </si>
  <si>
    <t>CYCAS_003324</t>
  </si>
  <si>
    <t>CYCAS_022852</t>
  </si>
  <si>
    <t>CYCAS_018768</t>
  </si>
  <si>
    <t>CYCAS_007478</t>
  </si>
  <si>
    <t>CYCAS_005496</t>
  </si>
  <si>
    <t>CYCAS_006373</t>
  </si>
  <si>
    <t>CYCAS_029243</t>
  </si>
  <si>
    <t>CYCAS_022481</t>
  </si>
  <si>
    <t>CYCAS_021887</t>
  </si>
  <si>
    <t>CYCAS_010511</t>
  </si>
  <si>
    <t>CYCAS_005025</t>
  </si>
  <si>
    <t>CYCAS_012181</t>
  </si>
  <si>
    <t>CYCAS_008672</t>
  </si>
  <si>
    <t>CYCAS_008062</t>
  </si>
  <si>
    <t>CYCAS_000906</t>
  </si>
  <si>
    <t>CYCAS_032492</t>
  </si>
  <si>
    <t>CYCAS_017302</t>
  </si>
  <si>
    <t>CYCAS_033298</t>
  </si>
  <si>
    <t>CYCAS_003067</t>
  </si>
  <si>
    <t>CYCAS_013708</t>
  </si>
  <si>
    <t>CYCAS_001422</t>
  </si>
  <si>
    <t>CYCAS_017745</t>
  </si>
  <si>
    <t>CYCAS_006531</t>
  </si>
  <si>
    <t>CYCAS_013381</t>
  </si>
  <si>
    <t>CYCAS_026602</t>
  </si>
  <si>
    <t>CYCAS_003813</t>
  </si>
  <si>
    <t>CYCAS_021167</t>
  </si>
  <si>
    <t>CYCAS_026144</t>
  </si>
  <si>
    <t>CYCAS_004428</t>
  </si>
  <si>
    <t>CYCAS_006008</t>
  </si>
  <si>
    <t>CYCAS_017510</t>
  </si>
  <si>
    <t>CYCAS_027888</t>
  </si>
  <si>
    <t>CYCAS_018734</t>
  </si>
  <si>
    <t>CYCAS_024172</t>
  </si>
  <si>
    <t>CYCAS_009404</t>
  </si>
  <si>
    <t>CYCAS_021418</t>
  </si>
  <si>
    <t>CYCAS_007666</t>
  </si>
  <si>
    <t>CYCAS_008808</t>
  </si>
  <si>
    <t>CYCAS_007016</t>
  </si>
  <si>
    <t>CYCAS_008883</t>
  </si>
  <si>
    <t>CYCAS_014777</t>
  </si>
  <si>
    <t>CYCAS_025516</t>
  </si>
  <si>
    <t>CYCAS_011071</t>
  </si>
  <si>
    <t>CYCAS_030347</t>
  </si>
  <si>
    <t>CYCAS_006908</t>
  </si>
  <si>
    <t>CYCAS_022278</t>
  </si>
  <si>
    <t>CYCAS_001237</t>
  </si>
  <si>
    <t>CYCAS_002022</t>
  </si>
  <si>
    <t>CYCAS_001279</t>
  </si>
  <si>
    <t>CYCAS_027448</t>
  </si>
  <si>
    <t>CYCAS_023730</t>
  </si>
  <si>
    <t>CYCAS_002738</t>
  </si>
  <si>
    <t>CYCAS_003397</t>
  </si>
  <si>
    <t>CYCAS_000559</t>
  </si>
  <si>
    <t>CYCAS_007418</t>
  </si>
  <si>
    <t>CYCAS_010345</t>
  </si>
  <si>
    <t>CYCAS_005555</t>
  </si>
  <si>
    <t>CYCAS_008824</t>
  </si>
  <si>
    <t>CYCAS_017287</t>
  </si>
  <si>
    <t>CYCAS_011582</t>
  </si>
  <si>
    <t>CYCAS_006675</t>
  </si>
  <si>
    <t>CYCAS_030636</t>
  </si>
  <si>
    <t>CYCAS_030208</t>
  </si>
  <si>
    <t>CYCAS_026221</t>
  </si>
  <si>
    <t>CYCAS_008708</t>
  </si>
  <si>
    <t>CYCAS_012412</t>
  </si>
  <si>
    <t>CYCAS_024722</t>
  </si>
  <si>
    <t>CYCAS_009496</t>
  </si>
  <si>
    <t>CYCAS_017175</t>
  </si>
  <si>
    <t>CYCAS_032291</t>
  </si>
  <si>
    <t>CYCAS_003068</t>
  </si>
  <si>
    <t>CYCAS_029358</t>
  </si>
  <si>
    <t>CYCAS_018742</t>
  </si>
  <si>
    <t>CYCAS_020798</t>
  </si>
  <si>
    <t>CYCAS_006532</t>
  </si>
  <si>
    <t>CYCAS_029311</t>
  </si>
  <si>
    <t>CYCAS_008935</t>
  </si>
  <si>
    <t>CYCAS_024931</t>
  </si>
  <si>
    <t>CYCAS_030767</t>
  </si>
  <si>
    <t>CYCAS_017415</t>
  </si>
  <si>
    <t>CYCAS_031464</t>
  </si>
  <si>
    <t>CYCAS_004031</t>
  </si>
  <si>
    <t>CYCAS_007310</t>
  </si>
  <si>
    <t>CYCAS_025618</t>
  </si>
  <si>
    <t>CYCAS_030808</t>
  </si>
  <si>
    <t>CYCAS_015013</t>
  </si>
  <si>
    <t>CYCAS_007713</t>
  </si>
  <si>
    <t>CYCAS_007670</t>
  </si>
  <si>
    <t>CYCAS_017930</t>
  </si>
  <si>
    <t>CYCAS_023370</t>
  </si>
  <si>
    <t>CYCAS_016664</t>
  </si>
  <si>
    <t>CYCAS_022330</t>
  </si>
  <si>
    <t>CYCAS_020413</t>
  </si>
  <si>
    <t>CYCAS_004073</t>
  </si>
  <si>
    <t>CYCAS_031803</t>
  </si>
  <si>
    <t>CYCAS_007926</t>
  </si>
  <si>
    <t>CYCAS_022813</t>
  </si>
  <si>
    <t>CYCAS_001312</t>
  </si>
  <si>
    <t>CYCAS_002891</t>
  </si>
  <si>
    <t>CYCAS_001520</t>
  </si>
  <si>
    <t>CYCAS_028314</t>
  </si>
  <si>
    <t>CYCAS_031301</t>
  </si>
  <si>
    <t>CYCAS_002748</t>
  </si>
  <si>
    <t>CYCAS_003974</t>
  </si>
  <si>
    <t>CYCAS_028957</t>
  </si>
  <si>
    <t>CYCAS_009320</t>
  </si>
  <si>
    <t>CYCAS_011615</t>
  </si>
  <si>
    <t>CYCAS_007706</t>
  </si>
  <si>
    <t>CYCAS_012776</t>
  </si>
  <si>
    <t>CYCAS_012693</t>
  </si>
  <si>
    <t>CYCAS_007855</t>
  </si>
  <si>
    <t>CYCAS_000170</t>
  </si>
  <si>
    <t>CYCAS_004233</t>
  </si>
  <si>
    <t>CYCAS_027328</t>
  </si>
  <si>
    <t>CYCAS_008038</t>
  </si>
  <si>
    <t>CYCAS_009002</t>
  </si>
  <si>
    <t>CYCAS_007474</t>
  </si>
  <si>
    <t>CYCAS_021586</t>
  </si>
  <si>
    <t>CYCAS_029967</t>
  </si>
  <si>
    <t>CYCAS_004161</t>
  </si>
  <si>
    <t>CYCAS_033154</t>
  </si>
  <si>
    <t>CYCAS_031380</t>
  </si>
  <si>
    <t>CYCAS_023519</t>
  </si>
  <si>
    <t>CYCAS_006750</t>
  </si>
  <si>
    <t>CYCAS_024607</t>
  </si>
  <si>
    <t>CYCAS_008226</t>
  </si>
  <si>
    <t>CYCAS_028995</t>
  </si>
  <si>
    <t>CYCAS_003066</t>
  </si>
  <si>
    <t>CYCAS_011605</t>
  </si>
  <si>
    <t>CYCAS_028828</t>
  </si>
  <si>
    <t>CYCAS_004463</t>
  </si>
  <si>
    <t>CYCAS_030317</t>
  </si>
  <si>
    <t>CYCAS_031463</t>
  </si>
  <si>
    <t>CYCAS_025657</t>
  </si>
  <si>
    <t>CYCAS_023289</t>
  </si>
  <si>
    <t>CYCAS_017499</t>
  </si>
  <si>
    <t>CYCAS_017068</t>
  </si>
  <si>
    <t>CYCAS_007672</t>
  </si>
  <si>
    <t>CYCAS_006240</t>
  </si>
  <si>
    <t>CYCAS_026120</t>
  </si>
  <si>
    <t>CYCAS_022660</t>
  </si>
  <si>
    <t>CYCAS_020411</t>
  </si>
  <si>
    <t>CYCAS_009701</t>
  </si>
  <si>
    <t>CYCAS_006358</t>
  </si>
  <si>
    <t>CYCAS_008731</t>
  </si>
  <si>
    <t>CYCAS_023996</t>
  </si>
  <si>
    <t>CYCAS_001682</t>
  </si>
  <si>
    <t>CYCAS_002892</t>
  </si>
  <si>
    <t>CYCAS_001599</t>
  </si>
  <si>
    <t>CYCAS_001323</t>
  </si>
  <si>
    <t>CYCAS_026308</t>
  </si>
  <si>
    <t>CYCAS_004086</t>
  </si>
  <si>
    <t>CYCAS_029742</t>
  </si>
  <si>
    <t>CYCAS_007423</t>
  </si>
  <si>
    <t>CYCAS_011920</t>
  </si>
  <si>
    <t>CYCAS_009147</t>
  </si>
  <si>
    <t>CYCAS_013488</t>
  </si>
  <si>
    <t>CYCAS_008210</t>
  </si>
  <si>
    <t>CYCAS_017731</t>
  </si>
  <si>
    <t>CYCAS_021720</t>
  </si>
  <si>
    <t>CYCAS_015446</t>
  </si>
  <si>
    <t>CYCAS_031816</t>
  </si>
  <si>
    <t>CYCAS_010628</t>
  </si>
  <si>
    <t>CYCAS_010323</t>
  </si>
  <si>
    <t>CYCAS_022826</t>
  </si>
  <si>
    <t>CYCAS_013159</t>
  </si>
  <si>
    <t>CYCAS_008702</t>
  </si>
  <si>
    <t>CYCAS_005838</t>
  </si>
  <si>
    <t>CYCAS_033286</t>
  </si>
  <si>
    <t>CYCAS_003070</t>
  </si>
  <si>
    <t>CYCAS_005909</t>
  </si>
  <si>
    <t>CYCAS_008225</t>
  </si>
  <si>
    <t>CYCAS_030674</t>
  </si>
  <si>
    <t>CYCAS_008642</t>
  </si>
  <si>
    <t>CYCAS_007862</t>
  </si>
  <si>
    <t>CYCAS_004178</t>
  </si>
  <si>
    <t>CYCAS_010279</t>
  </si>
  <si>
    <t>CYCAS_024559</t>
  </si>
  <si>
    <t>CYCAS_014095</t>
  </si>
  <si>
    <t>CYCAS_029457</t>
  </si>
  <si>
    <t>CYCAS_031466</t>
  </si>
  <si>
    <t>CYCAS_011052</t>
  </si>
  <si>
    <t>CYCAS_025689</t>
  </si>
  <si>
    <t>CYCAS_025615</t>
  </si>
  <si>
    <t>CYCAS_007714</t>
  </si>
  <si>
    <t>CYCAS_007674</t>
  </si>
  <si>
    <t>CYCAS_032394</t>
  </si>
  <si>
    <t>CYCAS_010056</t>
  </si>
  <si>
    <t>CYCAS_023606</t>
  </si>
  <si>
    <t>CYCAS_020845</t>
  </si>
  <si>
    <t>CYCAS_007260</t>
  </si>
  <si>
    <t>CYCAS_006674</t>
  </si>
  <si>
    <t>CYCAS_010456</t>
  </si>
  <si>
    <t>CYCAS_025340</t>
  </si>
  <si>
    <t>CYCAS_001833</t>
  </si>
  <si>
    <t>CYCAS_003183</t>
  </si>
  <si>
    <t>CYCAS_003202</t>
  </si>
  <si>
    <t>CYCAS_018580</t>
  </si>
  <si>
    <t>CYCAS_018687</t>
  </si>
  <si>
    <t>CYCAS_004660</t>
  </si>
  <si>
    <t>CYCAS_008782</t>
  </si>
  <si>
    <t>CYCAS_015444</t>
  </si>
  <si>
    <t>CYCAS_013974</t>
  </si>
  <si>
    <t>CYCAS_009652</t>
  </si>
  <si>
    <t>CYCAS_013669</t>
  </si>
  <si>
    <t>CYCAS_017288</t>
  </si>
  <si>
    <t>CYCAS_006239</t>
  </si>
  <si>
    <t>CYCAS_017969</t>
  </si>
  <si>
    <t>CYCAS_013968</t>
  </si>
  <si>
    <t>CYCAS_011240</t>
  </si>
  <si>
    <t>CYCAS_006044</t>
  </si>
  <si>
    <t>CYCAS_011113</t>
  </si>
  <si>
    <t>CYCAS_002728</t>
  </si>
  <si>
    <t>CYCAS_031717</t>
  </si>
  <si>
    <t>CYCAS_011245</t>
  </si>
  <si>
    <t>CYCAS_033213</t>
  </si>
  <si>
    <t>CYCAS_031759</t>
  </si>
  <si>
    <t>CYCAS_007945</t>
  </si>
  <si>
    <t>CYCAS_031732</t>
  </si>
  <si>
    <t>CYCAS_010870</t>
  </si>
  <si>
    <t>CYCAS_021135</t>
  </si>
  <si>
    <t>CYCAS_019000</t>
  </si>
  <si>
    <t>CYCAS_000999</t>
  </si>
  <si>
    <t>CYCAS_013195</t>
  </si>
  <si>
    <t>CYCAS_009450</t>
  </si>
  <si>
    <t>CYCAS_003297</t>
  </si>
  <si>
    <t>CYCAS_004431</t>
  </si>
  <si>
    <t>CYCAS_003783</t>
  </si>
  <si>
    <t>CYCAS_020315</t>
  </si>
  <si>
    <t>CYCAS_007676</t>
  </si>
  <si>
    <t>CYCAS_020922</t>
  </si>
  <si>
    <t>CYCAS_031665</t>
  </si>
  <si>
    <t>CYCAS_026477</t>
  </si>
  <si>
    <t>CYCAS_019059</t>
  </si>
  <si>
    <t>CYCAS_008607</t>
  </si>
  <si>
    <t>CYCAS_010595</t>
  </si>
  <si>
    <t>CYCAS_030126</t>
  </si>
  <si>
    <t>CYCAS_002092</t>
  </si>
  <si>
    <t>CYCAS_003184</t>
  </si>
  <si>
    <t>CYCAS_004110</t>
  </si>
  <si>
    <t>CYCAS_010668</t>
  </si>
  <si>
    <t>CYCAS_031434</t>
  </si>
  <si>
    <t>CYCAS_004928</t>
  </si>
  <si>
    <t>CYCAS_013679</t>
  </si>
  <si>
    <t>CYCAS_004243</t>
  </si>
  <si>
    <t>CYCAS_015167</t>
  </si>
  <si>
    <t>CYCAS_009690</t>
  </si>
  <si>
    <t>CYCAS_014520</t>
  </si>
  <si>
    <t>CYCAS_018363</t>
  </si>
  <si>
    <t>CYCAS_005808</t>
  </si>
  <si>
    <t>CYCAS_013107</t>
  </si>
  <si>
    <t>CYCAS_031494</t>
  </si>
  <si>
    <t>CYCAS_014130</t>
  </si>
  <si>
    <t>CYCAS_028243</t>
  </si>
  <si>
    <t>CYCAS_012364</t>
  </si>
  <si>
    <t>CYCAS_001713</t>
  </si>
  <si>
    <t>CYCAS_010411</t>
  </si>
  <si>
    <t>CYCAS_005374</t>
  </si>
  <si>
    <t>CYCAS_033320</t>
  </si>
  <si>
    <t>CYCAS_005683</t>
  </si>
  <si>
    <t>CYCAS_001843</t>
  </si>
  <si>
    <t>CYCAS_010889</t>
  </si>
  <si>
    <t>CYCAS_000472</t>
  </si>
  <si>
    <t>CYCAS_002672</t>
  </si>
  <si>
    <t>CYCAS_024825</t>
  </si>
  <si>
    <t>CYCAS_010095</t>
  </si>
  <si>
    <t>CYCAS_006005</t>
  </si>
  <si>
    <t>CYCAS_004353</t>
  </si>
  <si>
    <t>CYCAS_006713</t>
  </si>
  <si>
    <t>CYCAS_025452</t>
  </si>
  <si>
    <t>CYCAS_007677</t>
  </si>
  <si>
    <t>CYCAS_005971</t>
  </si>
  <si>
    <t>CYCAS_006100</t>
  </si>
  <si>
    <t>CYCAS_011141</t>
  </si>
  <si>
    <t>CYCAS_002675</t>
  </si>
  <si>
    <t>CYCAS_003185</t>
  </si>
  <si>
    <t>CYCAS_004293</t>
  </si>
  <si>
    <t>CYCAS_005333</t>
  </si>
  <si>
    <t>CYCAS_025694</t>
  </si>
  <si>
    <t>CYCAS_005102</t>
  </si>
  <si>
    <t>CYCAS_001277</t>
  </si>
  <si>
    <t>CYCAS_015442</t>
  </si>
  <si>
    <t>CYCAS_010331</t>
  </si>
  <si>
    <t>CYCAS_015016</t>
  </si>
  <si>
    <t>CYCAS_027554</t>
  </si>
  <si>
    <t>CYCAS_012618</t>
  </si>
  <si>
    <t>CYCAS_000225</t>
  </si>
  <si>
    <t>CYCAS_001517</t>
  </si>
  <si>
    <t>CYCAS_027304</t>
  </si>
  <si>
    <t>CYCAS_012570</t>
  </si>
  <si>
    <t>CYCAS_005254</t>
  </si>
  <si>
    <t>CYCAS_024723</t>
  </si>
  <si>
    <t>CYCAS_012844</t>
  </si>
  <si>
    <t>CYCAS_033284</t>
  </si>
  <si>
    <t>CYCAS_005962</t>
  </si>
  <si>
    <t>CYCAS_010890</t>
  </si>
  <si>
    <t>CYCAS_022972</t>
  </si>
  <si>
    <t>CYCAS_026039</t>
  </si>
  <si>
    <t>CYCAS_011949</t>
  </si>
  <si>
    <t>CYCAS_031146</t>
  </si>
  <si>
    <t>CYCAS_018390</t>
  </si>
  <si>
    <t>CYCAS_004362</t>
  </si>
  <si>
    <t>CYCAS_006714</t>
  </si>
  <si>
    <t>CYCAS_022548</t>
  </si>
  <si>
    <t>CYCAS_007679</t>
  </si>
  <si>
    <t>CYCAS_008691</t>
  </si>
  <si>
    <t>CYCAS_011142</t>
  </si>
  <si>
    <t>CYCAS_002902</t>
  </si>
  <si>
    <t>CYCAS_003186</t>
  </si>
  <si>
    <t>CYCAS_004810</t>
  </si>
  <si>
    <t>CYCAS_014640</t>
  </si>
  <si>
    <t>CYCAS_027390</t>
  </si>
  <si>
    <t>CYCAS_005892</t>
  </si>
  <si>
    <t>CYCAS_031221</t>
  </si>
  <si>
    <t>CYCAS_000185</t>
  </si>
  <si>
    <t>CYCAS_017418</t>
  </si>
  <si>
    <t>CYCAS_010774</t>
  </si>
  <si>
    <t>CYCAS_018116</t>
  </si>
  <si>
    <t>CYCAS_023073</t>
  </si>
  <si>
    <t>CYCAS_017942</t>
  </si>
  <si>
    <t>CYCAS_029119</t>
  </si>
  <si>
    <t>CYCAS_004837</t>
  </si>
  <si>
    <t>CYCAS_001363</t>
  </si>
  <si>
    <t>CYCAS_012854</t>
  </si>
  <si>
    <t>CYCAS_006990</t>
  </si>
  <si>
    <t>CYCAS_031710</t>
  </si>
  <si>
    <t>CYCAS_019936</t>
  </si>
  <si>
    <t>CYCAS_032474</t>
  </si>
  <si>
    <t>CYCAS_008548</t>
  </si>
  <si>
    <t>CYCAS_006569</t>
  </si>
  <si>
    <t>CYCAS_010892</t>
  </si>
  <si>
    <t>CYCAS_011829</t>
  </si>
  <si>
    <t>CYCAS_003074</t>
  </si>
  <si>
    <t>CYCAS_013891</t>
  </si>
  <si>
    <t>CYCAS_020834</t>
  </si>
  <si>
    <t>CYCAS_020476</t>
  </si>
  <si>
    <t>CYCAS_013496</t>
  </si>
  <si>
    <t>CYCAS_007681</t>
  </si>
  <si>
    <t>CYCAS_031661</t>
  </si>
  <si>
    <t>CYCAS_032128</t>
  </si>
  <si>
    <t>CYCAS_011145</t>
  </si>
  <si>
    <t>CYCAS_003166</t>
  </si>
  <si>
    <t>CYCAS_003187</t>
  </si>
  <si>
    <t>CYCAS_004875</t>
  </si>
  <si>
    <t>CYCAS_028246</t>
  </si>
  <si>
    <t>CYCAS_028693</t>
  </si>
  <si>
    <t>CYCAS_006357</t>
  </si>
  <si>
    <t>CYCAS_025923</t>
  </si>
  <si>
    <t>CYCAS_001276</t>
  </si>
  <si>
    <t>CYCAS_018547</t>
  </si>
  <si>
    <t>CYCAS_011040</t>
  </si>
  <si>
    <t>CYCAS_019075</t>
  </si>
  <si>
    <t>CYCAS_002795</t>
  </si>
  <si>
    <t>CYCAS_012225</t>
  </si>
  <si>
    <t>CYCAS_009118</t>
  </si>
  <si>
    <t>CYCAS_029261</t>
  </si>
  <si>
    <t>CYCAS_020383</t>
  </si>
  <si>
    <t>CYCAS_014913</t>
  </si>
  <si>
    <t>CYCAS_018692</t>
  </si>
  <si>
    <t>CYCAS_011443</t>
  </si>
  <si>
    <t>CYCAS_002709</t>
  </si>
  <si>
    <t>CYCAS_033130</t>
  </si>
  <si>
    <t>CYCAS_009177</t>
  </si>
  <si>
    <t>CYCAS_021211</t>
  </si>
  <si>
    <t>CYCAS_012936</t>
  </si>
  <si>
    <t>CYCAS_002671</t>
  </si>
  <si>
    <t>CYCAS_007944</t>
  </si>
  <si>
    <t>CYCAS_021414</t>
  </si>
  <si>
    <t>CYCAS_010929</t>
  </si>
  <si>
    <t>CYCAS_017167</t>
  </si>
  <si>
    <t>CYCAS_012371</t>
  </si>
  <si>
    <t>CYCAS_003167</t>
  </si>
  <si>
    <t>CYCAS_003188</t>
  </si>
  <si>
    <t>CYCAS_005492</t>
  </si>
  <si>
    <t>CYCAS_022975</t>
  </si>
  <si>
    <t>CYCAS_006275</t>
  </si>
  <si>
    <t>CYCAS_006449</t>
  </si>
  <si>
    <t>CYCAS_023643</t>
  </si>
  <si>
    <t>CYCAS_013970</t>
  </si>
  <si>
    <t>CYCAS_020122</t>
  </si>
  <si>
    <t>CYCAS_011067</t>
  </si>
  <si>
    <t>CYCAS_019953</t>
  </si>
  <si>
    <t>CYCAS_003785</t>
  </si>
  <si>
    <t>CYCAS_025789</t>
  </si>
  <si>
    <t>CYCAS_006470</t>
  </si>
  <si>
    <t>CYCAS_001364</t>
  </si>
  <si>
    <t>CYCAS_017445</t>
  </si>
  <si>
    <t>CYCAS_024656</t>
  </si>
  <si>
    <t>CYCAS_002623</t>
  </si>
  <si>
    <t>CYCAS_003091</t>
  </si>
  <si>
    <t>CYCAS_033212</t>
  </si>
  <si>
    <t>CYCAS_007181</t>
  </si>
  <si>
    <t>CYCAS_012938</t>
  </si>
  <si>
    <t>CYCAS_003075</t>
  </si>
  <si>
    <t>CYCAS_030752</t>
  </si>
  <si>
    <t>CYCAS_030745</t>
  </si>
  <si>
    <t>CYCAS_011500</t>
  </si>
  <si>
    <t>CYCAS_011308</t>
  </si>
  <si>
    <t>CYCAS_012864</t>
  </si>
  <si>
    <t>CYCAS_003168</t>
  </si>
  <si>
    <t>CYCAS_003244</t>
  </si>
  <si>
    <t>CYCAS_006471</t>
  </si>
  <si>
    <t>CYCAS_014587</t>
  </si>
  <si>
    <t>CYCAS_029727</t>
  </si>
  <si>
    <t>CYCAS_006596</t>
  </si>
  <si>
    <t>CYCAS_000998</t>
  </si>
  <si>
    <t>CYCAS_026908</t>
  </si>
  <si>
    <t>CYCAS_023417</t>
  </si>
  <si>
    <t>CYCAS_012421</t>
  </si>
  <si>
    <t>CYCAS_019998</t>
  </si>
  <si>
    <t>CYCAS_013907</t>
  </si>
  <si>
    <t>CYCAS_018003</t>
  </si>
  <si>
    <t>CYCAS_007558</t>
  </si>
  <si>
    <t>CYCAS_022685</t>
  </si>
  <si>
    <t>CYCAS_017480</t>
  </si>
  <si>
    <t>CYCAS_018698</t>
  </si>
  <si>
    <t>CYCAS_021047</t>
  </si>
  <si>
    <t>CYCAS_004506</t>
  </si>
  <si>
    <t>CYCAS_033153</t>
  </si>
  <si>
    <t>CYCAS_012939</t>
  </si>
  <si>
    <t>CYCAS_003014</t>
  </si>
  <si>
    <t>CYCAS_031409</t>
  </si>
  <si>
    <t>CYCAS_014817</t>
  </si>
  <si>
    <t>CYCAS_005256</t>
  </si>
  <si>
    <t>CYCAS_013643</t>
  </si>
  <si>
    <t>CYCAS_003656</t>
  </si>
  <si>
    <t>CYCAS_003246</t>
  </si>
  <si>
    <t>CYCAS_007613</t>
  </si>
  <si>
    <t>CYCAS_010903</t>
  </si>
  <si>
    <t>CYCAS_030989</t>
  </si>
  <si>
    <t>CYCAS_007011</t>
  </si>
  <si>
    <t>CYCAS_010714</t>
  </si>
  <si>
    <t>CYCAS_032070</t>
  </si>
  <si>
    <t>CYCAS_024947</t>
  </si>
  <si>
    <t>CYCAS_013286</t>
  </si>
  <si>
    <t>CYCAS_020453</t>
  </si>
  <si>
    <t>CYCAS_026055</t>
  </si>
  <si>
    <t>CYCAS_025790</t>
  </si>
  <si>
    <t>CYCAS_006475</t>
  </si>
  <si>
    <t>CYCAS_006850</t>
  </si>
  <si>
    <t>CYCAS_018942</t>
  </si>
  <si>
    <t>CYCAS_020484</t>
  </si>
  <si>
    <t>CYCAS_012079</t>
  </si>
  <si>
    <t>CYCAS_005155</t>
  </si>
  <si>
    <t>CYCAS_021201</t>
  </si>
  <si>
    <t>CYCAS_012940</t>
  </si>
  <si>
    <t>CYCAS_014820</t>
  </si>
  <si>
    <t>CYCAS_001815</t>
  </si>
  <si>
    <t>CYCAS_013705</t>
  </si>
  <si>
    <t>CYCAS_003657</t>
  </si>
  <si>
    <t>CYCAS_003247</t>
  </si>
  <si>
    <t>CYCAS_008789</t>
  </si>
  <si>
    <t>CYCAS_030280</t>
  </si>
  <si>
    <t>CYCAS_009715</t>
  </si>
  <si>
    <t>CYCAS_021444</t>
  </si>
  <si>
    <t>CYCAS_032281</t>
  </si>
  <si>
    <t>CYCAS_026948</t>
  </si>
  <si>
    <t>CYCAS_014470</t>
  </si>
  <si>
    <t>CYCAS_021198</t>
  </si>
  <si>
    <t>CYCAS_031138</t>
  </si>
  <si>
    <t>CYCAS_002046</t>
  </si>
  <si>
    <t>CYCAS_006473</t>
  </si>
  <si>
    <t>CYCAS_022520</t>
  </si>
  <si>
    <t>CYCAS_019963</t>
  </si>
  <si>
    <t>CYCAS_018693</t>
  </si>
  <si>
    <t>CYCAS_023741</t>
  </si>
  <si>
    <t>CYCAS_008448</t>
  </si>
  <si>
    <t>CYCAS_004571</t>
  </si>
  <si>
    <t>CYCAS_011051</t>
  </si>
  <si>
    <t>CYCAS_012941</t>
  </si>
  <si>
    <t>CYCAS_014822</t>
  </si>
  <si>
    <t>CYCAS_013707</t>
  </si>
  <si>
    <t>CYCAS_003658</t>
  </si>
  <si>
    <t>CYCAS_003830</t>
  </si>
  <si>
    <t>CYCAS_008791</t>
  </si>
  <si>
    <t>CYCAS_010666</t>
  </si>
  <si>
    <t>CYCAS_010631</t>
  </si>
  <si>
    <t>CYCAS_030107</t>
  </si>
  <si>
    <t>CYCAS_001157</t>
  </si>
  <si>
    <t>CYCAS_028147</t>
  </si>
  <si>
    <t>CYCAS_016901</t>
  </si>
  <si>
    <t>CYCAS_021423</t>
  </si>
  <si>
    <t>CYCAS_015155</t>
  </si>
  <si>
    <t>CYCAS_022611</t>
  </si>
  <si>
    <t>CYCAS_028167</t>
  </si>
  <si>
    <t>CYCAS_021626</t>
  </si>
  <si>
    <t>CYCAS_021027</t>
  </si>
  <si>
    <t>CYCAS_018691</t>
  </si>
  <si>
    <t>CYCAS_010413</t>
  </si>
  <si>
    <t>CYCAS_028024</t>
  </si>
  <si>
    <t>CYCAS_011054</t>
  </si>
  <si>
    <t>CYCAS_012942</t>
  </si>
  <si>
    <t>CYCAS_002670</t>
  </si>
  <si>
    <t>CYCAS_017171</t>
  </si>
  <si>
    <t>CYCAS_014345</t>
  </si>
  <si>
    <t>CYCAS_004396</t>
  </si>
  <si>
    <t>CYCAS_003831</t>
  </si>
  <si>
    <t>CYCAS_009061</t>
  </si>
  <si>
    <t>CYCAS_031491</t>
  </si>
  <si>
    <t>CYCAS_010642</t>
  </si>
  <si>
    <t>CYCAS_024627</t>
  </si>
  <si>
    <t>CYCAS_002048</t>
  </si>
  <si>
    <t>CYCAS_030782</t>
  </si>
  <si>
    <t>CYCAS_018898</t>
  </si>
  <si>
    <t>CYCAS_021912</t>
  </si>
  <si>
    <t>CYCAS_013214</t>
  </si>
  <si>
    <t>CYCAS_017971</t>
  </si>
  <si>
    <t>CYCAS_012141</t>
  </si>
  <si>
    <t>CYCAS_022512</t>
  </si>
  <si>
    <t>CYCAS_021299</t>
  </si>
  <si>
    <t>CYCAS_024663</t>
  </si>
  <si>
    <t>CYCAS_010412</t>
  </si>
  <si>
    <t>CYCAS_027023</t>
  </si>
  <si>
    <t>CYCAS_001314</t>
  </si>
  <si>
    <t>CYCAS_011062</t>
  </si>
  <si>
    <t>CYCAS_012943</t>
  </si>
  <si>
    <t>CYCAS_017172</t>
  </si>
  <si>
    <t>CYCAS_014549</t>
  </si>
  <si>
    <t>CYCAS_004593</t>
  </si>
  <si>
    <t>CYCAS_003832</t>
  </si>
  <si>
    <t>CYCAS_009154</t>
  </si>
  <si>
    <t>CYCAS_014641</t>
  </si>
  <si>
    <t>CYCAS_011310</t>
  </si>
  <si>
    <t>CYCAS_025353</t>
  </si>
  <si>
    <t>CYCAS_033277</t>
  </si>
  <si>
    <t>CYCAS_030832</t>
  </si>
  <si>
    <t>CYCAS_019132</t>
  </si>
  <si>
    <t>CYCAS_022823</t>
  </si>
  <si>
    <t>CYCAS_021161</t>
  </si>
  <si>
    <t>CYCAS_003549</t>
  </si>
  <si>
    <t>CYCAS_001584</t>
  </si>
  <si>
    <t>CYCAS_012120</t>
  </si>
  <si>
    <t>CYCAS_021906</t>
  </si>
  <si>
    <t>CYCAS_018695</t>
  </si>
  <si>
    <t>CYCAS_018305</t>
  </si>
  <si>
    <t>CYCAS_022079</t>
  </si>
  <si>
    <t>CYCAS_011064</t>
  </si>
  <si>
    <t>CYCAS_012945</t>
  </si>
  <si>
    <t>CYCAS_003071</t>
  </si>
  <si>
    <t>CYCAS_017173</t>
  </si>
  <si>
    <t>CYCAS_003069</t>
  </si>
  <si>
    <t>CYCAS_015312</t>
  </si>
  <si>
    <t>CYCAS_005924</t>
  </si>
  <si>
    <t>CYCAS_004084</t>
  </si>
  <si>
    <t>CYCAS_009183</t>
  </si>
  <si>
    <t>CYCAS_014639</t>
  </si>
  <si>
    <t>CYCAS_011318</t>
  </si>
  <si>
    <t>CYCAS_000176</t>
  </si>
  <si>
    <t>CYCAS_033126</t>
  </si>
  <si>
    <t>CYCAS_031402</t>
  </si>
  <si>
    <t>CYCAS_019713</t>
  </si>
  <si>
    <t>CYCAS_022869</t>
  </si>
  <si>
    <t>CYCAS_029572</t>
  </si>
  <si>
    <t>CYCAS_001586</t>
  </si>
  <si>
    <t>CYCAS_009067</t>
  </si>
  <si>
    <t>CYCAS_022196</t>
  </si>
  <si>
    <t>CYCAS_024665</t>
  </si>
  <si>
    <t>CYCAS_028022</t>
  </si>
  <si>
    <t>CYCAS_011065</t>
  </si>
  <si>
    <t>CYCAS_012947</t>
  </si>
  <si>
    <t>CYCAS_025925</t>
  </si>
  <si>
    <t>CYCAS_017174</t>
  </si>
  <si>
    <t>CYCAS_017117</t>
  </si>
  <si>
    <t>CYCAS_006095</t>
  </si>
  <si>
    <t>CYCAS_004143</t>
  </si>
  <si>
    <t>CYCAS_010249</t>
  </si>
  <si>
    <t>CYCAS_001077</t>
  </si>
  <si>
    <t>CYCAS_012172</t>
  </si>
  <si>
    <t>CYCAS_001937</t>
  </si>
  <si>
    <t>CYCAS_033124</t>
  </si>
  <si>
    <t>CYCAS_031561</t>
  </si>
  <si>
    <t>CYCAS_023678</t>
  </si>
  <si>
    <t>CYCAS_003547</t>
  </si>
  <si>
    <t>CYCAS_009226</t>
  </si>
  <si>
    <t>CYCAS_027841</t>
  </si>
  <si>
    <t>CYCAS_022851</t>
  </si>
  <si>
    <t>CYCAS_022562</t>
  </si>
  <si>
    <t>CYCAS_022347</t>
  </si>
  <si>
    <t>CYCAS_017138</t>
  </si>
  <si>
    <t>CYCAS_011066</t>
  </si>
  <si>
    <t>CYCAS_012948</t>
  </si>
  <si>
    <t>CYCAS_008636</t>
  </si>
  <si>
    <t>CYCAS_017176</t>
  </si>
  <si>
    <t>CYCAS_017794</t>
  </si>
  <si>
    <t>CYCAS_006348</t>
  </si>
  <si>
    <t>CYCAS_004488</t>
  </si>
  <si>
    <t>CYCAS_010922</t>
  </si>
  <si>
    <t>CYCAS_005530</t>
  </si>
  <si>
    <t>CYCAS_012386</t>
  </si>
  <si>
    <t>CYCAS_031957</t>
  </si>
  <si>
    <t>CYCAS_008868</t>
  </si>
  <si>
    <t>CYCAS_032180</t>
  </si>
  <si>
    <t>CYCAS_020225</t>
  </si>
  <si>
    <t>CYCAS_023926</t>
  </si>
  <si>
    <t>CYCAS_017996</t>
  </si>
  <si>
    <t>CYCAS_027480</t>
  </si>
  <si>
    <t>CYCAS_009068</t>
  </si>
  <si>
    <t>CYCAS_023505</t>
  </si>
  <si>
    <t>CYCAS_022560</t>
  </si>
  <si>
    <t>CYCAS_023701</t>
  </si>
  <si>
    <t>CYCAS_006785</t>
  </si>
  <si>
    <t>CYCAS_018167</t>
  </si>
  <si>
    <t>CYCAS_002669</t>
  </si>
  <si>
    <t>CYCAS_017177</t>
  </si>
  <si>
    <t>CYCAS_017860</t>
  </si>
  <si>
    <t>CYCAS_006621</t>
  </si>
  <si>
    <t>CYCAS_005532</t>
  </si>
  <si>
    <t>CYCAS_010972</t>
  </si>
  <si>
    <t>CYCAS_002822</t>
  </si>
  <si>
    <t>CYCAS_012390</t>
  </si>
  <si>
    <t>CYCAS_008781</t>
  </si>
  <si>
    <t>CYCAS_010988</t>
  </si>
  <si>
    <t>CYCAS_032449</t>
  </si>
  <si>
    <t>CYCAS_020233</t>
  </si>
  <si>
    <t>CYCAS_024062</t>
  </si>
  <si>
    <t>CYCAS_023827</t>
  </si>
  <si>
    <t>CYCAS_014584</t>
  </si>
  <si>
    <t>CYCAS_027964</t>
  </si>
  <si>
    <t>CYCAS_023814</t>
  </si>
  <si>
    <t>CYCAS_022561</t>
  </si>
  <si>
    <t>CYCAS_029228</t>
  </si>
  <si>
    <t>CYCAS_008372</t>
  </si>
  <si>
    <t>CYCAS_029571</t>
  </si>
  <si>
    <t>CYCAS_018454</t>
  </si>
  <si>
    <t>CYCAS_020364</t>
  </si>
  <si>
    <t>CYCAS_006623</t>
  </si>
  <si>
    <t>CYCAS_005533</t>
  </si>
  <si>
    <t>CYCAS_011762</t>
  </si>
  <si>
    <t>CYCAS_017975</t>
  </si>
  <si>
    <t>CYCAS_013367</t>
  </si>
  <si>
    <t>CYCAS_000174</t>
  </si>
  <si>
    <t>CYCAS_013370</t>
  </si>
  <si>
    <t>CYCAS_024140</t>
  </si>
  <si>
    <t>CYCAS_020234</t>
  </si>
  <si>
    <t>CYCAS_026101</t>
  </si>
  <si>
    <t>CYCAS_017973</t>
  </si>
  <si>
    <t>CYCAS_029648</t>
  </si>
  <si>
    <t>CYCAS_017990</t>
  </si>
  <si>
    <t>CYCAS_024366</t>
  </si>
  <si>
    <t>CYCAS_001368</t>
  </si>
  <si>
    <t>CYCAS_006459</t>
  </si>
  <si>
    <t>CYCAS_030198</t>
  </si>
  <si>
    <t>CYCAS_021103</t>
  </si>
  <si>
    <t>CYCAS_032383</t>
  </si>
  <si>
    <t>CYCAS_023697</t>
  </si>
  <si>
    <t>CYCAS_020560</t>
  </si>
  <si>
    <t>CYCAS_006624</t>
  </si>
  <si>
    <t>CYCAS_006732</t>
  </si>
  <si>
    <t>CYCAS_012046</t>
  </si>
  <si>
    <t>CYCAS_010139</t>
  </si>
  <si>
    <t>CYCAS_014160</t>
  </si>
  <si>
    <t>CYCAS_017151</t>
  </si>
  <si>
    <t>CYCAS_019699</t>
  </si>
  <si>
    <t>CYCAS_012109</t>
  </si>
  <si>
    <t>CYCAS_021924</t>
  </si>
  <si>
    <t>CYCAS_027830</t>
  </si>
  <si>
    <t>CYCAS_023828</t>
  </si>
  <si>
    <t>CYCAS_009576</t>
  </si>
  <si>
    <t>CYCAS_001604</t>
  </si>
  <si>
    <t>CYCAS_025766</t>
  </si>
  <si>
    <t>CYCAS_001366</t>
  </si>
  <si>
    <t>CYCAS_011888</t>
  </si>
  <si>
    <t>CYCAS_026359</t>
  </si>
  <si>
    <t>CYCAS_032384</t>
  </si>
  <si>
    <t>CYCAS_023698</t>
  </si>
  <si>
    <t>CYCAS_020813</t>
  </si>
  <si>
    <t>CYCAS_006778</t>
  </si>
  <si>
    <t>CYCAS_007722</t>
  </si>
  <si>
    <t>CYCAS_012672</t>
  </si>
  <si>
    <t>CYCAS_020993</t>
  </si>
  <si>
    <t>CYCAS_014846</t>
  </si>
  <si>
    <t>CYCAS_005895</t>
  </si>
  <si>
    <t>CYCAS_019875</t>
  </si>
  <si>
    <t>CYCAS_007696</t>
  </si>
  <si>
    <t>CYCAS_022408</t>
  </si>
  <si>
    <t>CYCAS_029323</t>
  </si>
  <si>
    <t>CYCAS_006428</t>
  </si>
  <si>
    <t>CYCAS_000204</t>
  </si>
  <si>
    <t>CYCAS_007692</t>
  </si>
  <si>
    <t>CYCAS_026777</t>
  </si>
  <si>
    <t>CYCAS_028115</t>
  </si>
  <si>
    <t>CYCAS_031023</t>
  </si>
  <si>
    <t>CYCAS_015250</t>
  </si>
  <si>
    <t>CYCAS_032385</t>
  </si>
  <si>
    <t>CYCAS_024149</t>
  </si>
  <si>
    <t>CYCAS_021308</t>
  </si>
  <si>
    <t>CYCAS_007122</t>
  </si>
  <si>
    <t>CYCAS_008221</t>
  </si>
  <si>
    <t>CYCAS_013544</t>
  </si>
  <si>
    <t>CYCAS_027947</t>
  </si>
  <si>
    <t>CYCAS_015133</t>
  </si>
  <si>
    <t>CYCAS_030136</t>
  </si>
  <si>
    <t>CYCAS_032284</t>
  </si>
  <si>
    <t>CYCAS_021624</t>
  </si>
  <si>
    <t>CYCAS_022820</t>
  </si>
  <si>
    <t>CYCAS_031516</t>
  </si>
  <si>
    <t>CYCAS_017931</t>
  </si>
  <si>
    <t>CYCAS_032860</t>
  </si>
  <si>
    <t>CYCAS_026778</t>
  </si>
  <si>
    <t>CYCAS_027466</t>
  </si>
  <si>
    <t>CYCAS_029605</t>
  </si>
  <si>
    <t>CYCAS_015249</t>
  </si>
  <si>
    <t>CYCAS_032544</t>
  </si>
  <si>
    <t>CYCAS_024229</t>
  </si>
  <si>
    <t>CYCAS_022252</t>
  </si>
  <si>
    <t>CYCAS_007218</t>
  </si>
  <si>
    <t>CYCAS_008305</t>
  </si>
  <si>
    <t>CYCAS_014022</t>
  </si>
  <si>
    <t>CYCAS_000426</t>
  </si>
  <si>
    <t>CYCAS_016992</t>
  </si>
  <si>
    <t>CYCAS_025972</t>
  </si>
  <si>
    <t>CYCAS_019717</t>
  </si>
  <si>
    <t>CYCAS_015209</t>
  </si>
  <si>
    <t>CYCAS_023118</t>
  </si>
  <si>
    <t>CYCAS_009755</t>
  </si>
  <si>
    <t>CYCAS_018907</t>
  </si>
  <si>
    <t>CYCAS_001587</t>
  </si>
  <si>
    <t>CYCAS_027314</t>
  </si>
  <si>
    <t>CYCAS_005325</t>
  </si>
  <si>
    <t>CYCAS_031024</t>
  </si>
  <si>
    <t>CYCAS_017139</t>
  </si>
  <si>
    <t>CYCAS_032670</t>
  </si>
  <si>
    <t>CYCAS_027548</t>
  </si>
  <si>
    <t>CYCAS_022257</t>
  </si>
  <si>
    <t>CYCAS_007274</t>
  </si>
  <si>
    <t>CYCAS_008788</t>
  </si>
  <si>
    <t>CYCAS_014823</t>
  </si>
  <si>
    <t>CYCAS_004096</t>
  </si>
  <si>
    <t>CYCAS_017735</t>
  </si>
  <si>
    <t>CYCAS_013095</t>
  </si>
  <si>
    <t>CYCAS_032708</t>
  </si>
  <si>
    <t>CYCAS_024827</t>
  </si>
  <si>
    <t>CYCAS_025482</t>
  </si>
  <si>
    <t>CYCAS_002803</t>
  </si>
  <si>
    <t>CYCAS_027453</t>
  </si>
  <si>
    <t>CYCAS_012119</t>
  </si>
  <si>
    <t>CYCAS_027467</t>
  </si>
  <si>
    <t>CYCAS_022569</t>
  </si>
  <si>
    <t>CYCAS_010993</t>
  </si>
  <si>
    <t>CYCAS_021282</t>
  </si>
  <si>
    <t>CYCAS_032672</t>
  </si>
  <si>
    <t>CYCAS_030231</t>
  </si>
  <si>
    <t>CYCAS_022260</t>
  </si>
  <si>
    <t>CYCAS_007821</t>
  </si>
  <si>
    <t>CYCAS_008793</t>
  </si>
  <si>
    <t>CYCAS_015423</t>
  </si>
  <si>
    <t>CYCAS_011441</t>
  </si>
  <si>
    <t>CYCAS_018800</t>
  </si>
  <si>
    <t>CYCAS_012415</t>
  </si>
  <si>
    <t>CYCAS_027828</t>
  </si>
  <si>
    <t>CYCAS_027732</t>
  </si>
  <si>
    <t>CYCAS_026814</t>
  </si>
  <si>
    <t>CYCAS_022757</t>
  </si>
  <si>
    <t>CYCAS_031102</t>
  </si>
  <si>
    <t>CYCAS_018444</t>
  </si>
  <si>
    <t>CYCAS_022209</t>
  </si>
  <si>
    <t>CYCAS_006595</t>
  </si>
  <si>
    <t>CYCAS_032863</t>
  </si>
  <si>
    <t>CYCAS_024626</t>
  </si>
  <si>
    <t>CYCAS_008245</t>
  </si>
  <si>
    <t>CYCAS_008794</t>
  </si>
  <si>
    <t>CYCAS_015541</t>
  </si>
  <si>
    <t>CYCAS_000425</t>
  </si>
  <si>
    <t>CYCAS_019619</t>
  </si>
  <si>
    <t>CYCAS_005004</t>
  </si>
  <si>
    <t>CYCAS_021404</t>
  </si>
  <si>
    <t>CYCAS_026818</t>
  </si>
  <si>
    <t>CYCAS_022755</t>
  </si>
  <si>
    <t>CYCAS_032830</t>
  </si>
  <si>
    <t>CYCAS_007184</t>
  </si>
  <si>
    <t>CYCAS_020898</t>
  </si>
  <si>
    <t>CYCAS_002984</t>
  </si>
  <si>
    <t>CYCAS_032921</t>
  </si>
  <si>
    <t>CYCAS_025875</t>
  </si>
  <si>
    <t>CYCAS_008867</t>
  </si>
  <si>
    <t>CYCAS_009001</t>
  </si>
  <si>
    <t>CYCAS_019745</t>
  </si>
  <si>
    <t>CYCAS_004130</t>
  </si>
  <si>
    <t>CYCAS_019804</t>
  </si>
  <si>
    <t>CYCAS_026194</t>
  </si>
  <si>
    <t>CYCAS_033125</t>
  </si>
  <si>
    <t>CYCAS_027607</t>
  </si>
  <si>
    <t>CYCAS_022758</t>
  </si>
  <si>
    <t>CYCAS_027469</t>
  </si>
  <si>
    <t>CYCAS_029606</t>
  </si>
  <si>
    <t>CYCAS_026626</t>
  </si>
  <si>
    <t>CYCAS_032922</t>
  </si>
  <si>
    <t>CYCAS_026240</t>
  </si>
  <si>
    <t>CYCAS_009059</t>
  </si>
  <si>
    <t>CYCAS_009172</t>
  </si>
  <si>
    <t>CYCAS_020571</t>
  </si>
  <si>
    <t>CYCAS_011776</t>
  </si>
  <si>
    <t>CYCAS_020003</t>
  </si>
  <si>
    <t>CYCAS_010276</t>
  </si>
  <si>
    <t>CYCAS_014844</t>
  </si>
  <si>
    <t>CYCAS_029490</t>
  </si>
  <si>
    <t>CYCAS_022765</t>
  </si>
  <si>
    <t>CYCAS_020246</t>
  </si>
  <si>
    <t>CYCAS_006458</t>
  </si>
  <si>
    <t>CYCAS_005368</t>
  </si>
  <si>
    <t>CYCAS_032923</t>
  </si>
  <si>
    <t>CYCAS_028210</t>
  </si>
  <si>
    <t>CYCAS_009060</t>
  </si>
  <si>
    <t>CYCAS_009937</t>
  </si>
  <si>
    <t>CYCAS_020748</t>
  </si>
  <si>
    <t>CYCAS_030851</t>
  </si>
  <si>
    <t>CYCAS_020177</t>
  </si>
  <si>
    <t>CYCAS_014785</t>
  </si>
  <si>
    <t>CYCAS_022437</t>
  </si>
  <si>
    <t>CYCAS_030229</t>
  </si>
  <si>
    <t>CYCAS_022756</t>
  </si>
  <si>
    <t>CYCAS_012413</t>
  </si>
  <si>
    <t>CYCAS_004661</t>
  </si>
  <si>
    <t>CYCAS_006827</t>
  </si>
  <si>
    <t>CYCAS_032955</t>
  </si>
  <si>
    <t>CYCAS_028211</t>
  </si>
  <si>
    <t>CYCAS_009246</t>
  </si>
  <si>
    <t>CYCAS_009938</t>
  </si>
  <si>
    <t>CYCAS_021764</t>
  </si>
  <si>
    <t>CYCAS_009756</t>
  </si>
  <si>
    <t>CYCAS_020478</t>
  </si>
  <si>
    <t>CYCAS_012928</t>
  </si>
  <si>
    <t>CYCAS_012314</t>
  </si>
  <si>
    <t>CYCAS_031785</t>
  </si>
  <si>
    <t>CYCAS_012116</t>
  </si>
  <si>
    <t>CYCAS_027998</t>
  </si>
  <si>
    <t>CYCAS_014551</t>
  </si>
  <si>
    <t>CYCAS_012574</t>
  </si>
  <si>
    <t>CYCAS_033031</t>
  </si>
  <si>
    <t>CYCAS_028729</t>
  </si>
  <si>
    <t>CYCAS_009758</t>
  </si>
  <si>
    <t>CYCAS_009940</t>
  </si>
  <si>
    <t>CYCAS_023309</t>
  </si>
  <si>
    <t>CYCAS_000061</t>
  </si>
  <si>
    <t>CYCAS_020561</t>
  </si>
  <si>
    <t>CYCAS_031989</t>
  </si>
  <si>
    <t>CYCAS_032767</t>
  </si>
  <si>
    <t>CYCAS_031865</t>
  </si>
  <si>
    <t>CYCAS_022773</t>
  </si>
  <si>
    <t>CYCAS_022565</t>
  </si>
  <si>
    <t>CYCAS_014553</t>
  </si>
  <si>
    <t>CYCAS_010420</t>
  </si>
  <si>
    <t>CYCAS_033032</t>
  </si>
  <si>
    <t>CYCAS_029125</t>
  </si>
  <si>
    <t>CYCAS_009789</t>
  </si>
  <si>
    <t>CYCAS_010300</t>
  </si>
  <si>
    <t>CYCAS_023310</t>
  </si>
  <si>
    <t>CYCAS_012142</t>
  </si>
  <si>
    <t>CYCAS_020562</t>
  </si>
  <si>
    <t>CYCAS_029255</t>
  </si>
  <si>
    <t>CYCAS_031899</t>
  </si>
  <si>
    <t>CYCAS_022769</t>
  </si>
  <si>
    <t>CYCAS_024701</t>
  </si>
  <si>
    <t>CYCAS_014552</t>
  </si>
  <si>
    <t>CYCAS_029740</t>
  </si>
  <si>
    <t>CYCAS_033033</t>
  </si>
  <si>
    <t>CYCAS_029234</t>
  </si>
  <si>
    <t>CYCAS_009791</t>
  </si>
  <si>
    <t>CYCAS_010919</t>
  </si>
  <si>
    <t>CYCAS_023314</t>
  </si>
  <si>
    <t>CYCAS_002798</t>
  </si>
  <si>
    <t>CYCAS_020757</t>
  </si>
  <si>
    <t>CYCAS_021866</t>
  </si>
  <si>
    <t>CYCAS_032117</t>
  </si>
  <si>
    <t>CYCAS_017989</t>
  </si>
  <si>
    <t>CYCAS_024662</t>
  </si>
  <si>
    <t>CYCAS_004707</t>
  </si>
  <si>
    <t>CYCAS_015251</t>
  </si>
  <si>
    <t>CYCAS_033034</t>
  </si>
  <si>
    <t>CYCAS_029322</t>
  </si>
  <si>
    <t>CYCAS_010401</t>
  </si>
  <si>
    <t>CYCAS_010920</t>
  </si>
  <si>
    <t>CYCAS_023431</t>
  </si>
  <si>
    <t>CYCAS_011777</t>
  </si>
  <si>
    <t>CYCAS_021071</t>
  </si>
  <si>
    <t>CYCAS_032199</t>
  </si>
  <si>
    <t>CYCAS_022811</t>
  </si>
  <si>
    <t>CYCAS_027892</t>
  </si>
  <si>
    <t>CYCAS_030134</t>
  </si>
  <si>
    <t>CYCAS_028271</t>
  </si>
  <si>
    <t>CYCAS_033065</t>
  </si>
  <si>
    <t>CYCAS_029999</t>
  </si>
  <si>
    <t>CYCAS_010729</t>
  </si>
  <si>
    <t>CYCAS_010949</t>
  </si>
  <si>
    <t>CYCAS_023878</t>
  </si>
  <si>
    <t>CYCAS_002752</t>
  </si>
  <si>
    <t>CYCAS_021412</t>
  </si>
  <si>
    <t>CYCAS_022810</t>
  </si>
  <si>
    <t>CYCAS_027891</t>
  </si>
  <si>
    <t>CYCAS_027577</t>
  </si>
  <si>
    <t>CYCAS_000555</t>
  </si>
  <si>
    <t>CYCAS_033066</t>
  </si>
  <si>
    <t>CYCAS_030008</t>
  </si>
  <si>
    <t>CYCAS_010744</t>
  </si>
  <si>
    <t>CYCAS_011406</t>
  </si>
  <si>
    <t>CYCAS_024473</t>
  </si>
  <si>
    <t>CYCAS_002448</t>
  </si>
  <si>
    <t>CYCAS_022762</t>
  </si>
  <si>
    <t>CYCAS_005327</t>
  </si>
  <si>
    <t>CYCAS_031917</t>
  </si>
  <si>
    <t>CYCAS_028270</t>
  </si>
  <si>
    <t>CYCAS_033067</t>
  </si>
  <si>
    <t>CYCAS_030267</t>
  </si>
  <si>
    <t>CYCAS_011152</t>
  </si>
  <si>
    <t>CYCAS_011530</t>
  </si>
  <si>
    <t>CYCAS_024839</t>
  </si>
  <si>
    <t>CYCAS_023353</t>
  </si>
  <si>
    <t>CYCAS_022850</t>
  </si>
  <si>
    <t>CYCAS_028977</t>
  </si>
  <si>
    <t>CYCAS_024698</t>
  </si>
  <si>
    <t>CYCAS_004663</t>
  </si>
  <si>
    <t>CYCAS_029738</t>
  </si>
  <si>
    <t>CYCAS_033071</t>
  </si>
  <si>
    <t>CYCAS_031297</t>
  </si>
  <si>
    <t>CYCAS_011258</t>
  </si>
  <si>
    <t>CYCAS_011807</t>
  </si>
  <si>
    <t>CYCAS_025028</t>
  </si>
  <si>
    <t>CYCAS_007167</t>
  </si>
  <si>
    <t>CYCAS_026556</t>
  </si>
  <si>
    <t>CYCAS_022482</t>
  </si>
  <si>
    <t>CYCAS_022563</t>
  </si>
  <si>
    <t>CYCAS_004662</t>
  </si>
  <si>
    <t>CYCAS_031101</t>
  </si>
  <si>
    <t>CYCAS_033072</t>
  </si>
  <si>
    <t>CYCAS_031507</t>
  </si>
  <si>
    <t>CYCAS_011378</t>
  </si>
  <si>
    <t>CYCAS_011851</t>
  </si>
  <si>
    <t>CYCAS_027137</t>
  </si>
  <si>
    <t>CYCAS_025079</t>
  </si>
  <si>
    <t>CYCAS_000897</t>
  </si>
  <si>
    <t>CYCAS_019129</t>
  </si>
  <si>
    <t>CYCAS_024155</t>
  </si>
  <si>
    <t>CYCAS_033252</t>
  </si>
  <si>
    <t>CYCAS_032994</t>
  </si>
  <si>
    <t>CYCAS_011379</t>
  </si>
  <si>
    <t>CYCAS_011852</t>
  </si>
  <si>
    <t>CYCAS_027735</t>
  </si>
  <si>
    <t>CYCAS_004125</t>
  </si>
  <si>
    <t>CYCAS_027555</t>
  </si>
  <si>
    <t>CYCAS_000895</t>
  </si>
  <si>
    <t>CYCAS_018694</t>
  </si>
  <si>
    <t>CYCAS_033253</t>
  </si>
  <si>
    <t>CYCAS_011380</t>
  </si>
  <si>
    <t>CYCAS_012072</t>
  </si>
  <si>
    <t>CYCAS_027738</t>
  </si>
  <si>
    <t>CYCAS_007166</t>
  </si>
  <si>
    <t>CYCAS_027748</t>
  </si>
  <si>
    <t>CYCAS_016999</t>
  </si>
  <si>
    <t>CYCAS_033324</t>
  </si>
  <si>
    <t>CYCAS_011785</t>
  </si>
  <si>
    <t>CYCAS_012828</t>
  </si>
  <si>
    <t>CYCAS_028836</t>
  </si>
  <si>
    <t>CYCAS_030383</t>
  </si>
  <si>
    <t>CYCAS_028950</t>
  </si>
  <si>
    <t>CYCAS_000898</t>
  </si>
  <si>
    <t>CYCAS_033325</t>
  </si>
  <si>
    <t>CYCAS_012014</t>
  </si>
  <si>
    <t>CYCAS_012829</t>
  </si>
  <si>
    <t>CYCAS_028975</t>
  </si>
  <si>
    <t>CYCAS_007278</t>
  </si>
  <si>
    <t>CYCAS_029244</t>
  </si>
  <si>
    <t>CYCAS_017240</t>
  </si>
  <si>
    <t>CYCAS_033327</t>
  </si>
  <si>
    <t>CYCAS_012199</t>
  </si>
  <si>
    <t>CYCAS_012830</t>
  </si>
  <si>
    <t>CYCAS_029856</t>
  </si>
  <si>
    <t>CYCAS_002799</t>
  </si>
  <si>
    <t>CYCAS_030948</t>
  </si>
  <si>
    <t>CYCAS_012118</t>
  </si>
  <si>
    <t>CYCAS_012200</t>
  </si>
  <si>
    <t>CYCAS_013862</t>
  </si>
  <si>
    <t>CYCAS_030375</t>
  </si>
  <si>
    <t>CYCAS_004132</t>
  </si>
  <si>
    <t>CYCAS_032488</t>
  </si>
  <si>
    <t>CYCAS_012295</t>
  </si>
  <si>
    <t>CYCAS_012323</t>
  </si>
  <si>
    <t>CYCAS_014171</t>
  </si>
  <si>
    <t>CYCAS_030866</t>
  </si>
  <si>
    <t>CYCAS_002800</t>
  </si>
  <si>
    <t>CYCAS_033116</t>
  </si>
  <si>
    <t>CYCAS_012667</t>
  </si>
  <si>
    <t>CYCAS_014418</t>
  </si>
  <si>
    <t>CYCAS_030983</t>
  </si>
  <si>
    <t>CYCAS_020132</t>
  </si>
  <si>
    <t>CYCAS_022502</t>
  </si>
  <si>
    <t>CYCAS_013046</t>
  </si>
  <si>
    <t>CYCAS_014504</t>
  </si>
  <si>
    <t>CYCAS_031769</t>
  </si>
  <si>
    <t>CYCAS_004131</t>
  </si>
  <si>
    <t>CYCAS_031295</t>
  </si>
  <si>
    <t>CYCAS_013057</t>
  </si>
  <si>
    <t>CYCAS_015110</t>
  </si>
  <si>
    <t>CYCAS_031771</t>
  </si>
  <si>
    <t>CYCAS_024974</t>
  </si>
  <si>
    <t>CYCAS_027185</t>
  </si>
  <si>
    <t>CYCAS_013168</t>
  </si>
  <si>
    <t>CYCAS_015111</t>
  </si>
  <si>
    <t>CYCAS_032926</t>
  </si>
  <si>
    <t>CYCAS_031842</t>
  </si>
  <si>
    <t>CYCAS_001588</t>
  </si>
  <si>
    <t>CYCAS_013226</t>
  </si>
  <si>
    <t>CYCAS_015112</t>
  </si>
  <si>
    <t>CYCAS_021788</t>
  </si>
  <si>
    <t>CYCAS_003676</t>
  </si>
  <si>
    <t>CYCAS_022171</t>
  </si>
  <si>
    <t>CYCAS_013504</t>
  </si>
  <si>
    <t>CYCAS_015113</t>
  </si>
  <si>
    <t>CYCAS_021678</t>
  </si>
  <si>
    <t>CYCAS_022771</t>
  </si>
  <si>
    <t>CYCAS_013909</t>
  </si>
  <si>
    <t>CYCAS_015114</t>
  </si>
  <si>
    <t>CYCAS_014484</t>
  </si>
  <si>
    <t>CYCAS_022772</t>
  </si>
  <si>
    <t>CYCAS_013944</t>
  </si>
  <si>
    <t>CYCAS_015166</t>
  </si>
  <si>
    <t>CYCAS_027255</t>
  </si>
  <si>
    <t>CYCAS_033314</t>
  </si>
  <si>
    <t>CYCAS_014017</t>
  </si>
  <si>
    <t>CYCAS_007283</t>
  </si>
  <si>
    <t>CYCAS_022770</t>
  </si>
  <si>
    <t>CYCAS_014445</t>
  </si>
  <si>
    <t>CYCAS_017383</t>
  </si>
  <si>
    <t>CYCAS_002573</t>
  </si>
  <si>
    <t>CYCAS_022767</t>
  </si>
  <si>
    <t>CYCAS_014506</t>
  </si>
  <si>
    <t>CYCAS_017446</t>
  </si>
  <si>
    <t>CYCAS_020131</t>
  </si>
  <si>
    <t>CYCAS_022760</t>
  </si>
  <si>
    <t>CYCAS_014599</t>
  </si>
  <si>
    <t>CYCAS_017991</t>
  </si>
  <si>
    <t>CYCAS_029514</t>
  </si>
  <si>
    <t>CYCAS_022759</t>
  </si>
  <si>
    <t>CYCAS_015516</t>
  </si>
  <si>
    <t>CYCAS_018062</t>
  </si>
  <si>
    <t>CYCAS_007279</t>
  </si>
  <si>
    <t>CYCAS_012117</t>
  </si>
  <si>
    <t>CYCAS_015535</t>
  </si>
  <si>
    <t>CYCAS_019007</t>
  </si>
  <si>
    <t>CYCAS_007281</t>
  </si>
  <si>
    <t>CYCAS_022764</t>
  </si>
  <si>
    <t>CYCAS_017649</t>
  </si>
  <si>
    <t>CYCAS_019850</t>
  </si>
  <si>
    <t>CYCAS_007890</t>
  </si>
  <si>
    <t>CYCAS_032861</t>
  </si>
  <si>
    <t>CYCAS_018005</t>
  </si>
  <si>
    <t>CYCAS_020747</t>
  </si>
  <si>
    <t>CYCAS_020130</t>
  </si>
  <si>
    <t>CYCAS_027963</t>
  </si>
  <si>
    <t>CYCAS_018012</t>
  </si>
  <si>
    <t>CYCAS_021191</t>
  </si>
  <si>
    <t>CYCAS_009506</t>
  </si>
  <si>
    <t>CYCAS_022515</t>
  </si>
  <si>
    <t>CYCAS_018088</t>
  </si>
  <si>
    <t>CYCAS_021430</t>
  </si>
  <si>
    <t>CYCAS_007282</t>
  </si>
  <si>
    <t>CYCAS_022761</t>
  </si>
  <si>
    <t>CYCAS_018200</t>
  </si>
  <si>
    <t>CYCAS_021904</t>
  </si>
  <si>
    <t>CYCAS_006310</t>
  </si>
  <si>
    <t>CYCAS_032859</t>
  </si>
  <si>
    <t>CYCAS_018299</t>
  </si>
  <si>
    <t>CYCAS_022396</t>
  </si>
  <si>
    <t>CYCAS_020129</t>
  </si>
  <si>
    <t>CYCAS_033315</t>
  </si>
  <si>
    <t>CYCAS_018537</t>
  </si>
  <si>
    <t>CYCAS_022403</t>
  </si>
  <si>
    <t>CYCAS_007277</t>
  </si>
  <si>
    <t>CYCAS_022766</t>
  </si>
  <si>
    <t>CYCAS_019951</t>
  </si>
  <si>
    <t>CYCAS_023074</t>
  </si>
  <si>
    <t>CYCAS_010143</t>
  </si>
  <si>
    <t>CYCAS_027569</t>
  </si>
  <si>
    <t>CYCAS_020569</t>
  </si>
  <si>
    <t>CYCAS_023230</t>
  </si>
  <si>
    <t>CYCAS_010150</t>
  </si>
  <si>
    <t>CYCAS_001362</t>
  </si>
  <si>
    <t>CYCAS_020570</t>
  </si>
  <si>
    <t>CYCAS_023233</t>
  </si>
  <si>
    <t>CYCAS_010147</t>
  </si>
  <si>
    <t>CYCAS_022763</t>
  </si>
  <si>
    <t>CYCAS_020923</t>
  </si>
  <si>
    <t>CYCAS_023234</t>
  </si>
  <si>
    <t>CYCAS_004253</t>
  </si>
  <si>
    <t>CYCAS_021074</t>
  </si>
  <si>
    <t>CYCAS_023235</t>
  </si>
  <si>
    <t>CYCAS_021568</t>
  </si>
  <si>
    <t>CYCAS_021156</t>
  </si>
  <si>
    <t>CYCAS_023239</t>
  </si>
  <si>
    <t>CYCAS_030261</t>
  </si>
  <si>
    <t>CYCAS_021760</t>
  </si>
  <si>
    <t>CYCAS_023750</t>
  </si>
  <si>
    <t>CYCAS_003769</t>
  </si>
  <si>
    <t>CYCAS_021773</t>
  </si>
  <si>
    <t>CYCAS_023760</t>
  </si>
  <si>
    <t>CYCAS_030191</t>
  </si>
  <si>
    <t>CYCAS_021790</t>
  </si>
  <si>
    <t>CYCAS_023835</t>
  </si>
  <si>
    <t>CYCAS_006350</t>
  </si>
  <si>
    <t>CYCAS_021982</t>
  </si>
  <si>
    <t>CYCAS_024086</t>
  </si>
  <si>
    <t>CYCAS_014485</t>
  </si>
  <si>
    <t>CYCAS_022516</t>
  </si>
  <si>
    <t>CYCAS_024087</t>
  </si>
  <si>
    <t>CYCAS_023344</t>
  </si>
  <si>
    <t>CYCAS_023352</t>
  </si>
  <si>
    <t>CYCAS_024088</t>
  </si>
  <si>
    <t>CYCAS_000642</t>
  </si>
  <si>
    <t>CYCAS_023688</t>
  </si>
  <si>
    <t>CYCAS_019616</t>
  </si>
  <si>
    <t>CYCAS_023876</t>
  </si>
  <si>
    <t>CYCAS_025020</t>
  </si>
  <si>
    <t>CYCAS_030152</t>
  </si>
  <si>
    <t>CYCAS_023880</t>
  </si>
  <si>
    <t>CYCAS_025021</t>
  </si>
  <si>
    <t>CYCAS_028774</t>
  </si>
  <si>
    <t>CYCAS_023882</t>
  </si>
  <si>
    <t>CYCAS_025022</t>
  </si>
  <si>
    <t>CYCAS_000640</t>
  </si>
  <si>
    <t>CYCAS_024978</t>
  </si>
  <si>
    <t>CYCAS_025023</t>
  </si>
  <si>
    <t>CYCAS_013477</t>
  </si>
  <si>
    <t>CYCAS_025049</t>
  </si>
  <si>
    <t>CYCAS_025025</t>
  </si>
  <si>
    <t>CYCAS_030477</t>
  </si>
  <si>
    <t>CYCAS_025486</t>
  </si>
  <si>
    <t>CYCAS_025030</t>
  </si>
  <si>
    <t>CYCAS_007297</t>
  </si>
  <si>
    <t>CYCAS_025487</t>
  </si>
  <si>
    <t>CYCAS_025271</t>
  </si>
  <si>
    <t>CYCAS_010136</t>
  </si>
  <si>
    <t>CYCAS_025932</t>
  </si>
  <si>
    <t>CYCAS_025449</t>
  </si>
  <si>
    <t>CYCAS_030339</t>
  </si>
  <si>
    <t>CYCAS_026634</t>
  </si>
  <si>
    <t>CYCAS_025461</t>
  </si>
  <si>
    <t>CYCAS_009137</t>
  </si>
  <si>
    <t>CYCAS_026684</t>
  </si>
  <si>
    <t>CYCAS_025899</t>
  </si>
  <si>
    <t>CYCAS_029517</t>
  </si>
  <si>
    <t>CYCAS_027540</t>
  </si>
  <si>
    <t>CYCAS_026073</t>
  </si>
  <si>
    <t>CYCAS_027648</t>
  </si>
  <si>
    <t>CYCAS_027541</t>
  </si>
  <si>
    <t>CYCAS_026081</t>
  </si>
  <si>
    <t>CYCAS_000644</t>
  </si>
  <si>
    <t>CYCAS_027904</t>
  </si>
  <si>
    <t>CYCAS_026631</t>
  </si>
  <si>
    <t>CYCAS_023658</t>
  </si>
  <si>
    <t>CYCAS_028119</t>
  </si>
  <si>
    <t>CYCAS_027513</t>
  </si>
  <si>
    <t>CYCAS_010146</t>
  </si>
  <si>
    <t>CYCAS_028569</t>
  </si>
  <si>
    <t>CYCAS_027742</t>
  </si>
  <si>
    <t>CYCAS_000643</t>
  </si>
  <si>
    <t>CYCAS_028944</t>
  </si>
  <si>
    <t>CYCAS_027949</t>
  </si>
  <si>
    <t>CYCAS_028931</t>
  </si>
  <si>
    <t>CYCAS_029629</t>
  </si>
  <si>
    <t>CYCAS_027950</t>
  </si>
  <si>
    <t>CYCAS_000638</t>
  </si>
  <si>
    <t>CYCAS_029650</t>
  </si>
  <si>
    <t>CYCAS_028808</t>
  </si>
  <si>
    <t>CYCAS_013702</t>
  </si>
  <si>
    <t>CYCAS_029661</t>
  </si>
  <si>
    <t>CYCAS_029222</t>
  </si>
  <si>
    <t>CYCAS_000631</t>
  </si>
  <si>
    <t>CYCAS_030127</t>
  </si>
  <si>
    <t>CYCAS_029396</t>
  </si>
  <si>
    <t>CYCAS_000641</t>
  </si>
  <si>
    <t>CYCAS_030129</t>
  </si>
  <si>
    <t>CYCAS_030640</t>
  </si>
  <si>
    <t>CYCAS_028819</t>
  </si>
  <si>
    <t>CYCAS_030352</t>
  </si>
  <si>
    <t>CYCAS_031066</t>
  </si>
  <si>
    <t>CYCAS_003754</t>
  </si>
  <si>
    <t>CYCAS_030896</t>
  </si>
  <si>
    <t>CYCAS_031379</t>
  </si>
  <si>
    <t>CYCAS_025538</t>
  </si>
  <si>
    <t>CYCAS_031216</t>
  </si>
  <si>
    <t>CYCAS_031456</t>
  </si>
  <si>
    <t>CYCAS_006692</t>
  </si>
  <si>
    <t>CYCAS_031341</t>
  </si>
  <si>
    <t>CYCAS_031658</t>
  </si>
  <si>
    <t>CYCAS_029205</t>
  </si>
  <si>
    <t>CYCAS_031383</t>
  </si>
  <si>
    <t>CYCAS_031758</t>
  </si>
  <si>
    <t>CYCAS_027858</t>
  </si>
  <si>
    <t>CYCAS_031498</t>
  </si>
  <si>
    <t>CYCAS_031794</t>
  </si>
  <si>
    <t>CYCAS_028818</t>
  </si>
  <si>
    <t>CYCAS_032165</t>
  </si>
  <si>
    <t>CYCAS_032130</t>
  </si>
  <si>
    <t>CYCAS_025536</t>
  </si>
  <si>
    <t>CYCAS_032888</t>
  </si>
  <si>
    <t>CYCAS_032852</t>
  </si>
  <si>
    <t>CYCAS_013806</t>
  </si>
  <si>
    <t>CYCAS_000637</t>
  </si>
  <si>
    <t>CYCAS_009162</t>
  </si>
  <si>
    <t>CYCAS_009012</t>
  </si>
  <si>
    <t>CYCAS_008684</t>
  </si>
  <si>
    <t>CYCAS_031336</t>
  </si>
  <si>
    <t>CYCAS_000636</t>
  </si>
  <si>
    <t>CYCAS_023657</t>
  </si>
  <si>
    <t>CYCAS_008581</t>
  </si>
  <si>
    <t>CYCAS_000634</t>
  </si>
  <si>
    <t>CYCAS_029850</t>
  </si>
  <si>
    <t>CYCAS_009221</t>
  </si>
  <si>
    <t>CYCAS_000633</t>
  </si>
  <si>
    <t>CYCAS_031335</t>
  </si>
  <si>
    <t>CYCAS_009135</t>
  </si>
  <si>
    <t>CYCAS_028817</t>
  </si>
  <si>
    <t>CYCAS_000645</t>
  </si>
  <si>
    <t>CYCAS_017694</t>
  </si>
  <si>
    <t>CYCAS_012048</t>
  </si>
  <si>
    <t>CYCAS_003853</t>
  </si>
  <si>
    <t>CYCAS_014075</t>
  </si>
  <si>
    <t>CYCAS_000646</t>
  </si>
  <si>
    <t>CYCAS_000236</t>
  </si>
  <si>
    <t>CYCAS_028574</t>
  </si>
  <si>
    <t>CYCAS_028308</t>
  </si>
  <si>
    <t>CYCAS_014247</t>
  </si>
  <si>
    <t>CYCAS_004286</t>
  </si>
  <si>
    <t>CYCAS_014409</t>
  </si>
  <si>
    <t>CYCAS_000647</t>
  </si>
  <si>
    <t>CYCAS_017504</t>
  </si>
  <si>
    <t>CYCAS_000650</t>
  </si>
  <si>
    <t>CYCAS_004235</t>
  </si>
  <si>
    <t>CYCAS_010141</t>
  </si>
  <si>
    <t>CYCAS_030037</t>
  </si>
  <si>
    <t>CYCAS_018391</t>
  </si>
  <si>
    <t>CYCAS_008860</t>
  </si>
  <si>
    <t>CYCAS_018392</t>
  </si>
  <si>
    <t>CYCAS_009139</t>
  </si>
  <si>
    <t>CYCAS_032147</t>
  </si>
  <si>
    <t>CYCAS_017295</t>
  </si>
  <si>
    <t>CYCAS_008806</t>
  </si>
  <si>
    <t>CYCAS_010138</t>
  </si>
  <si>
    <t>CYCAS_022554</t>
  </si>
  <si>
    <t>CYCAS_006431</t>
  </si>
  <si>
    <t>CYCAS_028778</t>
  </si>
  <si>
    <t>CYCAS_010140</t>
  </si>
  <si>
    <t>C2C2_GATA</t>
  </si>
  <si>
    <t>trihelix</t>
  </si>
  <si>
    <t>Zinc finger A20-type</t>
  </si>
  <si>
    <t>RWP-RK</t>
  </si>
  <si>
    <t>E2FDP</t>
  </si>
  <si>
    <t>IWS1</t>
  </si>
  <si>
    <t>MBF1</t>
  </si>
  <si>
    <t>Aux_IAA</t>
  </si>
  <si>
    <t>BBR/BPC</t>
  </si>
  <si>
    <t>EIL-EIN3</t>
  </si>
  <si>
    <t>Sigma70-like</t>
  </si>
  <si>
    <t>Rcd1</t>
  </si>
  <si>
    <t>Zinc_finger_MIZ_type</t>
  </si>
  <si>
    <t>Tfb2</t>
  </si>
  <si>
    <t>zf-ZPR1</t>
  </si>
  <si>
    <t>Med6</t>
  </si>
  <si>
    <t>SWI/SNF_SWI3</t>
  </si>
  <si>
    <t>Whirly</t>
  </si>
  <si>
    <t>S1FA</t>
  </si>
  <si>
    <t>PcG_EZ</t>
  </si>
  <si>
    <t>SWI/SNF_BAF60b</t>
  </si>
  <si>
    <t>PLATZ</t>
  </si>
  <si>
    <t>zf-TAZ</t>
  </si>
  <si>
    <t>CAMTA</t>
  </si>
  <si>
    <t>C2C2_Dof</t>
  </si>
  <si>
    <t>LIM</t>
  </si>
  <si>
    <t>C2C2_YABBY</t>
  </si>
  <si>
    <t>RB</t>
  </si>
  <si>
    <t>Coactivator p15</t>
  </si>
  <si>
    <t>BES1</t>
  </si>
  <si>
    <t>HD_WOX</t>
  </si>
  <si>
    <t>SRS</t>
  </si>
  <si>
    <t>HD_PINTOX</t>
  </si>
  <si>
    <t>HD_PLINC</t>
  </si>
  <si>
    <t>PcG_MSI</t>
  </si>
  <si>
    <t>PcG_VEFS</t>
  </si>
  <si>
    <t>PcG_FIE</t>
  </si>
  <si>
    <t>Jumonji_PKDM7</t>
  </si>
  <si>
    <t>HD-Zip_I_II</t>
  </si>
  <si>
    <t>HD-Zip_IV</t>
  </si>
  <si>
    <t>CCAAT_HAP2(NF-YA)</t>
  </si>
  <si>
    <t>HD_KNOX1</t>
  </si>
  <si>
    <t>MYB</t>
  </si>
  <si>
    <t>C2C2_CO-like</t>
  </si>
  <si>
    <t>MADS</t>
  </si>
  <si>
    <t>AP2</t>
  </si>
  <si>
    <t>ARF</t>
  </si>
  <si>
    <t>bZIP</t>
  </si>
  <si>
    <t>C3H</t>
  </si>
  <si>
    <t>SWI_SNF_SNF2</t>
  </si>
  <si>
    <t>SET</t>
  </si>
  <si>
    <t>PHD</t>
  </si>
  <si>
    <t>HSF</t>
  </si>
  <si>
    <t>GANT</t>
  </si>
  <si>
    <t>mTERF</t>
  </si>
  <si>
    <t>GARP_G2-LIKE</t>
  </si>
  <si>
    <t>ULT</t>
  </si>
  <si>
    <t>VOZ</t>
  </si>
  <si>
    <t>HD</t>
  </si>
  <si>
    <t>CPP</t>
  </si>
  <si>
    <t>DDT</t>
  </si>
  <si>
    <t>HMG</t>
  </si>
  <si>
    <t>ARID</t>
  </si>
  <si>
    <t>LUG</t>
  </si>
  <si>
    <t>tify</t>
  </si>
  <si>
    <t>TUB</t>
  </si>
  <si>
    <t>SBP</t>
  </si>
  <si>
    <t>TCP</t>
  </si>
  <si>
    <t>GeBP</t>
  </si>
  <si>
    <t>SIN3</t>
  </si>
  <si>
    <t>Sir2</t>
  </si>
  <si>
    <t>SOH1</t>
  </si>
  <si>
    <t>CSD</t>
  </si>
  <si>
    <t>Med7</t>
  </si>
  <si>
    <t>AGO</t>
  </si>
  <si>
    <t>Dicer</t>
  </si>
  <si>
    <t>ABI3/VP1</t>
  </si>
  <si>
    <t>HD_PHD</t>
  </si>
  <si>
    <t>HD_DDT</t>
  </si>
  <si>
    <t>Jumonji_other</t>
  </si>
  <si>
    <t>NF-YB</t>
  </si>
  <si>
    <t>NF-YC</t>
  </si>
  <si>
    <t>CCAAT_Dr1</t>
  </si>
  <si>
    <t>GARP_ARR-B</t>
  </si>
  <si>
    <t>Pseudo ARR-B</t>
  </si>
  <si>
    <t>bHLH</t>
  </si>
  <si>
    <t>CYCAS_015504</t>
  </si>
  <si>
    <t>CYCAS_006237</t>
  </si>
  <si>
    <t>CYCAS_032443</t>
  </si>
  <si>
    <t>CYCAS_005899</t>
  </si>
  <si>
    <t>CYCAS_025008</t>
  </si>
  <si>
    <t>Phytohormone</t>
  </si>
  <si>
    <t>Gene/Gene family</t>
  </si>
  <si>
    <t>S. giganteum</t>
  </si>
  <si>
    <t>P. abies</t>
  </si>
  <si>
    <t>P. taeda</t>
  </si>
  <si>
    <t>P. lambertiana</t>
  </si>
  <si>
    <t>P. menzesii</t>
  </si>
  <si>
    <t>A. filiculoides</t>
  </si>
  <si>
    <t>S. cucullata</t>
  </si>
  <si>
    <t>S. moellendorffii</t>
  </si>
  <si>
    <t>P. patens</t>
  </si>
  <si>
    <t>ABFs/AREB</t>
    <phoneticPr fontId="3" type="noConversion"/>
  </si>
  <si>
    <t>GBF (bZIPs)</t>
    <phoneticPr fontId="3" type="noConversion"/>
  </si>
  <si>
    <t xml:space="preserve">CYCAS_008782 </t>
  </si>
  <si>
    <t>GTG</t>
  </si>
  <si>
    <t>CYCAS_012818</t>
  </si>
  <si>
    <t>CYCAS_001054</t>
  </si>
  <si>
    <t>CYCAS_012372</t>
  </si>
  <si>
    <t>CYCAS_016662</t>
  </si>
  <si>
    <t>CYCAS_018796</t>
  </si>
  <si>
    <t>CYCAS_024055</t>
  </si>
  <si>
    <t>CYCAS_024057</t>
  </si>
  <si>
    <t>CYCAS_028458</t>
  </si>
  <si>
    <t>CYCAS_027456</t>
  </si>
  <si>
    <t>CYCAS_027455</t>
  </si>
  <si>
    <t>CYCAS_027826</t>
  </si>
  <si>
    <t>CYCAS_031002</t>
  </si>
  <si>
    <t>CYCAS_032051</t>
  </si>
  <si>
    <t>CYCAS_004940</t>
  </si>
  <si>
    <t>PP2C</t>
    <phoneticPr fontId="3" type="noConversion"/>
  </si>
  <si>
    <t>CYCAS_002940</t>
  </si>
  <si>
    <t>CYCAS_001605</t>
  </si>
  <si>
    <t>CYCAS_001499</t>
  </si>
  <si>
    <t>CYCAS_003505</t>
  </si>
  <si>
    <t>CYCAS_000537</t>
  </si>
  <si>
    <t>CYCAS_000142</t>
  </si>
  <si>
    <t>CYCAS_003398</t>
  </si>
  <si>
    <t>CYCAS_012379</t>
  </si>
  <si>
    <t>CYCAS_011513</t>
  </si>
  <si>
    <t>CYCAS_010517</t>
  </si>
  <si>
    <t>CYCAS_012479</t>
  </si>
  <si>
    <t>CYCAS_011905</t>
  </si>
  <si>
    <t>CYCAS_011932</t>
  </si>
  <si>
    <t>CYCAS_011069</t>
  </si>
  <si>
    <t>CYCAS_012147</t>
  </si>
  <si>
    <t>CYCAS_013529</t>
  </si>
  <si>
    <t>CYCAS_013366</t>
  </si>
  <si>
    <t>CYCAS_014625</t>
  </si>
  <si>
    <t>CYCAS_015585</t>
  </si>
  <si>
    <t>CYCAS_013039</t>
  </si>
  <si>
    <t>CYCAS_017136</t>
  </si>
  <si>
    <t>CYCAS_017877</t>
  </si>
  <si>
    <t>CYCAS_020676</t>
  </si>
  <si>
    <t>CYCAS_020180</t>
  </si>
  <si>
    <t>CYCAS_020081</t>
  </si>
  <si>
    <t>CYCAS_020082</t>
  </si>
  <si>
    <t>CYCAS_020083</t>
  </si>
  <si>
    <t>CYCAS_020084</t>
  </si>
  <si>
    <t>CYCAS_020086</t>
  </si>
  <si>
    <t>CYCAS_020044</t>
  </si>
  <si>
    <t>CYCAS_020045</t>
  </si>
  <si>
    <t>CYCAS_020046</t>
  </si>
  <si>
    <t>CYCAS_020047</t>
  </si>
  <si>
    <t>CYCAS_020039</t>
  </si>
  <si>
    <t>CYCAS_020040</t>
  </si>
  <si>
    <t>CYCAS_020041</t>
  </si>
  <si>
    <t>CYCAS_020042</t>
  </si>
  <si>
    <t>CYCAS_020043</t>
  </si>
  <si>
    <t>CYCAS_020228</t>
  </si>
  <si>
    <t>CYCAS_020825</t>
  </si>
  <si>
    <t>CYCAS_020080</t>
  </si>
  <si>
    <t>CYCAS_020079</t>
  </si>
  <si>
    <t>CYCAS_020078</t>
  </si>
  <si>
    <t>CYCAS_020048</t>
  </si>
  <si>
    <t>CYCAS_020049</t>
  </si>
  <si>
    <t>CYCAS_020050</t>
  </si>
  <si>
    <t>CYCAS_020051</t>
  </si>
  <si>
    <t>CYCAS_020052</t>
  </si>
  <si>
    <t>CYCAS_020053</t>
  </si>
  <si>
    <t>CYCAS_020054</t>
  </si>
  <si>
    <t>CYCAS_020055</t>
  </si>
  <si>
    <t>CYCAS_024720</t>
  </si>
  <si>
    <t>CYCAS_023323</t>
  </si>
  <si>
    <t>CYCAS_024167</t>
  </si>
  <si>
    <t>CYCAS_026286</t>
  </si>
  <si>
    <t>CYCAS_026147</t>
  </si>
  <si>
    <t>CYCAS_028494</t>
  </si>
  <si>
    <t>CYCAS_027508</t>
  </si>
  <si>
    <t>CYCAS_028291</t>
  </si>
  <si>
    <t>CYCAS_028290</t>
  </si>
  <si>
    <t>CYCAS_029110</t>
  </si>
  <si>
    <t>CYCAS_027120</t>
  </si>
  <si>
    <t>CYCAS_028989</t>
  </si>
  <si>
    <t>CYCAS_027759</t>
  </si>
  <si>
    <t>CYCAS_028328</t>
  </si>
  <si>
    <t>CYCAS_029150</t>
  </si>
  <si>
    <t>CYCAS_029881</t>
  </si>
  <si>
    <t>CYCAS_029337</t>
  </si>
  <si>
    <t>CYCAS_031258</t>
  </si>
  <si>
    <t>CYCAS_031250</t>
  </si>
  <si>
    <t>CYCAS_030236</t>
  </si>
  <si>
    <t>CYCAS_032137</t>
  </si>
  <si>
    <t>CYCAS_031584</t>
  </si>
  <si>
    <t>CYCAS_029937</t>
  </si>
  <si>
    <t>CYCAS_005957</t>
  </si>
  <si>
    <t>CYCAS_004050</t>
  </si>
  <si>
    <t>CYCAS_004909</t>
  </si>
  <si>
    <t>CYCAS_005830</t>
  </si>
  <si>
    <t>CYCAS_004868</t>
  </si>
  <si>
    <t>CYCAS_004753</t>
  </si>
  <si>
    <t>CYCAS_006971</t>
  </si>
  <si>
    <t>CYCAS_006999</t>
  </si>
  <si>
    <t>CYCAS_008321</t>
  </si>
  <si>
    <t>CYCAS_008667</t>
  </si>
  <si>
    <t>CYCAS_008666</t>
  </si>
  <si>
    <t>CYCAS_007638</t>
  </si>
  <si>
    <t>CYCAS_032712</t>
  </si>
  <si>
    <t>CYCAS_032714</t>
  </si>
  <si>
    <t>CYCAS_032715</t>
  </si>
  <si>
    <t>SNRK</t>
    <phoneticPr fontId="3" type="noConversion"/>
  </si>
  <si>
    <t>CYCAS_012279</t>
  </si>
  <si>
    <t>CYCAS_019718</t>
  </si>
  <si>
    <t>CYCAS_029304</t>
  </si>
  <si>
    <t>CYCAS_030734</t>
  </si>
  <si>
    <t>CYCAS_004669</t>
  </si>
  <si>
    <t>CYCAS_004670</t>
  </si>
  <si>
    <t>CYCAS_004715</t>
  </si>
  <si>
    <t>CYCAS_004717</t>
  </si>
  <si>
    <t>CYCAS_004730</t>
  </si>
  <si>
    <t>CYCAS_004731</t>
  </si>
  <si>
    <t>ABP</t>
    <phoneticPr fontId="3" type="noConversion"/>
  </si>
  <si>
    <t>CYCAS_001579</t>
  </si>
  <si>
    <t>CYCAS_012805</t>
  </si>
  <si>
    <t>CYCAS_012806</t>
  </si>
  <si>
    <t>CYCAS_012808</t>
  </si>
  <si>
    <t>CYCAS_027119</t>
  </si>
  <si>
    <t>CYCAS_031057</t>
  </si>
  <si>
    <t>AUX1/LAX</t>
    <phoneticPr fontId="3" type="noConversion"/>
  </si>
  <si>
    <t>CYCAS_000373</t>
  </si>
  <si>
    <t>CYCAS_011599</t>
  </si>
  <si>
    <t>CYCAS_010532</t>
  </si>
  <si>
    <t>CYCAS_010538</t>
  </si>
  <si>
    <t>CYCAS_024887</t>
  </si>
  <si>
    <t>CYCAS_025839</t>
  </si>
  <si>
    <t>AUX/IAA</t>
  </si>
  <si>
    <t>CYCAS_002685</t>
  </si>
  <si>
    <t>CYCAS_021037</t>
  </si>
  <si>
    <t>CYCAS_021141</t>
  </si>
  <si>
    <t>CYCAS_021113</t>
  </si>
  <si>
    <t>CYCAS_021112</t>
  </si>
  <si>
    <t>CYCAS_021100</t>
  </si>
  <si>
    <t>CYCAS_019660</t>
  </si>
  <si>
    <t>CYCAS_027722</t>
  </si>
  <si>
    <t>CYCAS_005084</t>
  </si>
  <si>
    <t>CYCAS_005929</t>
  </si>
  <si>
    <t>CYCAS_006649</t>
  </si>
  <si>
    <t>ROP (ARACs)</t>
    <phoneticPr fontId="3" type="noConversion"/>
  </si>
  <si>
    <t>CYCAS_012367</t>
  </si>
  <si>
    <t>CYCAS_010629</t>
  </si>
  <si>
    <t>CYCAS_019883</t>
  </si>
  <si>
    <t>CYCAS_028273</t>
  </si>
  <si>
    <t>CYCAS_006043</t>
  </si>
  <si>
    <t>CYCAS_005805</t>
  </si>
  <si>
    <t>PIN</t>
  </si>
  <si>
    <t>CYCAS_012662</t>
  </si>
  <si>
    <t>CYCAS_010810</t>
  </si>
  <si>
    <t>CYCAS_010809</t>
  </si>
  <si>
    <t>CYCAS_015044</t>
  </si>
  <si>
    <t>CYCAS_018727</t>
  </si>
  <si>
    <t>CYCAS_020114</t>
  </si>
  <si>
    <t>CYCAS_015560</t>
  </si>
  <si>
    <t>CYCAS_013839</t>
  </si>
  <si>
    <t>CYCAS_024043</t>
  </si>
  <si>
    <t>CYCAS_027166</t>
  </si>
  <si>
    <t>CYCAS_005762</t>
  </si>
  <si>
    <t>Brassinosteroid</t>
  </si>
  <si>
    <t>BAK1</t>
  </si>
  <si>
    <t>CYCAS_002201</t>
  </si>
  <si>
    <t>CYCAS_006054</t>
  </si>
  <si>
    <t>CYCAS_008025</t>
  </si>
  <si>
    <t>CYCAS_012563</t>
  </si>
  <si>
    <t>CYCAS_012921</t>
  </si>
  <si>
    <t>CYCAS_017796</t>
  </si>
  <si>
    <t>CYCAS_024870</t>
  </si>
  <si>
    <t>CYCAS_025544</t>
  </si>
  <si>
    <t>CYCAS_031883</t>
  </si>
  <si>
    <t>BSK</t>
  </si>
  <si>
    <t>CYCAS_008447</t>
  </si>
  <si>
    <t>CYCAS_010700</t>
  </si>
  <si>
    <t>CYCAS_013973</t>
  </si>
  <si>
    <t>CYCAS_014238</t>
  </si>
  <si>
    <t>BSU</t>
  </si>
  <si>
    <t>CYCAS_002221</t>
  </si>
  <si>
    <t>CYCAS_011104</t>
  </si>
  <si>
    <t>CYCAS_030650</t>
  </si>
  <si>
    <t>BRI1-like/BRI</t>
  </si>
  <si>
    <t>CYCAS_019055</t>
  </si>
  <si>
    <t>CYCAS_020535</t>
  </si>
  <si>
    <t>CYCAS_001327</t>
  </si>
  <si>
    <t>CYCAS_001661</t>
  </si>
  <si>
    <t>CYCAS_022644</t>
  </si>
  <si>
    <t>BZRs</t>
    <phoneticPr fontId="3" type="noConversion"/>
  </si>
  <si>
    <t>ARRs</t>
    <phoneticPr fontId="3" type="noConversion"/>
  </si>
  <si>
    <t>CYCAS_000205</t>
  </si>
  <si>
    <t>CYCAS_018478</t>
  </si>
  <si>
    <t>CYCAS_019954</t>
  </si>
  <si>
    <t>CYCAS_020397</t>
  </si>
  <si>
    <t>CYCAS_022501</t>
  </si>
  <si>
    <t>CYCAS_022323</t>
  </si>
  <si>
    <t>CYCAS_031512</t>
  </si>
  <si>
    <t>CYCAS_006798</t>
  </si>
  <si>
    <t>AHK(histidine kinase)</t>
    <phoneticPr fontId="3" type="noConversion"/>
  </si>
  <si>
    <t>CYCAS_003789</t>
  </si>
  <si>
    <t>CYCAS_003788</t>
  </si>
  <si>
    <t>CYCAS_001879</t>
  </si>
  <si>
    <t>CYCAS_009647</t>
  </si>
  <si>
    <t>CYCAS_013006</t>
  </si>
  <si>
    <t>CYCAS_014789</t>
  </si>
  <si>
    <t>CYCAS_025961</t>
  </si>
  <si>
    <t>CYCAS_030841</t>
  </si>
  <si>
    <t>CYCAS_029679</t>
  </si>
  <si>
    <t>CYCAS_005015</t>
  </si>
  <si>
    <t>CYCAS_006346</t>
  </si>
  <si>
    <t>CYCAS_005900</t>
  </si>
  <si>
    <t>CYCAS_005441</t>
  </si>
  <si>
    <t>CYCAS_005443</t>
  </si>
  <si>
    <t>AHP</t>
  </si>
  <si>
    <t>CYCAS_000420</t>
  </si>
  <si>
    <t>CYCAS_020776</t>
  </si>
  <si>
    <t>CYCAS_023157</t>
  </si>
  <si>
    <t>CYCAS_030665</t>
  </si>
  <si>
    <t>CYCAS_010659</t>
  </si>
  <si>
    <t>CYCAS_030407</t>
  </si>
  <si>
    <t>CYCAS_030408</t>
  </si>
  <si>
    <t>CYCAS_030409</t>
  </si>
  <si>
    <t>CYCAS_030410</t>
  </si>
  <si>
    <t>CYCAS_030412</t>
  </si>
  <si>
    <t>CYCAS_030405</t>
  </si>
  <si>
    <t>CYCAS_030406</t>
  </si>
  <si>
    <t>CYCAS_006395</t>
  </si>
  <si>
    <t>CYCAS_008712</t>
  </si>
  <si>
    <t>CUL1</t>
  </si>
  <si>
    <t>CYCAS_003752</t>
  </si>
  <si>
    <t>CYCAS_019685</t>
  </si>
  <si>
    <t>CYCAS_029842</t>
  </si>
  <si>
    <t>CYCAS_006710</t>
  </si>
  <si>
    <t>RBX</t>
  </si>
  <si>
    <t>CYCAS_012515</t>
  </si>
  <si>
    <t>CYCAS_028402</t>
  </si>
  <si>
    <t>CTR1</t>
  </si>
  <si>
    <t>CYCAS_022692</t>
  </si>
  <si>
    <t>CYCAS_030257</t>
  </si>
  <si>
    <t>CYCAS_029623</t>
  </si>
  <si>
    <t>CYCAS_004034</t>
  </si>
  <si>
    <t>EBF</t>
  </si>
  <si>
    <t>CYCAS_021052</t>
  </si>
  <si>
    <t>CYCAS_030676</t>
  </si>
  <si>
    <t>CYCAS_007070</t>
  </si>
  <si>
    <t>EIN2</t>
  </si>
  <si>
    <t>CYCAS_006363</t>
  </si>
  <si>
    <t>EIN3/EIL</t>
  </si>
  <si>
    <t>ERSs</t>
    <phoneticPr fontId="3" type="noConversion"/>
  </si>
  <si>
    <t>CRFs</t>
    <phoneticPr fontId="3" type="noConversion"/>
  </si>
  <si>
    <t>ERFs</t>
    <phoneticPr fontId="3" type="noConversion"/>
  </si>
  <si>
    <t>CYCAS_003245</t>
  </si>
  <si>
    <t>CYCAS_000639</t>
  </si>
  <si>
    <t>CYCAS_011517</t>
  </si>
  <si>
    <t>CYCAS_010144</t>
  </si>
  <si>
    <t>CYCAS_010145</t>
  </si>
  <si>
    <t>CYCAS_010149</t>
  </si>
  <si>
    <t>CYCAS_025533</t>
  </si>
  <si>
    <t>ETRs</t>
    <phoneticPr fontId="3" type="noConversion"/>
  </si>
  <si>
    <t>CYCAS_012137</t>
  </si>
  <si>
    <t>CYCAS_013724</t>
  </si>
  <si>
    <t>CYCAS_018766</t>
  </si>
  <si>
    <t>CYCAS_018767</t>
  </si>
  <si>
    <t>CYCAS_024227</t>
  </si>
  <si>
    <t>CYCAS_025045</t>
  </si>
  <si>
    <t>CYCAS_025562</t>
  </si>
  <si>
    <t>CYCAS_008771</t>
  </si>
  <si>
    <t>CYCAS_008768</t>
  </si>
  <si>
    <t>PIL</t>
  </si>
  <si>
    <t>DELLA</t>
    <phoneticPr fontId="3" type="noConversion"/>
  </si>
  <si>
    <t>CYCAS_015252</t>
  </si>
  <si>
    <t>GID1</t>
    <phoneticPr fontId="3" type="noConversion"/>
  </si>
  <si>
    <t>CYCAS_015192</t>
  </si>
  <si>
    <t>CYCAS_022441</t>
  </si>
  <si>
    <t>CYCAS_022440</t>
  </si>
  <si>
    <t>CYCAS_022439</t>
  </si>
  <si>
    <t>CYCAS_023211</t>
  </si>
  <si>
    <t>CYCAS_025941</t>
  </si>
  <si>
    <t>CYCAS_030618</t>
  </si>
  <si>
    <t>CYCAS_030994</t>
  </si>
  <si>
    <t>CYCAS_030993</t>
  </si>
  <si>
    <t>CYCAS_030992</t>
  </si>
  <si>
    <t>GID2</t>
    <phoneticPr fontId="3" type="noConversion"/>
  </si>
  <si>
    <t>CYCAS_001732</t>
  </si>
  <si>
    <t>CYCAS_016775</t>
  </si>
  <si>
    <t>CYCAS_019902</t>
  </si>
  <si>
    <t>CYCAS_005473</t>
  </si>
  <si>
    <t>CYCAS_005475</t>
  </si>
  <si>
    <t>CYCAS_006570</t>
  </si>
  <si>
    <t>Jasmonic acid</t>
    <phoneticPr fontId="3" type="noConversion"/>
  </si>
  <si>
    <t>COI1</t>
    <phoneticPr fontId="3" type="noConversion"/>
  </si>
  <si>
    <t>CYCAS_011858</t>
  </si>
  <si>
    <t>CYCAS_021776</t>
  </si>
  <si>
    <t>JAZ</t>
  </si>
  <si>
    <t>MYC</t>
    <phoneticPr fontId="3" type="noConversion"/>
  </si>
  <si>
    <t>NPR1</t>
    <phoneticPr fontId="3" type="noConversion"/>
  </si>
  <si>
    <t>TGA</t>
    <phoneticPr fontId="3" type="noConversion"/>
  </si>
  <si>
    <t>CYCAS_012723</t>
  </si>
  <si>
    <t>CYCAS_013102</t>
  </si>
  <si>
    <t>CYCAS_025318</t>
  </si>
  <si>
    <t>CYCAS_031956</t>
  </si>
  <si>
    <t>BOP(NPR5/6)</t>
    <phoneticPr fontId="3" type="noConversion"/>
  </si>
  <si>
    <t>CUL3</t>
    <phoneticPr fontId="3" type="noConversion"/>
  </si>
  <si>
    <t>CYCAS_032136</t>
  </si>
  <si>
    <t>CYCAS_009780</t>
  </si>
  <si>
    <t>CYCAS_009781</t>
  </si>
  <si>
    <t>CYCAS_009782</t>
  </si>
  <si>
    <t>CYCAS_014499</t>
  </si>
  <si>
    <t>CYCAS_004025</t>
  </si>
  <si>
    <t xml:space="preserve">MAX2 (D3) </t>
  </si>
  <si>
    <t>CYCAS_019892</t>
  </si>
  <si>
    <t>SMAX1 (D53)/SMXL</t>
    <phoneticPr fontId="3" type="noConversion"/>
  </si>
  <si>
    <t>CYCAS_003805</t>
  </si>
  <si>
    <t>CYCAS_027335</t>
  </si>
  <si>
    <t>CYCAS_030389</t>
  </si>
  <si>
    <t>CYCAS_029590</t>
  </si>
  <si>
    <t>CYCAS_006393</t>
  </si>
  <si>
    <t>TCP</t>
    <phoneticPr fontId="3" type="noConversion"/>
  </si>
  <si>
    <t>CYCAS_012058</t>
  </si>
  <si>
    <t>Phytohormone signaling pathways</t>
    <phoneticPr fontId="3" type="noConversion"/>
  </si>
  <si>
    <t>Gene/Gene Family</t>
  </si>
  <si>
    <t>L-tryptophan--pyruvate aminotransferase (TAA/TAR)</t>
    <phoneticPr fontId="3" type="noConversion"/>
  </si>
  <si>
    <t>Nitrilase (NITs)</t>
    <phoneticPr fontId="3" type="noConversion"/>
  </si>
  <si>
    <t>Nitrilase-like protein</t>
    <phoneticPr fontId="3" type="noConversion"/>
  </si>
  <si>
    <t>CYP450 85A1 (BR6OX)</t>
    <phoneticPr fontId="3" type="noConversion"/>
  </si>
  <si>
    <t>CYP450 90/CYP90 (CPD)</t>
    <phoneticPr fontId="3" type="noConversion"/>
  </si>
  <si>
    <t>Steroid 5-alpha-reductase (DET2)</t>
  </si>
  <si>
    <t>Cytokinin oxidase/dehydrogenase related protein (CKX)</t>
    <phoneticPr fontId="3" type="noConversion"/>
  </si>
  <si>
    <t>tRNA dimethylallyltransferase  (TRNA-IPT)</t>
  </si>
  <si>
    <t>Ethylene</t>
  </si>
  <si>
    <t>S-adenosylmethionine synthase  (SAMS)</t>
  </si>
  <si>
    <t>Ent-kaurenoic acid oxidase (KAO)</t>
    <phoneticPr fontId="3" type="noConversion"/>
  </si>
  <si>
    <t>Gibberellin 2-oxidase (GA2OX)</t>
    <phoneticPr fontId="3" type="noConversion"/>
  </si>
  <si>
    <t>Gibberellin 3-beta-dioxygenase (GA3OX)</t>
  </si>
  <si>
    <t>acyl-CoA oxidase (ACOX)</t>
  </si>
  <si>
    <t>Allene oxide synthase (AOS)</t>
  </si>
  <si>
    <t>Beta-carotene isomerase (D27)</t>
  </si>
  <si>
    <t>Carotenoid cleavage dioxygenase (CCD8)</t>
    <phoneticPr fontId="3" type="noConversion"/>
  </si>
  <si>
    <t>Phenylalanine ammonia-lyase (PAL)</t>
  </si>
  <si>
    <t>Phytohormone</t>
    <phoneticPr fontId="3" type="noConversion"/>
  </si>
  <si>
    <t>Phytohormone biosynthetic pathways</t>
    <phoneticPr fontId="3" type="noConversion"/>
  </si>
  <si>
    <t>CYCAS_008648</t>
  </si>
  <si>
    <t>CYCAS_007851</t>
  </si>
  <si>
    <t>CYCAS_007387</t>
  </si>
  <si>
    <t>CYCAS_007386</t>
  </si>
  <si>
    <t>CYCAS_007385</t>
  </si>
  <si>
    <t>CYCAS_007384</t>
  </si>
  <si>
    <t>CYCAS_021583</t>
  </si>
  <si>
    <t>CYCAS_025505</t>
    <phoneticPr fontId="3" type="noConversion"/>
  </si>
  <si>
    <t>CYCAS_025503</t>
    <phoneticPr fontId="3" type="noConversion"/>
  </si>
  <si>
    <t>CYCAS_012640</t>
    <phoneticPr fontId="3" type="noConversion"/>
  </si>
  <si>
    <t>CYCAS_028920</t>
    <phoneticPr fontId="3" type="noConversion"/>
  </si>
  <si>
    <t>CYCAS_028910</t>
    <phoneticPr fontId="3" type="noConversion"/>
  </si>
  <si>
    <t>CYCAS_028909</t>
  </si>
  <si>
    <t>CYCAS_021993</t>
    <phoneticPr fontId="3" type="noConversion"/>
  </si>
  <si>
    <t>CYCAS_021753</t>
    <phoneticPr fontId="3" type="noConversion"/>
  </si>
  <si>
    <t>CYCAS_020691</t>
    <phoneticPr fontId="3" type="noConversion"/>
  </si>
  <si>
    <t>CYCAS_018991</t>
    <phoneticPr fontId="3" type="noConversion"/>
  </si>
  <si>
    <t>CYCAS_017032</t>
    <phoneticPr fontId="3" type="noConversion"/>
  </si>
  <si>
    <t>CYCAS_016769</t>
    <phoneticPr fontId="3" type="noConversion"/>
  </si>
  <si>
    <t>CYCAS_013565</t>
    <phoneticPr fontId="3" type="noConversion"/>
  </si>
  <si>
    <t>CYCAS_004834</t>
    <phoneticPr fontId="3" type="noConversion"/>
  </si>
  <si>
    <t>CYCAS_010540</t>
  </si>
  <si>
    <t>CYCAS_011311</t>
  </si>
  <si>
    <t>CYCAS_011311</t>
    <phoneticPr fontId="3" type="noConversion"/>
  </si>
  <si>
    <t>CYCAS_005319</t>
    <phoneticPr fontId="3" type="noConversion"/>
  </si>
  <si>
    <t>CYCAS_005273</t>
    <phoneticPr fontId="3" type="noConversion"/>
  </si>
  <si>
    <t>CYCAS_014321</t>
  </si>
  <si>
    <t>CYCAS_027373</t>
  </si>
  <si>
    <t>DWF4</t>
    <phoneticPr fontId="3" type="noConversion"/>
  </si>
  <si>
    <t>CYCAS_004503</t>
  </si>
  <si>
    <t>CYCAS_012824</t>
    <phoneticPr fontId="3" type="noConversion"/>
  </si>
  <si>
    <t>CYCAS_013503</t>
    <phoneticPr fontId="3" type="noConversion"/>
  </si>
  <si>
    <t>CYCAS_013502</t>
    <phoneticPr fontId="3" type="noConversion"/>
  </si>
  <si>
    <t>CYCAS_013494</t>
    <phoneticPr fontId="3" type="noConversion"/>
  </si>
  <si>
    <t>CYCAS_013486</t>
    <phoneticPr fontId="3" type="noConversion"/>
  </si>
  <si>
    <t>CYCAS_013472</t>
    <phoneticPr fontId="3" type="noConversion"/>
  </si>
  <si>
    <t>CYCAS_018994</t>
    <phoneticPr fontId="3" type="noConversion"/>
  </si>
  <si>
    <t>CYCAS_018652</t>
    <phoneticPr fontId="3" type="noConversion"/>
  </si>
  <si>
    <t>CYCAS_021420</t>
    <phoneticPr fontId="3" type="noConversion"/>
  </si>
  <si>
    <t>CYCAS_024244</t>
    <phoneticPr fontId="3" type="noConversion"/>
  </si>
  <si>
    <t>CYCAS_026596</t>
    <phoneticPr fontId="3" type="noConversion"/>
  </si>
  <si>
    <t>CYCAS_031517</t>
    <phoneticPr fontId="3" type="noConversion"/>
  </si>
  <si>
    <t>CYCAS_006805</t>
    <phoneticPr fontId="3" type="noConversion"/>
  </si>
  <si>
    <t>CYCAS_032304</t>
    <phoneticPr fontId="3" type="noConversion"/>
  </si>
  <si>
    <t>CYCAS_030297</t>
    <phoneticPr fontId="3" type="noConversion"/>
  </si>
  <si>
    <t>CYCAS_029441</t>
    <phoneticPr fontId="3" type="noConversion"/>
  </si>
  <si>
    <t>CYCAS_029312</t>
    <phoneticPr fontId="3" type="noConversion"/>
  </si>
  <si>
    <t>CYCAS_023462</t>
    <phoneticPr fontId="3" type="noConversion"/>
  </si>
  <si>
    <t>CYCAS_023199</t>
    <phoneticPr fontId="3" type="noConversion"/>
  </si>
  <si>
    <t>CYCAS_006518</t>
    <phoneticPr fontId="3" type="noConversion"/>
  </si>
  <si>
    <t>CYCAS_005654</t>
    <phoneticPr fontId="3" type="noConversion"/>
  </si>
  <si>
    <t>CYCAS_005382</t>
    <phoneticPr fontId="3" type="noConversion"/>
  </si>
  <si>
    <t>CYCAS_004538</t>
    <phoneticPr fontId="3" type="noConversion"/>
  </si>
  <si>
    <t>CYCAS_004167</t>
    <phoneticPr fontId="3" type="noConversion"/>
  </si>
  <si>
    <t>CYCAS_002226</t>
    <phoneticPr fontId="3" type="noConversion"/>
  </si>
  <si>
    <t>CYCAS_011413</t>
  </si>
  <si>
    <t>CYCAS_013730</t>
  </si>
  <si>
    <t>CYCAS_029601</t>
  </si>
  <si>
    <t>CYCAS_006235</t>
  </si>
  <si>
    <t>CYCAS_006347</t>
  </si>
  <si>
    <t>CYCAS_008813</t>
  </si>
  <si>
    <t>CYCAS_028829</t>
  </si>
  <si>
    <t>CYCAS_029512</t>
  </si>
  <si>
    <t>CYCAS_020320</t>
  </si>
  <si>
    <t>CYCAS_020321</t>
  </si>
  <si>
    <t>CYCAS_020322</t>
  </si>
  <si>
    <t>CYCAS_020323</t>
  </si>
  <si>
    <t>CYCAS_020324</t>
  </si>
  <si>
    <t>CYCAS_020325</t>
  </si>
  <si>
    <t>CYCAS_021309</t>
  </si>
  <si>
    <t>CYCAS_021307</t>
  </si>
  <si>
    <t>CYCAS_021306</t>
  </si>
  <si>
    <t>CYCAS_020328</t>
  </si>
  <si>
    <t>CYCAS_020329</t>
  </si>
  <si>
    <t>CYCAS_020330</t>
  </si>
  <si>
    <t>CYCAS_020326</t>
  </si>
  <si>
    <t>CYCAS_020327</t>
  </si>
  <si>
    <t>CYCAS_026340</t>
  </si>
  <si>
    <t>CYCAS_007586</t>
  </si>
  <si>
    <t>CYCAS_007580</t>
  </si>
  <si>
    <t>CYCAS_007581</t>
  </si>
  <si>
    <t>CYCAS_007582</t>
  </si>
  <si>
    <t>CYCAS_003905</t>
  </si>
  <si>
    <t>CYCAS_023376</t>
  </si>
  <si>
    <t>CYCAS_023375</t>
  </si>
  <si>
    <t>CYCAS_023374</t>
  </si>
  <si>
    <t>CYCAS_023377</t>
  </si>
  <si>
    <t>CYCAS_023371</t>
  </si>
  <si>
    <t>CYCAS_023372</t>
  </si>
  <si>
    <t>CYCAS_023373</t>
  </si>
  <si>
    <t>CYCAS_025305</t>
  </si>
  <si>
    <t>CYCAS_025306</t>
  </si>
  <si>
    <t>CYCAS_025307</t>
  </si>
  <si>
    <t>CYCAS_025315</t>
  </si>
  <si>
    <t>CYCAS_025308</t>
  </si>
  <si>
    <t>CYCAS_025310</t>
  </si>
  <si>
    <t>CYCAS_025311</t>
  </si>
  <si>
    <t>CYCAS_025312</t>
  </si>
  <si>
    <t>CYCAS_025301</t>
  </si>
  <si>
    <t>CYCAS_025309</t>
  </si>
  <si>
    <t>CYCAS_025226</t>
  </si>
  <si>
    <t>CYCAS_025224</t>
  </si>
  <si>
    <t>CYCAS_025303</t>
  </si>
  <si>
    <t>CYCAS_025302</t>
  </si>
  <si>
    <t>CYCAS_025364</t>
  </si>
  <si>
    <t>CYCAS_025313</t>
  </si>
  <si>
    <t>CYCAS_025314</t>
  </si>
  <si>
    <t>CYCAS_030891</t>
  </si>
  <si>
    <t>CYCAS_014174</t>
  </si>
  <si>
    <t>CYCAS_018806</t>
  </si>
  <si>
    <t>CYCAS_028028</t>
  </si>
  <si>
    <t>CYCAS_007937</t>
  </si>
  <si>
    <t>CYCAS_007939</t>
  </si>
  <si>
    <t>CYCAS_011261</t>
  </si>
  <si>
    <t>CYCAS_011260</t>
  </si>
  <si>
    <t>CYCAS_013972</t>
  </si>
  <si>
    <t>CYCAS_024687</t>
  </si>
  <si>
    <t>CYCAS_024349</t>
  </si>
  <si>
    <t>CYCAS_024346</t>
  </si>
  <si>
    <t>CYCAS_024342</t>
  </si>
  <si>
    <t>CYCAS_030000</t>
  </si>
  <si>
    <t>CYCAS_007668</t>
  </si>
  <si>
    <t>CYCAS_009980</t>
  </si>
  <si>
    <t>CYCAS_009981</t>
  </si>
  <si>
    <t>CYCAS_011089</t>
  </si>
  <si>
    <t>CYCAS_017186</t>
  </si>
  <si>
    <t>CYCAS_017185</t>
  </si>
  <si>
    <t>CYCAS_017184</t>
  </si>
  <si>
    <t>CYCAS_017183</t>
  </si>
  <si>
    <t>CYCAS_020372</t>
  </si>
  <si>
    <t>CYCAS_028942</t>
  </si>
  <si>
    <t>CYCAS_004821</t>
  </si>
  <si>
    <t>CYCAS_007360</t>
  </si>
  <si>
    <t>CYCAS_007356</t>
  </si>
  <si>
    <t>CYCAS_001589</t>
  </si>
  <si>
    <t>CYCAS_001590</t>
  </si>
  <si>
    <t>CYCAS_001591</t>
  </si>
  <si>
    <t>CYCAS_007810</t>
  </si>
  <si>
    <t>CYCAS_033149</t>
  </si>
  <si>
    <t>CYCAS_033150</t>
  </si>
  <si>
    <t>CYCAS_029268</t>
  </si>
  <si>
    <t>CYCAS_029973</t>
  </si>
  <si>
    <t>CYCAS_029427</t>
  </si>
  <si>
    <t>CYCAS_029438</t>
  </si>
  <si>
    <t>CYCAS_004094</t>
  </si>
  <si>
    <t>CYCAS_025440</t>
  </si>
  <si>
    <t>CYCAS_029435</t>
  </si>
  <si>
    <t>CYCAS_029437</t>
  </si>
  <si>
    <t>CYCAS_002882</t>
  </si>
  <si>
    <t>CYCAS_023196</t>
  </si>
  <si>
    <t>CYCAS_027438</t>
  </si>
  <si>
    <t>CYCAS_028646</t>
  </si>
  <si>
    <t>CYCAS_028645</t>
  </si>
  <si>
    <t>CYCAS_028649</t>
  </si>
  <si>
    <t>CYCAS_028647</t>
  </si>
  <si>
    <t>CYCAS_027291</t>
  </si>
  <si>
    <t>CYCAS_031706</t>
  </si>
  <si>
    <t>CYCAS_031708</t>
  </si>
  <si>
    <t>CYCAS_004766</t>
  </si>
  <si>
    <t>CYCAS_008566</t>
  </si>
  <si>
    <t>CYCAS_001623</t>
  </si>
  <si>
    <t>CYCAS_001624</t>
  </si>
  <si>
    <t>CYCAS_001625</t>
  </si>
  <si>
    <t>CYCAS_001627</t>
  </si>
  <si>
    <t>CYCAS_001628</t>
  </si>
  <si>
    <t>CYCAS_001629</t>
  </si>
  <si>
    <t>CYCAS_001631</t>
  </si>
  <si>
    <t>CYCAS_001632</t>
  </si>
  <si>
    <t>CYCAS_001634</t>
  </si>
  <si>
    <t>CYCAS_001635</t>
  </si>
  <si>
    <t>CYCAS_002332</t>
  </si>
  <si>
    <t>CYCAS_009834</t>
  </si>
  <si>
    <t>CYCAS_009833</t>
  </si>
  <si>
    <t>CYCAS_004946</t>
  </si>
  <si>
    <t>CYCAS_004947</t>
  </si>
  <si>
    <t>CYCAS_001704</t>
  </si>
  <si>
    <t>CYCAS_001703</t>
  </si>
  <si>
    <t>CYCAS_001702</t>
  </si>
  <si>
    <t>CYCAS_018456</t>
  </si>
  <si>
    <t>CYCAS_012456</t>
  </si>
  <si>
    <t>CYCAS_014569</t>
  </si>
  <si>
    <t>CYCAS_014568</t>
  </si>
  <si>
    <t>CYCAS_013826</t>
  </si>
  <si>
    <t>CYCAS_013828</t>
  </si>
  <si>
    <t>CYCAS_013863</t>
  </si>
  <si>
    <t>CYCAS_013834</t>
  </si>
  <si>
    <t>CYCAS_013827</t>
  </si>
  <si>
    <t>CYCAS_018053</t>
  </si>
  <si>
    <t>CYCAS_005881</t>
  </si>
  <si>
    <t>CYCAS_011429</t>
  </si>
  <si>
    <t>CYCAS_023206</t>
  </si>
  <si>
    <t>CYCAS_029456</t>
  </si>
  <si>
    <t>CYCAS_007808</t>
  </si>
  <si>
    <t>CYCAS_032225</t>
  </si>
  <si>
    <t>CYCAS_020721</t>
  </si>
  <si>
    <t>CYCAS_027718</t>
  </si>
  <si>
    <t>CYCAS_027719</t>
  </si>
  <si>
    <t>CYCAS_027720</t>
  </si>
  <si>
    <t>CYCAS_007891</t>
  </si>
  <si>
    <t>CYCAS_003192</t>
  </si>
  <si>
    <t>CYCAS_001061</t>
  </si>
  <si>
    <t>CYCAS_003537</t>
  </si>
  <si>
    <t>CYCAS_000233</t>
  </si>
  <si>
    <t>CYCAS_011169</t>
  </si>
  <si>
    <t>CYCAS_011168</t>
  </si>
  <si>
    <t>CYCAS_013487</t>
  </si>
  <si>
    <t>CYCAS_013483</t>
  </si>
  <si>
    <t>CYCAS_013481</t>
  </si>
  <si>
    <t>CYCAS_013482</t>
  </si>
  <si>
    <t>CYCAS_014728</t>
  </si>
  <si>
    <t>CYCAS_014727</t>
  </si>
  <si>
    <t>CYCAS_017686</t>
  </si>
  <si>
    <t>CYCAS_017685</t>
  </si>
  <si>
    <t>CYCAS_017684</t>
  </si>
  <si>
    <t>CYCAS_017679</t>
  </si>
  <si>
    <t>CYCAS_017678</t>
  </si>
  <si>
    <t>CYCAS_017677</t>
  </si>
  <si>
    <t>CYCAS_019757</t>
  </si>
  <si>
    <t>CYCAS_031366</t>
  </si>
  <si>
    <t>CYCAS_006375</t>
  </si>
  <si>
    <t>CYCAS_032305</t>
  </si>
  <si>
    <t>CYCAS_032306</t>
  </si>
  <si>
    <t>Protein PHYLLO, chloroplastic</t>
    <phoneticPr fontId="3" type="noConversion"/>
  </si>
  <si>
    <t>CYCAS_023656</t>
  </si>
  <si>
    <t>CYCAS_001926</t>
  </si>
  <si>
    <t>CYCAS_001924</t>
  </si>
  <si>
    <t>CYCAS_009255</t>
  </si>
  <si>
    <t>CYCAS_033495</t>
  </si>
  <si>
    <t>Zeaxanthin epoxidase (ZEP)</t>
    <phoneticPr fontId="3" type="noConversion"/>
  </si>
  <si>
    <t>CYCAS_000083</t>
  </si>
  <si>
    <t>CYCAS_000082</t>
  </si>
  <si>
    <t>CYCAS_000081</t>
  </si>
  <si>
    <t>CYCAS_014155</t>
  </si>
  <si>
    <t>CYCAS_026175</t>
  </si>
  <si>
    <t>CYCAS_005310</t>
  </si>
  <si>
    <t>CYCAS_005309</t>
  </si>
  <si>
    <t>9-cis-epoxycarotenoid dioxygenase (NCED)</t>
    <phoneticPr fontId="3" type="noConversion"/>
  </si>
  <si>
    <t>CYCAS_003084</t>
  </si>
  <si>
    <t>CYCAS_012745</t>
  </si>
  <si>
    <t>CYCAS_017718</t>
  </si>
  <si>
    <t>CYCAS_028178</t>
  </si>
  <si>
    <t>CYCAS_028179</t>
  </si>
  <si>
    <t>CYCAS_027116</t>
  </si>
  <si>
    <t>CYCAS_027115</t>
  </si>
  <si>
    <t>CYCAS_012742</t>
  </si>
  <si>
    <t>Violaxanthin de-epoxidase (VDE)</t>
    <phoneticPr fontId="3" type="noConversion"/>
  </si>
  <si>
    <t>CYCAS_017364</t>
  </si>
  <si>
    <t>CYCAS_026087</t>
  </si>
  <si>
    <t>Phytoene synthase (PSY)</t>
    <phoneticPr fontId="3" type="noConversion"/>
  </si>
  <si>
    <t>CYCAS_009644</t>
  </si>
  <si>
    <t>CYCAS_006468</t>
  </si>
  <si>
    <t>CYCAS_001300</t>
  </si>
  <si>
    <t>CYCAS_028598</t>
  </si>
  <si>
    <t>CYCAS_008299</t>
  </si>
  <si>
    <t>CYCAS_033497</t>
  </si>
  <si>
    <t>LUTEIN DEFICIENT (LUT)</t>
    <phoneticPr fontId="3" type="noConversion"/>
  </si>
  <si>
    <t>CYCAS_010177</t>
  </si>
  <si>
    <t>CYCAS_010051</t>
  </si>
  <si>
    <t>CYCAS_025015</t>
  </si>
  <si>
    <t>CYCAS_012180</t>
  </si>
  <si>
    <t>CYCAS_013680</t>
  </si>
  <si>
    <t>CYCAS_032410</t>
  </si>
  <si>
    <t>CYCAS_033161</t>
  </si>
  <si>
    <t>CYCAS_033160</t>
  </si>
  <si>
    <r>
      <t>LONELY GUY</t>
    </r>
    <r>
      <rPr>
        <sz val="12"/>
        <color theme="1"/>
        <rFont val="Times New Roman"/>
        <family val="1"/>
      </rPr>
      <t xml:space="preserve">  (LOG)</t>
    </r>
  </si>
  <si>
    <t>AMS + ectomycorrhizae (EcM)(extracellular symbiosis)</t>
    <phoneticPr fontId="3" type="noConversion"/>
  </si>
  <si>
    <t>Organ</t>
    <phoneticPr fontId="3" type="noConversion"/>
  </si>
  <si>
    <t>Source</t>
    <phoneticPr fontId="3" type="noConversion"/>
  </si>
  <si>
    <t>Raw data (Gb)</t>
    <phoneticPr fontId="3" type="noConversion"/>
  </si>
  <si>
    <t>leaf</t>
    <phoneticPr fontId="3" type="noConversion"/>
  </si>
  <si>
    <t>CYCAS_027751</t>
  </si>
  <si>
    <t>CYCAS_024257</t>
  </si>
  <si>
    <t>CYCAS_014362</t>
  </si>
  <si>
    <t>CYCAS_019641</t>
  </si>
  <si>
    <t>CYCAS_024328</t>
  </si>
  <si>
    <t>CYCAS_026696</t>
  </si>
  <si>
    <t>CYCAS_003784</t>
  </si>
  <si>
    <t>CYCAS_029123</t>
  </si>
  <si>
    <t>CYCAS_004639</t>
  </si>
  <si>
    <t>CYCAS_024940</t>
  </si>
  <si>
    <t>CYCAS_024481</t>
  </si>
  <si>
    <t>CYCAS_011926</t>
  </si>
  <si>
    <t>CYCAS_001250</t>
  </si>
  <si>
    <t>CYCAS_013796</t>
  </si>
  <si>
    <t>CYCAS_018283</t>
  </si>
  <si>
    <t>CYCAS_018284</t>
  </si>
  <si>
    <t>CYCAS_018285</t>
  </si>
  <si>
    <t>CYCAS_021956</t>
  </si>
  <si>
    <t>CYCAS_013170</t>
  </si>
  <si>
    <t>CYCAS_023547</t>
  </si>
  <si>
    <t>Protein EXECUTER 2, chloroplastic</t>
  </si>
  <si>
    <t>Probable ubiquitin carboxyl-terminal hydrolase FAF-X</t>
  </si>
  <si>
    <t>Zinc finger protein 606</t>
  </si>
  <si>
    <t>Asparagine synthetase [glutamine-hydrolyzing]</t>
  </si>
  <si>
    <t>Trihelix transcription factor ASIL2</t>
  </si>
  <si>
    <t>26S proteasome regulatory subunit 6B homolog</t>
  </si>
  <si>
    <t>Pentatricopeptide repeat-containing protein At3g09040</t>
  </si>
  <si>
    <t>Band 3 anion transport protein (Anion exchange protein 1)</t>
  </si>
  <si>
    <t>Anion exchange protein 3 (AE 3) (Anion exchanger 3)</t>
  </si>
  <si>
    <t>Protein argonaute 10 (Protein PINHEAD)</t>
  </si>
  <si>
    <t>Pentatricopeptide repeat-containing protein At4g16470</t>
  </si>
  <si>
    <t>Pentatricopeptide repeat-containing protein DOT4, chloroplastic</t>
  </si>
  <si>
    <t xml:space="preserve">Biosynthetic arginine decarboxylase (ADC) </t>
  </si>
  <si>
    <t>no</t>
    <phoneticPr fontId="3" type="noConversion"/>
  </si>
  <si>
    <t>no</t>
    <phoneticPr fontId="3" type="noConversion"/>
  </si>
  <si>
    <t>no</t>
    <phoneticPr fontId="3" type="noConversion"/>
  </si>
  <si>
    <t>Glycosyl family 1</t>
    <phoneticPr fontId="3" type="noConversion"/>
  </si>
  <si>
    <t>Trihelix transcription factor ASIL2</t>
    <phoneticPr fontId="3" type="noConversion"/>
  </si>
  <si>
    <t xml:space="preserve">LTR </t>
    <phoneticPr fontId="3" type="noConversion"/>
  </si>
  <si>
    <t>Abscisic acid</t>
    <phoneticPr fontId="3" type="noConversion"/>
  </si>
  <si>
    <t>ABI3</t>
    <phoneticPr fontId="3" type="noConversion"/>
  </si>
  <si>
    <t>PYL</t>
    <phoneticPr fontId="3" type="noConversion"/>
  </si>
  <si>
    <t>SAUR</t>
    <phoneticPr fontId="3" type="noConversion"/>
  </si>
  <si>
    <t>Auxin</t>
    <phoneticPr fontId="3" type="noConversion"/>
  </si>
  <si>
    <t>GH3</t>
    <phoneticPr fontId="3" type="noConversion"/>
  </si>
  <si>
    <t>CRE/AHK4</t>
    <phoneticPr fontId="3" type="noConversion"/>
  </si>
  <si>
    <t>Cytokinin</t>
    <phoneticPr fontId="3" type="noConversion"/>
  </si>
  <si>
    <t xml:space="preserve"> Ethylene</t>
    <phoneticPr fontId="3" type="noConversion"/>
  </si>
  <si>
    <t>ASK1</t>
    <phoneticPr fontId="3" type="noConversion"/>
  </si>
  <si>
    <t>PIF</t>
    <phoneticPr fontId="3" type="noConversion"/>
  </si>
  <si>
    <t>Gibberellin</t>
    <phoneticPr fontId="3" type="noConversion"/>
  </si>
  <si>
    <t>NPR3/4</t>
    <phoneticPr fontId="3" type="noConversion"/>
  </si>
  <si>
    <t>D14</t>
    <phoneticPr fontId="3" type="noConversion"/>
  </si>
  <si>
    <t>Phytoene desaturase (PDS)</t>
    <phoneticPr fontId="3" type="noConversion"/>
  </si>
  <si>
    <t>Abscisic acid</t>
    <phoneticPr fontId="3" type="noConversion"/>
  </si>
  <si>
    <t>Pyruvate decarboxylase (PDC)</t>
    <phoneticPr fontId="3" type="noConversion"/>
  </si>
  <si>
    <t>Gibberellin 20-oxidase related protein (GA20OX)</t>
    <phoneticPr fontId="3" type="noConversion"/>
  </si>
  <si>
    <t>total</t>
    <phoneticPr fontId="3" type="noConversion"/>
  </si>
  <si>
    <t>total</t>
    <phoneticPr fontId="3" type="noConversion"/>
  </si>
  <si>
    <t>Abscisic-aldehyde oxidase (AAO)</t>
    <phoneticPr fontId="3" type="noConversion"/>
  </si>
  <si>
    <r>
      <t>Xanthine dehydrogenase</t>
    </r>
    <r>
      <rPr>
        <sz val="12"/>
        <color theme="1"/>
        <rFont val="Times New Roman"/>
        <family val="1"/>
      </rPr>
      <t xml:space="preserve"> (XD/SDR)</t>
    </r>
    <phoneticPr fontId="3" type="noConversion"/>
  </si>
  <si>
    <t>β-carotene hydroxylase (BCH)</t>
    <phoneticPr fontId="3" type="noConversion"/>
  </si>
  <si>
    <t>P. lambertiana</t>
    <phoneticPr fontId="3" type="noConversion"/>
  </si>
  <si>
    <t>Amidase (AMI)</t>
    <phoneticPr fontId="3" type="noConversion"/>
  </si>
  <si>
    <t>YUC</t>
    <phoneticPr fontId="3" type="noConversion"/>
  </si>
  <si>
    <t>Brassinosteroid</t>
    <phoneticPr fontId="3" type="noConversion"/>
  </si>
  <si>
    <t>TIR1</t>
    <phoneticPr fontId="3" type="noConversion"/>
  </si>
  <si>
    <t>S. giganteum</t>
    <phoneticPr fontId="3" type="noConversion"/>
  </si>
  <si>
    <t>G. biloba</t>
    <phoneticPr fontId="3" type="noConversion"/>
  </si>
  <si>
    <t>G. montanum</t>
    <phoneticPr fontId="3" type="noConversion"/>
  </si>
  <si>
    <t>CYCAS_006571</t>
  </si>
  <si>
    <t>1-aminocyclopropane-1-carboxylate synthase (ACS/ACCS)</t>
    <phoneticPr fontId="3" type="noConversion"/>
  </si>
  <si>
    <t>G. biloba</t>
    <phoneticPr fontId="3" type="noConversion"/>
  </si>
  <si>
    <t>1-aminocyclopropane-1-carboxylate oxidase (ACO)</t>
    <phoneticPr fontId="3" type="noConversion"/>
  </si>
  <si>
    <r>
      <t>Ent-kaurene oxidase</t>
    </r>
    <r>
      <rPr>
        <sz val="12"/>
        <color theme="1"/>
        <rFont val="Times New Roman"/>
        <family val="1"/>
      </rPr>
      <t xml:space="preserve"> (KO)</t>
    </r>
    <phoneticPr fontId="3" type="noConversion"/>
  </si>
  <si>
    <r>
      <t>Ent-kaurene synthase</t>
    </r>
    <r>
      <rPr>
        <sz val="12"/>
        <color theme="1"/>
        <rFont val="Times New Roman"/>
        <family val="1"/>
      </rPr>
      <t xml:space="preserve"> (KS)</t>
    </r>
    <phoneticPr fontId="3" type="noConversion"/>
  </si>
  <si>
    <t>Gibberellin</t>
    <phoneticPr fontId="3" type="noConversion"/>
  </si>
  <si>
    <t>Strigolactone</t>
    <phoneticPr fontId="3" type="noConversion"/>
  </si>
  <si>
    <t>Lipoxygenase (LOX)</t>
    <phoneticPr fontId="3" type="noConversion"/>
  </si>
  <si>
    <t>12-oxophytodienoate reductase (OPRs)</t>
    <phoneticPr fontId="3" type="noConversion"/>
  </si>
  <si>
    <t>Jasmonic acid</t>
    <phoneticPr fontId="3" type="noConversion"/>
  </si>
  <si>
    <t>Allene oxide cyclase (AOC)</t>
    <phoneticPr fontId="3" type="noConversion"/>
  </si>
  <si>
    <t>Isochorismate synthase (ICS)</t>
    <phoneticPr fontId="3" type="noConversion"/>
  </si>
  <si>
    <t>Salicylic acid</t>
    <phoneticPr fontId="3" type="noConversion"/>
  </si>
  <si>
    <t>pith/stem</t>
    <phoneticPr fontId="3" type="noConversion"/>
  </si>
  <si>
    <t>G. montanum</t>
    <phoneticPr fontId="3" type="noConversion"/>
  </si>
  <si>
    <t>P. abies</t>
    <phoneticPr fontId="3" type="noConversion"/>
  </si>
  <si>
    <t>Pollen Sac/male cone</t>
  </si>
  <si>
    <t>Embryo</t>
  </si>
  <si>
    <t>Pith/stem</t>
  </si>
  <si>
    <t>Simple_repeat</t>
  </si>
  <si>
    <t>DNA/CMC-EnSpm</t>
  </si>
  <si>
    <t>RC/Helitron</t>
  </si>
  <si>
    <t>LINE/L1</t>
  </si>
  <si>
    <t>DNA/TcMar</t>
  </si>
  <si>
    <t>DNA/MULE-MuDR</t>
  </si>
  <si>
    <t>DNA</t>
  </si>
  <si>
    <t>DNA/PIF-Harbinger</t>
  </si>
  <si>
    <t>Satellite</t>
  </si>
  <si>
    <t>DNA/hAT</t>
  </si>
  <si>
    <t>LTR</t>
  </si>
  <si>
    <t>SINE</t>
  </si>
  <si>
    <t>HYP3</t>
    <phoneticPr fontId="3" type="noConversion"/>
  </si>
  <si>
    <t>RAD1</t>
    <phoneticPr fontId="3" type="noConversion"/>
  </si>
  <si>
    <t>STR1/STR2</t>
    <phoneticPr fontId="3" type="noConversion"/>
  </si>
  <si>
    <t>CCaMK</t>
    <phoneticPr fontId="3" type="noConversion"/>
  </si>
  <si>
    <t>VAPYRIN</t>
    <phoneticPr fontId="3" type="noConversion"/>
  </si>
  <si>
    <t>CYCAS_028921</t>
  </si>
  <si>
    <t>HYP4</t>
    <phoneticPr fontId="3" type="noConversion"/>
  </si>
  <si>
    <t>Young leaf</t>
    <phoneticPr fontId="3" type="noConversion"/>
  </si>
  <si>
    <t>A. thaliana</t>
    <phoneticPr fontId="3" type="noConversion"/>
  </si>
  <si>
    <t>O. japonica</t>
    <phoneticPr fontId="3" type="noConversion"/>
  </si>
  <si>
    <t>P. abies</t>
    <phoneticPr fontId="3" type="noConversion"/>
  </si>
  <si>
    <t xml:space="preserve">P. taeda 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</si>
  <si>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</si>
  <si>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</si>
  <si>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 xml:space="preserve">G. montanum </t>
    <phoneticPr fontId="3" type="noConversion"/>
  </si>
  <si>
    <t>S. giganteum</t>
    <phoneticPr fontId="3" type="noConversion"/>
  </si>
  <si>
    <t>A. filiculoides</t>
    <phoneticPr fontId="3" type="noConversion"/>
  </si>
  <si>
    <t>S. cucullata</t>
    <phoneticPr fontId="3" type="noConversion"/>
  </si>
  <si>
    <t>S. moellendorffii</t>
    <phoneticPr fontId="3" type="noConversion"/>
  </si>
  <si>
    <t>P. patens</t>
    <phoneticPr fontId="3" type="noConversion"/>
  </si>
  <si>
    <t>MYB</t>
    <phoneticPr fontId="3" type="noConversion"/>
  </si>
  <si>
    <t>bHLH</t>
    <phoneticPr fontId="3" type="noConversion"/>
  </si>
  <si>
    <t>bZIP</t>
    <phoneticPr fontId="3" type="noConversion"/>
  </si>
  <si>
    <t>GARP_G2-LIKE</t>
    <phoneticPr fontId="3" type="noConversion"/>
  </si>
  <si>
    <t>C3H</t>
    <phoneticPr fontId="3" type="noConversion"/>
  </si>
  <si>
    <t>SWI/SNF_SNF2</t>
    <phoneticPr fontId="3" type="noConversion"/>
  </si>
  <si>
    <t>MADS</t>
    <phoneticPr fontId="3" type="noConversion"/>
  </si>
  <si>
    <t>SET</t>
    <phoneticPr fontId="3" type="noConversion"/>
  </si>
  <si>
    <t>PHD</t>
    <phoneticPr fontId="3" type="noConversion"/>
  </si>
  <si>
    <t>HSF</t>
    <phoneticPr fontId="3" type="noConversion"/>
  </si>
  <si>
    <t>GNAT</t>
    <phoneticPr fontId="3" type="noConversion"/>
  </si>
  <si>
    <t>mTERF</t>
    <phoneticPr fontId="3" type="noConversion"/>
  </si>
  <si>
    <t>C2C2_GATA</t>
    <phoneticPr fontId="3" type="noConversion"/>
  </si>
  <si>
    <t>CCAAT_HAP5(NF-YC)</t>
    <phoneticPr fontId="3" type="noConversion"/>
  </si>
  <si>
    <t>Zinc finger, AN1 and A20 type</t>
    <phoneticPr fontId="3" type="noConversion"/>
  </si>
  <si>
    <t>10\9</t>
    <phoneticPr fontId="3" type="noConversion"/>
  </si>
  <si>
    <t>HD</t>
    <phoneticPr fontId="3" type="noConversion"/>
  </si>
  <si>
    <t>Jumonji_Other</t>
    <phoneticPr fontId="3" type="noConversion"/>
  </si>
  <si>
    <t>CCAAT_Dr1</t>
    <phoneticPr fontId="3" type="noConversion"/>
  </si>
  <si>
    <t>CPP</t>
    <phoneticPr fontId="3" type="noConversion"/>
  </si>
  <si>
    <t>DDT</t>
    <phoneticPr fontId="3" type="noConversion"/>
  </si>
  <si>
    <t>GIF</t>
    <phoneticPr fontId="3" type="noConversion"/>
  </si>
  <si>
    <t>MADS_MIKC</t>
    <phoneticPr fontId="3" type="noConversion"/>
  </si>
  <si>
    <t>RRN3</t>
    <phoneticPr fontId="3" type="noConversion"/>
  </si>
  <si>
    <t>AP2/EREBP</t>
    <phoneticPr fontId="3" type="noConversion"/>
  </si>
  <si>
    <t>TUB</t>
    <phoneticPr fontId="3" type="noConversion"/>
  </si>
  <si>
    <t>CSD</t>
    <phoneticPr fontId="3" type="noConversion"/>
  </si>
  <si>
    <t>Med7</t>
    <phoneticPr fontId="3" type="noConversion"/>
  </si>
  <si>
    <t>Argonaute</t>
    <phoneticPr fontId="3" type="noConversion"/>
  </si>
  <si>
    <t>C2C2_CO-like</t>
    <phoneticPr fontId="3" type="noConversion"/>
  </si>
  <si>
    <t>PLATZ</t>
    <phoneticPr fontId="3" type="noConversion"/>
  </si>
  <si>
    <t>Coactivator p15</t>
    <phoneticPr fontId="3" type="noConversion"/>
  </si>
  <si>
    <t>PcG_FIE</t>
    <phoneticPr fontId="3" type="noConversion"/>
  </si>
  <si>
    <t>RB</t>
    <phoneticPr fontId="3" type="noConversion"/>
  </si>
  <si>
    <t>CCAAT_HAP2(NF-YB)</t>
    <phoneticPr fontId="3" type="noConversion"/>
  </si>
  <si>
    <t>C2C2_YABBY</t>
    <phoneticPr fontId="3" type="noConversion"/>
  </si>
  <si>
    <t>HD_PHD</t>
    <phoneticPr fontId="3" type="noConversion"/>
  </si>
  <si>
    <t>ABI3/VP1</t>
    <phoneticPr fontId="3" type="noConversion"/>
  </si>
  <si>
    <t>SBP</t>
    <phoneticPr fontId="3" type="noConversion"/>
  </si>
  <si>
    <t>EIL-EIN3</t>
    <phoneticPr fontId="3" type="noConversion"/>
  </si>
  <si>
    <t>tify</t>
    <phoneticPr fontId="3" type="noConversion"/>
  </si>
  <si>
    <t>HD-Zip_IV</t>
    <phoneticPr fontId="3" type="noConversion"/>
  </si>
  <si>
    <t>HRT</t>
    <phoneticPr fontId="3" type="noConversion"/>
  </si>
  <si>
    <t>HD_KNOX2</t>
    <phoneticPr fontId="3" type="noConversion"/>
  </si>
  <si>
    <t>ULT</t>
    <phoneticPr fontId="3" type="noConversion"/>
  </si>
  <si>
    <t>Total</t>
    <phoneticPr fontId="3" type="noConversion"/>
  </si>
  <si>
    <t>C. panzhihuaensis</t>
    <phoneticPr fontId="3" type="noConversion"/>
  </si>
  <si>
    <t xml:space="preserve">G. biloba </t>
    <phoneticPr fontId="3" type="noConversion"/>
  </si>
  <si>
    <t>evolutionary loss of TF in C. panzhihuaenesis genome</t>
    <phoneticPr fontId="3" type="noConversion"/>
  </si>
  <si>
    <t>evolutionary loss of TF in G. biloba genome</t>
    <phoneticPr fontId="3" type="noConversion"/>
  </si>
  <si>
    <t>evolutionary origin of TF in C. panzhihuaenesis genome</t>
    <phoneticPr fontId="3" type="noConversion"/>
  </si>
  <si>
    <t>expanded gene families in G. biloba genome compared to the C. panzhihuaensis. (the TF number in G. biloba is twofold higher than that of C. panzhihuaensis)</t>
    <phoneticPr fontId="3" type="noConversion"/>
  </si>
  <si>
    <t>HD_KNOX2</t>
    <phoneticPr fontId="3" type="noConversion"/>
  </si>
  <si>
    <t>CYCAS 011131</t>
  </si>
  <si>
    <t>CYCAS 011130</t>
  </si>
  <si>
    <t>CYCAS 030664</t>
  </si>
  <si>
    <t>CYCAS 003483</t>
  </si>
  <si>
    <t>CYCAS 005139</t>
  </si>
  <si>
    <t>CYCAS 015084</t>
  </si>
  <si>
    <t>expanded gene families in C. panzhihuaensis genome compared to the G. biloba. (the number in C. panzhihuaensis is twofold higher than that of G,biloba)</t>
    <phoneticPr fontId="3" type="noConversion"/>
  </si>
  <si>
    <t>expanded gene families in G. biloba genome compared to the C. panzhihuaensis. (the number in G. biloba is twofold higher than that of C. panzhihuaensis)</t>
    <phoneticPr fontId="3" type="noConversion"/>
  </si>
  <si>
    <t>expanded gene families in C. panzhihuaensis genome compared to the G. biloba. (the number in C. panzhihuaensis is twofold higher than that of G. biloba)</t>
    <phoneticPr fontId="3" type="noConversion"/>
  </si>
  <si>
    <t>expanded gene families in C. panzhihuaensis genome compared to the G. biloba. (the TF number in C. panzhihuaensis is twofold higher than that of G. biloba)</t>
    <phoneticPr fontId="3" type="noConversion"/>
  </si>
  <si>
    <t>expanded gene families in C. panzhihuaensis genome compared to the seed free plants. (the TF number in C. panzhihuaensis is twofold higher than the bigest number of seed free plants)</t>
    <phoneticPr fontId="3" type="noConversion"/>
  </si>
  <si>
    <t>expanded gene families in C. panzhihuaensis genome compared to the seed free plants. (the gene number in C. panzhihuaensis is twofold higher than the bigest number of seed free plants)</t>
    <phoneticPr fontId="3" type="noConversion"/>
  </si>
  <si>
    <t>evolutionary loss of gene families either in C. panzhihuaensis or G. biloba</t>
    <phoneticPr fontId="3" type="noConversion"/>
  </si>
  <si>
    <t>Prunasin</t>
  </si>
  <si>
    <t>C00844</t>
  </si>
  <si>
    <t>Fisetinidol-4beta-ol</t>
  </si>
  <si>
    <t>C09736</t>
  </si>
  <si>
    <t>13S-hydroxyoctadecadienoic acid</t>
  </si>
  <si>
    <t>C14762</t>
  </si>
  <si>
    <t>L-Proline</t>
  </si>
  <si>
    <t>C00148</t>
  </si>
  <si>
    <t>L-Glutamine</t>
  </si>
  <si>
    <t>C00064</t>
  </si>
  <si>
    <t>Tyrosol</t>
  </si>
  <si>
    <t>C06044</t>
  </si>
  <si>
    <t>Epicatechin</t>
  </si>
  <si>
    <t>C09727</t>
  </si>
  <si>
    <t>L-Tryptophan</t>
  </si>
  <si>
    <t>C00078</t>
  </si>
  <si>
    <t>Sucrose</t>
  </si>
  <si>
    <t>C00089</t>
  </si>
  <si>
    <t>Uracil</t>
  </si>
  <si>
    <t>C00106</t>
  </si>
  <si>
    <t>L-Aspartic acid</t>
  </si>
  <si>
    <t>C00049</t>
  </si>
  <si>
    <t>L-Serine</t>
  </si>
  <si>
    <t>C00065</t>
  </si>
  <si>
    <t>N-Alpha-acetyllysine</t>
  </si>
  <si>
    <t>C12989</t>
  </si>
  <si>
    <t>Maleic acid</t>
  </si>
  <si>
    <t>C01384</t>
  </si>
  <si>
    <t>Deoxyuridine</t>
  </si>
  <si>
    <t>C00526</t>
  </si>
  <si>
    <t>Pyruvic acid</t>
  </si>
  <si>
    <t>C00022</t>
  </si>
  <si>
    <t>4,5-Dihydroorotic acid</t>
  </si>
  <si>
    <t>C00337</t>
  </si>
  <si>
    <t>Methyl jasmonate</t>
  </si>
  <si>
    <t>C11512</t>
  </si>
  <si>
    <t>L-Fucose</t>
  </si>
  <si>
    <t>C00507</t>
  </si>
  <si>
    <t>Hesperetin</t>
  </si>
  <si>
    <t>C01709</t>
  </si>
  <si>
    <t>L-Dopa</t>
  </si>
  <si>
    <t>C00355</t>
  </si>
  <si>
    <t>Prostaglandin F2a</t>
  </si>
  <si>
    <t>C00639</t>
  </si>
  <si>
    <t>3,4-Dihydroxyphenylglycol</t>
  </si>
  <si>
    <t>C05576</t>
  </si>
  <si>
    <t>Azelaic acid</t>
  </si>
  <si>
    <t>C08261</t>
  </si>
  <si>
    <t>Dihydromyricetin</t>
  </si>
  <si>
    <t>C02906</t>
  </si>
  <si>
    <t>Vanillylmandelic acid</t>
  </si>
  <si>
    <t>C05584</t>
  </si>
  <si>
    <t>Palmitic acid</t>
  </si>
  <si>
    <t>C00249</t>
  </si>
  <si>
    <t>Acetylcholine chloride</t>
  </si>
  <si>
    <t>C08201</t>
  </si>
  <si>
    <t>Quercetin</t>
  </si>
  <si>
    <t>C00389</t>
  </si>
  <si>
    <t>Kaempferide</t>
  </si>
  <si>
    <t>C10098</t>
  </si>
  <si>
    <t>3-Hydroxyphenylacetic acid</t>
  </si>
  <si>
    <t>C05593</t>
  </si>
  <si>
    <t>Dihydrouracil</t>
  </si>
  <si>
    <t>C00429</t>
  </si>
  <si>
    <t>10E,12Z-Octadecadienoic acid</t>
  </si>
  <si>
    <t>C04056</t>
  </si>
  <si>
    <t>8,9-DiHETrE</t>
  </si>
  <si>
    <t>C14773</t>
  </si>
  <si>
    <t>Phenylacetaldehyde</t>
  </si>
  <si>
    <t>C00601</t>
  </si>
  <si>
    <t>L-Phenylalanine</t>
  </si>
  <si>
    <t>C00079</t>
  </si>
  <si>
    <t>Chalconaringenin</t>
  </si>
  <si>
    <t>C06561</t>
  </si>
  <si>
    <t>Myricetin</t>
  </si>
  <si>
    <t>C10107</t>
  </si>
  <si>
    <t>N-Acetylornithine</t>
  </si>
  <si>
    <t>C00437</t>
  </si>
  <si>
    <t>Succinic acid semialdehyde</t>
  </si>
  <si>
    <t>C00232</t>
  </si>
  <si>
    <t>Procyanidin B2</t>
  </si>
  <si>
    <t>C17639</t>
  </si>
  <si>
    <t>L-Arginine</t>
  </si>
  <si>
    <t>C00062</t>
  </si>
  <si>
    <t>Salicylic acid</t>
  </si>
  <si>
    <t>C00805</t>
  </si>
  <si>
    <t>L-Glutamate</t>
  </si>
  <si>
    <t>C00025</t>
  </si>
  <si>
    <t>Taxifolin</t>
  </si>
  <si>
    <t>C01617</t>
  </si>
  <si>
    <t>Benzoate</t>
  </si>
  <si>
    <t>C00180</t>
  </si>
  <si>
    <t>Vanillic acid</t>
  </si>
  <si>
    <t>C06672</t>
  </si>
  <si>
    <t>Dodecanedioic acid</t>
  </si>
  <si>
    <t>C02678</t>
  </si>
  <si>
    <t>Malvidin 3-glucoside</t>
  </si>
  <si>
    <t>C12140</t>
  </si>
  <si>
    <t>Argininosuccinic acid</t>
  </si>
  <si>
    <t>C03406</t>
  </si>
  <si>
    <t>5-Methylthioadenosine</t>
  </si>
  <si>
    <t>C00170</t>
  </si>
  <si>
    <t>S-Adenosylmethioninamine</t>
  </si>
  <si>
    <t>C01137</t>
  </si>
  <si>
    <t>Ureidosuccinic acid</t>
  </si>
  <si>
    <t>C00438</t>
  </si>
  <si>
    <t>S-Formylglutathione</t>
  </si>
  <si>
    <t>C01031</t>
  </si>
  <si>
    <t>Cysteinylglycine</t>
  </si>
  <si>
    <t>C01419</t>
  </si>
  <si>
    <t>L-Carnitinamide</t>
  </si>
  <si>
    <t>C02290</t>
  </si>
  <si>
    <t>(6R)-10-Formyltetrahydropteroyldiglutamate</t>
  </si>
  <si>
    <t>C05928</t>
  </si>
  <si>
    <t>Acetylpyruvate</t>
  </si>
  <si>
    <t>C02132</t>
  </si>
  <si>
    <t>(S)-Norcoclaurine</t>
  </si>
  <si>
    <t>C06160</t>
  </si>
  <si>
    <t>Abscisic acid glucose ester</t>
  </si>
  <si>
    <t>C15970</t>
  </si>
  <si>
    <t>Leucocyanidin</t>
  </si>
  <si>
    <t>C05906</t>
  </si>
  <si>
    <t>(E)-3-(Methoxycarbonyl)pent-2-enedioate</t>
  </si>
  <si>
    <t>C11514</t>
  </si>
  <si>
    <t>Formiminoglutamic acid</t>
  </si>
  <si>
    <t>C00439</t>
  </si>
  <si>
    <t>Beta-D-Glucose</t>
  </si>
  <si>
    <t>C00221</t>
  </si>
  <si>
    <t>Galactitol</t>
  </si>
  <si>
    <t>C01697</t>
  </si>
  <si>
    <t>3-Methoxy-4-hydroxyphenylglycolaldehyde</t>
  </si>
  <si>
    <t>C05583</t>
  </si>
  <si>
    <t>Alpha-dimorphecolic acid</t>
  </si>
  <si>
    <t>C14767</t>
  </si>
  <si>
    <t>11,12,15-THETA</t>
  </si>
  <si>
    <t>C14782</t>
  </si>
  <si>
    <t>9,12,13-TriHOME</t>
  </si>
  <si>
    <t>C14833</t>
  </si>
  <si>
    <t>Octadec-9-ene-1,18-dioic-acid</t>
  </si>
  <si>
    <t>C19618</t>
  </si>
  <si>
    <t>L-Theanine</t>
  </si>
  <si>
    <t>C01047</t>
  </si>
  <si>
    <t>D-Ribose</t>
  </si>
  <si>
    <t>C00121</t>
  </si>
  <si>
    <t>Pipecolic acid</t>
  </si>
  <si>
    <t>C00408</t>
  </si>
  <si>
    <t>Diacetyl</t>
  </si>
  <si>
    <t>C00741</t>
  </si>
  <si>
    <t>Tyramine</t>
  </si>
  <si>
    <t>C00483</t>
  </si>
  <si>
    <t>Tryptophanol</t>
  </si>
  <si>
    <t>C00955</t>
  </si>
  <si>
    <t>2,3-Butanediol</t>
  </si>
  <si>
    <t>C00265</t>
  </si>
  <si>
    <t>Dimethyl sulfone</t>
  </si>
  <si>
    <t>C11142</t>
  </si>
  <si>
    <t>Hydroxykynurenine</t>
  </si>
  <si>
    <t>C02794</t>
  </si>
  <si>
    <t>Triethylamine</t>
  </si>
  <si>
    <t>C14691</t>
  </si>
  <si>
    <t>4-Guanidinobutanoic acid</t>
  </si>
  <si>
    <t>C01035</t>
  </si>
  <si>
    <t>Pimelic acid</t>
  </si>
  <si>
    <t>C02656</t>
  </si>
  <si>
    <t>Cytosine</t>
  </si>
  <si>
    <t>C00380</t>
  </si>
  <si>
    <t>Fisetin</t>
  </si>
  <si>
    <t>C10041</t>
  </si>
  <si>
    <t>Cadaverine</t>
  </si>
  <si>
    <t>C01672</t>
  </si>
  <si>
    <t>Pyrimidine</t>
  </si>
  <si>
    <t>C00396</t>
  </si>
  <si>
    <t>Citrulline</t>
  </si>
  <si>
    <t>C00327</t>
  </si>
  <si>
    <t>Paraxanthine</t>
  </si>
  <si>
    <t>C13747</t>
  </si>
  <si>
    <t>Thymine</t>
  </si>
  <si>
    <t>C00178</t>
  </si>
  <si>
    <t>Biopterin</t>
  </si>
  <si>
    <t>C06313</t>
  </si>
  <si>
    <t>Dodecanoic acid</t>
  </si>
  <si>
    <t>C02679</t>
  </si>
  <si>
    <t>2-Aminobenzoic acid</t>
  </si>
  <si>
    <t>C00108</t>
  </si>
  <si>
    <t>Homovanillic acid</t>
  </si>
  <si>
    <t>C05582</t>
  </si>
  <si>
    <t>Cis-zeatin</t>
  </si>
  <si>
    <t>C00371</t>
  </si>
  <si>
    <t>Sphinganine</t>
  </si>
  <si>
    <t>C00836</t>
  </si>
  <si>
    <t>m-Cresol</t>
  </si>
  <si>
    <t>C01467</t>
  </si>
  <si>
    <t>Isobutyric acid</t>
  </si>
  <si>
    <t>C02632</t>
  </si>
  <si>
    <t>N-Acetyl-beta-glucosaminylamine</t>
  </si>
  <si>
    <t>C01239</t>
  </si>
  <si>
    <t>Betaine</t>
  </si>
  <si>
    <t>C00719</t>
  </si>
  <si>
    <t>Glutathione</t>
  </si>
  <si>
    <t>C00051</t>
  </si>
  <si>
    <t>Androsterone</t>
  </si>
  <si>
    <t>C00523</t>
  </si>
  <si>
    <t>L-Carnitine</t>
  </si>
  <si>
    <t>C00318</t>
  </si>
  <si>
    <t>cis-4-Hydroxy-D-proline</t>
  </si>
  <si>
    <t>C03440</t>
  </si>
  <si>
    <t>Sodium deoxycholate</t>
  </si>
  <si>
    <t>C11171</t>
  </si>
  <si>
    <t>L-4-Hydroxyphenylglycine</t>
  </si>
  <si>
    <t>C12323</t>
  </si>
  <si>
    <t>2-Amino-2-deoxy-D-gluconate</t>
  </si>
  <si>
    <t>C03752</t>
  </si>
  <si>
    <t>1-Aminocyclopropanecarboxylic acid</t>
  </si>
  <si>
    <t>C01234</t>
  </si>
  <si>
    <t>Putrescine</t>
  </si>
  <si>
    <t>C00134</t>
  </si>
  <si>
    <t>L-Kynurenine</t>
  </si>
  <si>
    <t>C00328</t>
  </si>
  <si>
    <t>Pelargonic acid</t>
  </si>
  <si>
    <t>C01601</t>
  </si>
  <si>
    <t>Oxoglutaric acid</t>
  </si>
  <si>
    <t>C00026</t>
  </si>
  <si>
    <t>1-Hexadecanol</t>
  </si>
  <si>
    <t>C00823</t>
  </si>
  <si>
    <t>N-Acetylleucine</t>
  </si>
  <si>
    <t>C02710</t>
  </si>
  <si>
    <t>Methionine sulfoximine</t>
  </si>
  <si>
    <t>C03510</t>
  </si>
  <si>
    <t>Ursodeoxycholic acid</t>
  </si>
  <si>
    <t>C07880</t>
  </si>
  <si>
    <t>Undecanoic acid</t>
  </si>
  <si>
    <t>C17715</t>
  </si>
  <si>
    <t>Alpha-Linolenic acid</t>
  </si>
  <si>
    <t>C06427</t>
  </si>
  <si>
    <t>6-Phosphogluconic acid</t>
  </si>
  <si>
    <t>C00345</t>
  </si>
  <si>
    <t>Indole</t>
  </si>
  <si>
    <t>C00463</t>
  </si>
  <si>
    <t>2-Deoxyadenosine</t>
  </si>
  <si>
    <t>C00559</t>
  </si>
  <si>
    <t>Porphobilinogen</t>
  </si>
  <si>
    <t>C00931</t>
  </si>
  <si>
    <t>Deoxycytidine</t>
  </si>
  <si>
    <t>C00881</t>
  </si>
  <si>
    <t>6-Methylmercaptopurine</t>
  </si>
  <si>
    <t>C16614</t>
  </si>
  <si>
    <t>S-Hexyl-glutathione</t>
  </si>
  <si>
    <t>C02886</t>
  </si>
  <si>
    <t>Genistein</t>
  </si>
  <si>
    <t>C06563</t>
  </si>
  <si>
    <t>2,4-Dihydroxypteridine</t>
  </si>
  <si>
    <t>C03212</t>
  </si>
  <si>
    <t>Perillyl alcohol</t>
  </si>
  <si>
    <t>C02452</t>
  </si>
  <si>
    <t>Phenylpyruvic acid</t>
  </si>
  <si>
    <t>C00166</t>
  </si>
  <si>
    <t>D-Arabitol</t>
  </si>
  <si>
    <t>C01904</t>
  </si>
  <si>
    <t>Catechol</t>
  </si>
  <si>
    <t>C00090</t>
  </si>
  <si>
    <t>9-OxoODE</t>
  </si>
  <si>
    <t>C14766</t>
  </si>
  <si>
    <t>gamma-Glutamylalanine</t>
  </si>
  <si>
    <t>C03740</t>
  </si>
  <si>
    <t>Warfarin</t>
  </si>
  <si>
    <t>C01541</t>
  </si>
  <si>
    <t>Citrinin</t>
  </si>
  <si>
    <t>C16765</t>
  </si>
  <si>
    <t>Stearidonic acid</t>
  </si>
  <si>
    <t>C16300</t>
  </si>
  <si>
    <t>Gentisate aldehyde</t>
  </si>
  <si>
    <t>C05585</t>
  </si>
  <si>
    <t>Carnosol</t>
  </si>
  <si>
    <t>C09069</t>
  </si>
  <si>
    <t>Probenecid</t>
  </si>
  <si>
    <t>C07372</t>
  </si>
  <si>
    <t>N6-Acetyl-L-lysine</t>
  </si>
  <si>
    <t>C02727</t>
  </si>
  <si>
    <t>(13E)-11a-Hydroxy-9,15-dioxoprost-13-enoic acid</t>
  </si>
  <si>
    <t>C04654</t>
  </si>
  <si>
    <t>LysoPA(16:0/0:0)</t>
  </si>
  <si>
    <t>C04036</t>
  </si>
  <si>
    <t>Isonicotinic acid</t>
  </si>
  <si>
    <t>C07446</t>
  </si>
  <si>
    <t>Prostaglandin D2</t>
  </si>
  <si>
    <t>C00696</t>
  </si>
  <si>
    <t>Pyrrolidonecarboxylic acid</t>
  </si>
  <si>
    <t>C02237</t>
  </si>
  <si>
    <t>Isorhamnetin</t>
  </si>
  <si>
    <t>C10084</t>
  </si>
  <si>
    <t>Benzamide</t>
  </si>
  <si>
    <t>C09815</t>
  </si>
  <si>
    <t>Levamisole</t>
  </si>
  <si>
    <t>C07070</t>
  </si>
  <si>
    <t>1-Methylhistidine</t>
  </si>
  <si>
    <t>C01152</t>
  </si>
  <si>
    <t>8-Isoprostane</t>
  </si>
  <si>
    <t>C13809</t>
  </si>
  <si>
    <t>Fluvastatin</t>
  </si>
  <si>
    <t>C07014</t>
  </si>
  <si>
    <t>N-Acetyl-L-tyrosine</t>
  </si>
  <si>
    <t>C01657</t>
  </si>
  <si>
    <t>m-Coumaric acid</t>
  </si>
  <si>
    <t>C12621</t>
  </si>
  <si>
    <t>Isoeugenol</t>
  </si>
  <si>
    <t>C10469</t>
  </si>
  <si>
    <t>Cyclic AMP</t>
  </si>
  <si>
    <t>C00575</t>
  </si>
  <si>
    <t>Metaxalone</t>
  </si>
  <si>
    <t>C07934</t>
  </si>
  <si>
    <t>20-HETE</t>
  </si>
  <si>
    <t>C14748</t>
  </si>
  <si>
    <t>Isoelemicin</t>
  </si>
  <si>
    <t>C16975</t>
  </si>
  <si>
    <t>Aflatoxin G2</t>
  </si>
  <si>
    <t>C16754</t>
  </si>
  <si>
    <t>beta-Lactose</t>
  </si>
  <si>
    <t>C01970</t>
  </si>
  <si>
    <t>2-Methylpropanal</t>
  </si>
  <si>
    <t>C03219</t>
  </si>
  <si>
    <t>Suberic acid</t>
  </si>
  <si>
    <t>C08278</t>
  </si>
  <si>
    <t>6-Hydroxynicotinic acid</t>
  </si>
  <si>
    <t>C01020</t>
  </si>
  <si>
    <t>3-Hydroxyanthranilate</t>
  </si>
  <si>
    <t>C00632</t>
  </si>
  <si>
    <t>Nandrolone</t>
  </si>
  <si>
    <t>C07254</t>
  </si>
  <si>
    <t>Prostaglandin B2</t>
  </si>
  <si>
    <t>C05954</t>
  </si>
  <si>
    <t>Fomepizole</t>
  </si>
  <si>
    <t>C07837</t>
  </si>
  <si>
    <t>Dopamine</t>
  </si>
  <si>
    <t>C03758</t>
  </si>
  <si>
    <t>Cycloserine</t>
  </si>
  <si>
    <t>C08057</t>
  </si>
  <si>
    <t>Moxonidine</t>
  </si>
  <si>
    <t>C07451</t>
  </si>
  <si>
    <t>D-Glucose 1-phosphate</t>
  </si>
  <si>
    <t>C00103</t>
  </si>
  <si>
    <t>Betonicine</t>
  </si>
  <si>
    <t>C08269</t>
  </si>
  <si>
    <t>N-Acetylmuramate</t>
  </si>
  <si>
    <t>C02713</t>
  </si>
  <si>
    <t>Milrinone</t>
  </si>
  <si>
    <t>C07224</t>
  </si>
  <si>
    <t>Tolfenpyrad</t>
  </si>
  <si>
    <t>C18491</t>
  </si>
  <si>
    <t>Emodin</t>
  </si>
  <si>
    <t>C10343</t>
  </si>
  <si>
    <t>Hexylamine</t>
  </si>
  <si>
    <t>C08306</t>
  </si>
  <si>
    <t>Indole-3-carboxylic acid</t>
  </si>
  <si>
    <t>C19837</t>
  </si>
  <si>
    <t>Sakuranetin</t>
  </si>
  <si>
    <t>C09833</t>
  </si>
  <si>
    <t>Amino acid(Arg-)</t>
  </si>
  <si>
    <t>C02385</t>
  </si>
  <si>
    <t>Guanine</t>
  </si>
  <si>
    <t>C00242</t>
  </si>
  <si>
    <t>Psoralidin</t>
  </si>
  <si>
    <t>C10523</t>
  </si>
  <si>
    <t>3,4-Dihydroxyphenylpropanoate</t>
  </si>
  <si>
    <t>C10447</t>
  </si>
  <si>
    <t>(5-L-Glutamyl)-L-glutamate</t>
  </si>
  <si>
    <t>C05282</t>
  </si>
  <si>
    <t>trans-Aconitic acid</t>
  </si>
  <si>
    <t>C02341</t>
  </si>
  <si>
    <t>Biocytin</t>
  </si>
  <si>
    <t>C05552</t>
  </si>
  <si>
    <t>Tris(1-aziridinyl)phosphine oxide</t>
  </si>
  <si>
    <t>C19543</t>
  </si>
  <si>
    <t>Bitertanol</t>
  </si>
  <si>
    <t>C11258</t>
  </si>
  <si>
    <t>2-Naphthylamine</t>
  </si>
  <si>
    <t>C02227</t>
  </si>
  <si>
    <t>Safrole</t>
  </si>
  <si>
    <t>C10490</t>
  </si>
  <si>
    <t>11b-PGF2a</t>
  </si>
  <si>
    <t>C05959</t>
  </si>
  <si>
    <t>trans-Zeatin-7-beta-D-glucoside</t>
  </si>
  <si>
    <t>C16443</t>
  </si>
  <si>
    <t>EPA (d5)</t>
  </si>
  <si>
    <t>C06428</t>
  </si>
  <si>
    <t>9(S)-HPOT</t>
  </si>
  <si>
    <t>C16321</t>
  </si>
  <si>
    <t>Asymmetric dimethylarginine</t>
  </si>
  <si>
    <t>C03626</t>
  </si>
  <si>
    <t>(R) 2,3-Dihydroxy-3-methylvalerate</t>
  </si>
  <si>
    <t>C06007</t>
  </si>
  <si>
    <t>4-Methylbenzaldehyde</t>
  </si>
  <si>
    <t>C06758</t>
  </si>
  <si>
    <t>Thiabendazole</t>
  </si>
  <si>
    <t>C07131</t>
  </si>
  <si>
    <t>gamma-L-Glutamyl-L-cysteinyl-beta-alanine</t>
  </si>
  <si>
    <t>C04544</t>
  </si>
  <si>
    <t>13(S)-HpOTrE</t>
  </si>
  <si>
    <t>C04785</t>
  </si>
  <si>
    <t>L-Glutamic gamma-semialdehyde</t>
  </si>
  <si>
    <t>C01165</t>
  </si>
  <si>
    <t>2,3-Dinor-8-iso prostaglandin F2alpha</t>
  </si>
  <si>
    <t>C14794</t>
  </si>
  <si>
    <t>ent-8alpha-Hydroxylabd-13-en-15-yl diphosphate</t>
  </si>
  <si>
    <t>C21656</t>
  </si>
  <si>
    <t>Saccharopine</t>
  </si>
  <si>
    <t>C00449</t>
  </si>
  <si>
    <t>4-Methylbenzyl alcohol</t>
  </si>
  <si>
    <t>C06757</t>
  </si>
  <si>
    <t>(R)-4-Hydroxymandelate</t>
  </si>
  <si>
    <t>C05343</t>
  </si>
  <si>
    <t>Prostaglandin-c2</t>
  </si>
  <si>
    <t>C05955</t>
  </si>
  <si>
    <t>Prostaglandin G2</t>
  </si>
  <si>
    <t>C05956</t>
  </si>
  <si>
    <t>Phosphorylcholine</t>
  </si>
  <si>
    <t>C00588</t>
  </si>
  <si>
    <t>Sertraline</t>
  </si>
  <si>
    <t>C07246</t>
  </si>
  <si>
    <t>Eriodictyol chalcone</t>
  </si>
  <si>
    <t>C15525</t>
  </si>
  <si>
    <t>Maltol</t>
  </si>
  <si>
    <t>C11918</t>
  </si>
  <si>
    <t>4-Oxoglutaramate</t>
  </si>
  <si>
    <t>C05572</t>
  </si>
  <si>
    <t>D-Allulose 6-phosphate</t>
  </si>
  <si>
    <t>C18096</t>
  </si>
  <si>
    <t>(1H-Indol-3-yl)-N-methylmethanamine</t>
  </si>
  <si>
    <t>C21602</t>
  </si>
  <si>
    <t>N-Acetyldemethylphosphinothricin</t>
  </si>
  <si>
    <t>C17949</t>
  </si>
  <si>
    <t>4-Aminobutyraldehyde</t>
  </si>
  <si>
    <t>C00555</t>
  </si>
  <si>
    <t>N-Glucosylnicotinate</t>
  </si>
  <si>
    <t>C03003</t>
  </si>
  <si>
    <t>Mefloquine</t>
  </si>
  <si>
    <t>C07633</t>
  </si>
  <si>
    <t>2-Isopropyl-3-oxosuccinate</t>
  </si>
  <si>
    <t>C04236</t>
  </si>
  <si>
    <t>4-Hydroxyphenylacetaldehyde</t>
  </si>
  <si>
    <t>C03765</t>
  </si>
  <si>
    <t>9-cis-Retinal</t>
  </si>
  <si>
    <t>C16681</t>
  </si>
  <si>
    <t>Isovitexin 2-O-beta-D-glucoside</t>
  </si>
  <si>
    <t>C04199</t>
  </si>
  <si>
    <t>2-Keto-6-acetamidocaproate</t>
  </si>
  <si>
    <t>C05548</t>
  </si>
  <si>
    <t>Pelargonidin 3-sophoroside</t>
  </si>
  <si>
    <t>C16305</t>
  </si>
  <si>
    <t>Imidazol-5-yl-pyruvate</t>
  </si>
  <si>
    <t>C03277</t>
  </si>
  <si>
    <t>Benfuracarb</t>
  </si>
  <si>
    <t>C11073</t>
  </si>
  <si>
    <t>Glutarate semialdehyde</t>
  </si>
  <si>
    <t>C03273</t>
  </si>
  <si>
    <t>gamma-Glutamyltyramine</t>
  </si>
  <si>
    <t>C20926</t>
  </si>
  <si>
    <t>2-Phenylethanol</t>
  </si>
  <si>
    <t>C05853</t>
  </si>
  <si>
    <t>N-Acetyl-L-2-amino-6-oxopimelate</t>
  </si>
  <si>
    <t>C05539</t>
  </si>
  <si>
    <t>3-Methyl-L-tyrosine</t>
  </si>
  <si>
    <t>C20800</t>
  </si>
  <si>
    <t>cis-4,5-Dihydroxy-4,5-dihydropyrene</t>
  </si>
  <si>
    <t>C18249</t>
  </si>
  <si>
    <t>Butein</t>
  </si>
  <si>
    <t>C08578</t>
  </si>
  <si>
    <t>3D-3,5/4-Trihydroxycyclohexane-1,2-dione</t>
  </si>
  <si>
    <t>C04287</t>
  </si>
  <si>
    <t>Acetylphosphate</t>
  </si>
  <si>
    <t>C00227</t>
  </si>
  <si>
    <t>(R)-5,6-Dihydrothymine</t>
  </si>
  <si>
    <t>C21028</t>
  </si>
  <si>
    <t>Ectoine</t>
  </si>
  <si>
    <t>C06231</t>
  </si>
  <si>
    <t>N-a-Acetylcitrulline</t>
  </si>
  <si>
    <t>C15532</t>
  </si>
  <si>
    <t>5-Hydroxymethyl-2-furancarboxaldehyde</t>
  </si>
  <si>
    <t>C11101</t>
  </si>
  <si>
    <t>Thiamine</t>
  </si>
  <si>
    <t>C00378</t>
  </si>
  <si>
    <t>Norsanguinarine</t>
  </si>
  <si>
    <t>C05191</t>
  </si>
  <si>
    <t>Cyanidin 3-O-sophoroside</t>
  </si>
  <si>
    <t>C16306</t>
  </si>
  <si>
    <t>O-Acetyl-L-homoserine</t>
  </si>
  <si>
    <t>C01077</t>
  </si>
  <si>
    <t>(S)-Norlaudanine</t>
  </si>
  <si>
    <t>C21630</t>
  </si>
  <si>
    <t>2-Deoxymugineic acid</t>
  </si>
  <si>
    <t>C15485</t>
  </si>
  <si>
    <t>(2S,4S)-4-Hydroxy-2,3,4,5-tetrahydrodipicolinate</t>
  </si>
  <si>
    <t>C20258</t>
  </si>
  <si>
    <t>Misoprostol</t>
  </si>
  <si>
    <t>C07227</t>
  </si>
  <si>
    <t>Loratadine</t>
  </si>
  <si>
    <t>C07081</t>
  </si>
  <si>
    <t xml:space="preserve">Acetylcholine </t>
  </si>
  <si>
    <t>C01996</t>
  </si>
  <si>
    <t>Pelargonin</t>
  </si>
  <si>
    <t>C08725</t>
  </si>
  <si>
    <t>cis-Aconitic acid</t>
  </si>
  <si>
    <t>C00417</t>
  </si>
  <si>
    <t>13-OxoODE</t>
  </si>
  <si>
    <t>C14765</t>
  </si>
  <si>
    <t>D-1-Piperideine-2-carboxylic acid</t>
  </si>
  <si>
    <t>C04092</t>
  </si>
  <si>
    <t>L-Glutamic acid 5-phosphate</t>
  </si>
  <si>
    <t>C03287</t>
  </si>
  <si>
    <t>Trigonelline</t>
  </si>
  <si>
    <t>C01004</t>
  </si>
  <si>
    <t>N-Acetyl-a-neuraminic acid</t>
  </si>
  <si>
    <t>C19909</t>
  </si>
  <si>
    <t>Neocnidilide</t>
  </si>
  <si>
    <t>C17002</t>
  </si>
  <si>
    <t>Leucodelphinidin</t>
  </si>
  <si>
    <t>C05909</t>
  </si>
  <si>
    <t>Phenylacetylglutamine</t>
  </si>
  <si>
    <t>C04148</t>
  </si>
  <si>
    <t>Flavonol 3-O-beta-D-glucosyl-(1-&gt;2)-beta-D-glucoside</t>
  </si>
  <si>
    <t>C15581</t>
  </si>
  <si>
    <t>Methyl cinnamate</t>
  </si>
  <si>
    <t>C06358</t>
  </si>
  <si>
    <t>3-Indoleacrylate</t>
  </si>
  <si>
    <t>C21283</t>
  </si>
  <si>
    <t>N(omega)-Nitro-L-arginine methyl ester</t>
  </si>
  <si>
    <t>C04337</t>
  </si>
  <si>
    <t>12-OPDA</t>
  </si>
  <si>
    <t>C01226</t>
  </si>
  <si>
    <t>2-Oxo-4-methylthiobutanoic acid</t>
  </si>
  <si>
    <t>C01180</t>
  </si>
  <si>
    <t>Aurin</t>
  </si>
  <si>
    <t>C14213</t>
  </si>
  <si>
    <t>N-Acetyl-L-aspartic acid</t>
  </si>
  <si>
    <t>C01042</t>
  </si>
  <si>
    <t>Histamine</t>
  </si>
  <si>
    <t>C00388</t>
  </si>
  <si>
    <t>1-Pyrroline-4-hydroxy-2-carboxylate</t>
  </si>
  <si>
    <t>C04282</t>
  </si>
  <si>
    <t>myo-Inositol</t>
  </si>
  <si>
    <t>C00137</t>
  </si>
  <si>
    <t>N5-Methyl-L-glutamine</t>
  </si>
  <si>
    <t>C03153</t>
  </si>
  <si>
    <t>(2R,5S)-2,5-Diaminohexanoate</t>
  </si>
  <si>
    <t>C05161</t>
  </si>
  <si>
    <t>Agmatine</t>
  </si>
  <si>
    <t>C00179</t>
  </si>
  <si>
    <t>trans-Isoasarone</t>
  </si>
  <si>
    <t>C17846</t>
  </si>
  <si>
    <t>Chavicol</t>
  </si>
  <si>
    <t>C16930</t>
  </si>
  <si>
    <t>N-Succinyl-L,L-2,6-diaminopimelate</t>
  </si>
  <si>
    <t>C04421</t>
  </si>
  <si>
    <t>2-Methylbenzoic acid</t>
  </si>
  <si>
    <t>C07215</t>
  </si>
  <si>
    <t>Eugenol</t>
  </si>
  <si>
    <t>C10453</t>
  </si>
  <si>
    <t>Nicotine</t>
  </si>
  <si>
    <t>C00745</t>
  </si>
  <si>
    <t>3-Butynoate</t>
  </si>
  <si>
    <t>C06144</t>
  </si>
  <si>
    <t>5(S)-HpETE</t>
  </si>
  <si>
    <t>C05356</t>
  </si>
  <si>
    <t>N-Butyryl-L-homoserine lactone</t>
  </si>
  <si>
    <t>C11837</t>
  </si>
  <si>
    <t>4-(2-Aminophenyl)-2,4-dioxobutanoic acid</t>
  </si>
  <si>
    <t>C01252</t>
  </si>
  <si>
    <t>2-Hydroxy-3-(4-hydroxyphenyl)propenoic acid</t>
  </si>
  <si>
    <t>C05350</t>
  </si>
  <si>
    <t>L-Allothreonine</t>
  </si>
  <si>
    <t>C05519</t>
  </si>
  <si>
    <t>(1S,2R,4S)-(-)-Bornyl acetate</t>
  </si>
  <si>
    <t>C09837</t>
  </si>
  <si>
    <t>Estragole</t>
  </si>
  <si>
    <t>C10452</t>
  </si>
  <si>
    <t>Afzelechin</t>
  </si>
  <si>
    <t>C09320</t>
  </si>
  <si>
    <t>Hydroxyphenyllactic acid</t>
  </si>
  <si>
    <t>C03672</t>
  </si>
  <si>
    <t>Catalpol</t>
  </si>
  <si>
    <t>C09773</t>
  </si>
  <si>
    <t>Methyleugenol</t>
  </si>
  <si>
    <t>C10454</t>
  </si>
  <si>
    <t>Coumarin</t>
  </si>
  <si>
    <t>C05851</t>
  </si>
  <si>
    <t>N-Succinyl-2-amino-6-ketopimelate</t>
  </si>
  <si>
    <t>C04462</t>
  </si>
  <si>
    <t>Coniferyl aldehyde</t>
  </si>
  <si>
    <t>C02666</t>
  </si>
  <si>
    <t>3-Methylindole</t>
  </si>
  <si>
    <t>C08313</t>
  </si>
  <si>
    <t>4-Methoxyflavanone</t>
  </si>
  <si>
    <t>C19895</t>
  </si>
  <si>
    <t>Neocembrene</t>
  </si>
  <si>
    <t>C09140</t>
  </si>
  <si>
    <t>GF 109203X</t>
  </si>
  <si>
    <t>C11238</t>
  </si>
  <si>
    <t>Piperonal</t>
  </si>
  <si>
    <t>C10812</t>
  </si>
  <si>
    <t>4-Amino-4-deoxychorismate</t>
  </si>
  <si>
    <t>C11355</t>
  </si>
  <si>
    <t>Traumatic Acid</t>
  </si>
  <si>
    <t>C16308</t>
  </si>
  <si>
    <t>(+)-7-Isojasmonic acid</t>
  </si>
  <si>
    <t>C16317</t>
  </si>
  <si>
    <t>Isovaleryl-CoA</t>
  </si>
  <si>
    <t>C02939</t>
  </si>
  <si>
    <t>Perillic acid</t>
  </si>
  <si>
    <t>C11924</t>
  </si>
  <si>
    <t>Isopimpinellin</t>
  </si>
  <si>
    <t>C02162</t>
  </si>
  <si>
    <t>2-Hydroxycinnamic acid</t>
  </si>
  <si>
    <t>C01772</t>
  </si>
  <si>
    <t>2-Hydroxy-6-pentadecylbenzoic acid</t>
  </si>
  <si>
    <t>C10759</t>
  </si>
  <si>
    <t>Chelirubine</t>
  </si>
  <si>
    <t>C06327</t>
  </si>
  <si>
    <t>Linatine</t>
  </si>
  <si>
    <t>C05939</t>
  </si>
  <si>
    <t>5-Nitro-2-(3-phenylpropylamino)benzoic acid</t>
  </si>
  <si>
    <t>C13705</t>
  </si>
  <si>
    <t>4-Hydroxybenzaldehyde</t>
  </si>
  <si>
    <t>C00633</t>
  </si>
  <si>
    <t>Secologanate</t>
  </si>
  <si>
    <t>C01957</t>
  </si>
  <si>
    <t>5-Oxo-1,2-campholide</t>
  </si>
  <si>
    <t>C02952</t>
  </si>
  <si>
    <t>Tetrahydrodipicolinate</t>
  </si>
  <si>
    <t>C03972</t>
  </si>
  <si>
    <t>Delphin</t>
  </si>
  <si>
    <t>C16312</t>
  </si>
  <si>
    <t>Pyrimidodiazepine</t>
  </si>
  <si>
    <t>C02587</t>
  </si>
  <si>
    <t>2-Ketohexanoic acid</t>
  </si>
  <si>
    <t>C00902</t>
  </si>
  <si>
    <t>Flavonol 3-O-beta-D-glucoside</t>
  </si>
  <si>
    <t>C03946</t>
  </si>
  <si>
    <t>(1S,4R)-1-Hydroxy-2-oxolimonene</t>
  </si>
  <si>
    <t>C11937</t>
  </si>
  <si>
    <t>(3E)-3-[(1R,5R,6S)-5-Hydroxy-7-oxabicyclo[4.1.0]heptan-2-ylidene]-2-oxopropanoate</t>
  </si>
  <si>
    <t>C21086</t>
  </si>
  <si>
    <t>D-4-Hydroxy-2-oxoglutarate</t>
  </si>
  <si>
    <t>C05946</t>
  </si>
  <si>
    <t>2-Oxoarginine</t>
  </si>
  <si>
    <t>C03771</t>
  </si>
  <si>
    <t>2-Hydroxy-3-oxoadipate</t>
  </si>
  <si>
    <t>C03217</t>
  </si>
  <si>
    <t>L-4-Hydroxyglutamate semialdehyde</t>
  </si>
  <si>
    <t>C05938</t>
  </si>
  <si>
    <t>Geranyl diphosphate</t>
  </si>
  <si>
    <t>C00341</t>
  </si>
  <si>
    <t>3-Methoxytyramine</t>
  </si>
  <si>
    <t>C05587</t>
  </si>
  <si>
    <t>5,6-Dihydroxy-3-methyl-2-oxo-1,2,5,6-tetrahydroquinoline</t>
  </si>
  <si>
    <t>C06726</t>
  </si>
  <si>
    <t>Baclofen</t>
  </si>
  <si>
    <t>C06841</t>
  </si>
  <si>
    <t>Methylisoeugenol</t>
  </si>
  <si>
    <t>C10478</t>
  </si>
  <si>
    <t>Parthenolide</t>
  </si>
  <si>
    <t>C07609</t>
  </si>
  <si>
    <t>2-Deoxystreptamine</t>
  </si>
  <si>
    <t>C02627</t>
  </si>
  <si>
    <t>3,4-Dihydroxyphenylacetate</t>
  </si>
  <si>
    <t>C01161</t>
  </si>
  <si>
    <t>beta-Alanine</t>
  </si>
  <si>
    <t>C00099</t>
  </si>
  <si>
    <t>L-Isoleucine</t>
  </si>
  <si>
    <t>C00407</t>
  </si>
  <si>
    <t>Hydroquinone</t>
  </si>
  <si>
    <t>C00530</t>
  </si>
  <si>
    <t>Xanthine</t>
  </si>
  <si>
    <t>C00385</t>
  </si>
  <si>
    <t>Guanosine</t>
  </si>
  <si>
    <t>C00387</t>
  </si>
  <si>
    <t>(-)-Epigallocatechin</t>
  </si>
  <si>
    <t>C12136</t>
  </si>
  <si>
    <t>2,5-Dihydroxybenzoate</t>
  </si>
  <si>
    <t>C00628</t>
  </si>
  <si>
    <t>Methyl beta-D-galactoside</t>
  </si>
  <si>
    <t>C03619</t>
  </si>
  <si>
    <t>Cytidine</t>
  </si>
  <si>
    <t>C00475</t>
  </si>
  <si>
    <t>Uridine</t>
  </si>
  <si>
    <t>C00299</t>
  </si>
  <si>
    <t>Pantothenic acid</t>
  </si>
  <si>
    <t>C00864</t>
  </si>
  <si>
    <t>4-Hydroxycinnamic acid</t>
  </si>
  <si>
    <t>C00811</t>
  </si>
  <si>
    <t>S-Adenosylmethionine</t>
  </si>
  <si>
    <t>C00019</t>
  </si>
  <si>
    <t>Pyrrole-2-carboxylic acid</t>
  </si>
  <si>
    <t>C05942</t>
  </si>
  <si>
    <t>Glutaric acid</t>
  </si>
  <si>
    <t>C00489</t>
  </si>
  <si>
    <t>Phenylethylamine</t>
  </si>
  <si>
    <t>C05332</t>
  </si>
  <si>
    <t>Urocanic acid</t>
  </si>
  <si>
    <t>C00785</t>
  </si>
  <si>
    <t>D-Mannose</t>
  </si>
  <si>
    <t>C00159</t>
  </si>
  <si>
    <t>3-Dehydroshikimate</t>
  </si>
  <si>
    <t>C02637</t>
  </si>
  <si>
    <t>Guanidinosuccinic acid</t>
  </si>
  <si>
    <t>C03139</t>
  </si>
  <si>
    <t>4-Pyridoxic acid</t>
  </si>
  <si>
    <t>C00847</t>
  </si>
  <si>
    <t>Apigenin</t>
  </si>
  <si>
    <t>C01477</t>
  </si>
  <si>
    <t>Mandelic acid</t>
  </si>
  <si>
    <t>C01984</t>
  </si>
  <si>
    <t>Kaempferol</t>
  </si>
  <si>
    <t>C05903</t>
  </si>
  <si>
    <t>L-Targinine</t>
  </si>
  <si>
    <t>C03884</t>
  </si>
  <si>
    <t>13-L-Hydroperoxylinoleic acid</t>
  </si>
  <si>
    <t>C04717</t>
  </si>
  <si>
    <t>3-(2-Hydroxyphenyl)propanoic acid</t>
  </si>
  <si>
    <t>C01198</t>
  </si>
  <si>
    <t>9(S)-HPODE</t>
  </si>
  <si>
    <t>C14827</t>
  </si>
  <si>
    <t>UMP</t>
  </si>
  <si>
    <t>C00105</t>
  </si>
  <si>
    <t>Citric acid</t>
  </si>
  <si>
    <t>C00158</t>
  </si>
  <si>
    <t>Luteolin</t>
  </si>
  <si>
    <t>C01514</t>
  </si>
  <si>
    <t>Pyroglutamic acid</t>
  </si>
  <si>
    <t>C01879</t>
  </si>
  <si>
    <t>trans-Ferulic acid</t>
  </si>
  <si>
    <t>C01494</t>
  </si>
  <si>
    <t>Aesculetin</t>
  </si>
  <si>
    <t>C09263</t>
  </si>
  <si>
    <t>4-Hydroxy-3-methoxy-benzaldehyde</t>
  </si>
  <si>
    <t>C00755</t>
  </si>
  <si>
    <t>Naringenin 7-O-beta-D-glucoside</t>
  </si>
  <si>
    <t>C09099</t>
  </si>
  <si>
    <t>Gallic acid</t>
  </si>
  <si>
    <t>C01424</t>
  </si>
  <si>
    <t>Hexadecanedioate</t>
  </si>
  <si>
    <t>C19615</t>
  </si>
  <si>
    <t>N-Acetyl-L-glutamate 5-semialdehyde</t>
  </si>
  <si>
    <t>C01250</t>
  </si>
  <si>
    <t>2-Ketobutyric acid</t>
  </si>
  <si>
    <t>C00109</t>
  </si>
  <si>
    <t>5-Aminopentanoic acid</t>
  </si>
  <si>
    <t>C00431</t>
  </si>
  <si>
    <t>3-O-Methylgallate</t>
  </si>
  <si>
    <t>C05616</t>
  </si>
  <si>
    <t>D-Lysopine</t>
  </si>
  <si>
    <t>C04020</t>
  </si>
  <si>
    <t>Sarcosine</t>
  </si>
  <si>
    <t>C00213</t>
  </si>
  <si>
    <t>Catechin</t>
  </si>
  <si>
    <t>C06562</t>
  </si>
  <si>
    <t>Niacinamide</t>
  </si>
  <si>
    <t>C00153</t>
  </si>
  <si>
    <t>Hypoxanthine</t>
  </si>
  <si>
    <t>C00262</t>
  </si>
  <si>
    <t>L-Malic acid</t>
  </si>
  <si>
    <t>C00149</t>
  </si>
  <si>
    <t>L-Asparagine</t>
  </si>
  <si>
    <t>C00152</t>
  </si>
  <si>
    <t>Isosakuranetin</t>
  </si>
  <si>
    <t>C05334</t>
  </si>
  <si>
    <t>Aspartylglycosamine</t>
  </si>
  <si>
    <t>C04540</t>
  </si>
  <si>
    <t>Chitobiose</t>
  </si>
  <si>
    <t>C01674</t>
  </si>
  <si>
    <t>beta-D-Galactosyl-(1-&gt;4)-L-rhamnose</t>
  </si>
  <si>
    <t>C19758</t>
  </si>
  <si>
    <t>(2E,4Z,8E)-Colneleic acid</t>
  </si>
  <si>
    <t>C19827</t>
  </si>
  <si>
    <t>Indole-3-acetyl-beta-1-D-glucoside</t>
  </si>
  <si>
    <t>C04197</t>
  </si>
  <si>
    <t>6-Tuliposide B</t>
  </si>
  <si>
    <t>C21186</t>
  </si>
  <si>
    <t>Caffeate</t>
  </si>
  <si>
    <t>C01197</t>
  </si>
  <si>
    <t>cis-Dihydroquercetin</t>
  </si>
  <si>
    <t>C12316</t>
  </si>
  <si>
    <t xml:space="preserve">Guanosine 2,3-cyclic phosphate </t>
  </si>
  <si>
    <t>C06194</t>
  </si>
  <si>
    <t>D-Ornithine</t>
  </si>
  <si>
    <t>C00515</t>
  </si>
  <si>
    <t>Dhurrin</t>
  </si>
  <si>
    <t>C05143</t>
  </si>
  <si>
    <t>Acetyl-maltose</t>
  </si>
  <si>
    <t>C02130</t>
  </si>
  <si>
    <t>5-Amino-2-oxopentanoic acid</t>
  </si>
  <si>
    <t>C01110</t>
  </si>
  <si>
    <t>2,4-Diketo-3-deoxy-L-fuconate</t>
  </si>
  <si>
    <t>C20781</t>
  </si>
  <si>
    <t>Agathisflavone</t>
  </si>
  <si>
    <t>C10017</t>
  </si>
  <si>
    <t>D-Ribulose</t>
  </si>
  <si>
    <t>C00309</t>
  </si>
  <si>
    <t>9,10-12,13-Diepoxyoctadecanoate</t>
  </si>
  <si>
    <t>C14836</t>
  </si>
  <si>
    <t>Quinate</t>
  </si>
  <si>
    <t>C00296</t>
  </si>
  <si>
    <t>D-Galactose</t>
  </si>
  <si>
    <t>C00124</t>
  </si>
  <si>
    <t>Fumaric acid</t>
  </si>
  <si>
    <t>C00122</t>
  </si>
  <si>
    <t>Succinic acid</t>
  </si>
  <si>
    <t>C00042</t>
  </si>
  <si>
    <t>Oxoadipic acid</t>
  </si>
  <si>
    <t>C00322</t>
  </si>
  <si>
    <t>Ethylmethylacetic acid</t>
  </si>
  <si>
    <t>C18319</t>
  </si>
  <si>
    <t>17a-Estradiol</t>
  </si>
  <si>
    <t>C02537</t>
  </si>
  <si>
    <t>gamma-Glutamylcysteine</t>
  </si>
  <si>
    <t>C00669</t>
  </si>
  <si>
    <t>Thymidine</t>
  </si>
  <si>
    <t>C00214</t>
  </si>
  <si>
    <t>Taurine</t>
  </si>
  <si>
    <t>C00245</t>
  </si>
  <si>
    <t>5,7-Dihydroxyflavone</t>
  </si>
  <si>
    <t>C10028</t>
  </si>
  <si>
    <t>Naringin</t>
  </si>
  <si>
    <t>C09789</t>
  </si>
  <si>
    <t>Ribose 1,5-bisphosphate</t>
  </si>
  <si>
    <t>C01151</t>
  </si>
  <si>
    <t>Phthalic acid</t>
  </si>
  <si>
    <t>C01606</t>
  </si>
  <si>
    <t>Syringic acid</t>
  </si>
  <si>
    <t>C10833</t>
  </si>
  <si>
    <t>Methyldopa</t>
  </si>
  <si>
    <t>C07194</t>
  </si>
  <si>
    <t>Gluconolactone</t>
  </si>
  <si>
    <t>C00198</t>
  </si>
  <si>
    <t>4-Methylcatechol</t>
  </si>
  <si>
    <t>C06730</t>
  </si>
  <si>
    <t>Biochanin A</t>
  </si>
  <si>
    <t>C00814</t>
  </si>
  <si>
    <t>3-Methylthiopropionic acid</t>
  </si>
  <si>
    <t>C08276</t>
  </si>
  <si>
    <t>Retinol</t>
  </si>
  <si>
    <t>C00473</t>
  </si>
  <si>
    <t>12-Hydroxydodecanoic acid</t>
  </si>
  <si>
    <t>C08317</t>
  </si>
  <si>
    <t>10-Hydroxydecanoic acid</t>
  </si>
  <si>
    <t>C02774</t>
  </si>
  <si>
    <t>Threonic acid</t>
  </si>
  <si>
    <t>C01620</t>
  </si>
  <si>
    <t>Amentoflavone</t>
  </si>
  <si>
    <t>C10018</t>
  </si>
  <si>
    <t>Chlorogenic acid</t>
  </si>
  <si>
    <t>C00852</t>
  </si>
  <si>
    <t>Phloretin</t>
  </si>
  <si>
    <t>C00774</t>
  </si>
  <si>
    <t>dUMP</t>
  </si>
  <si>
    <t>C00365</t>
  </si>
  <si>
    <t>Jasmonic acid</t>
  </si>
  <si>
    <t>C08491</t>
  </si>
  <si>
    <t>Scopoletin</t>
  </si>
  <si>
    <t>C01752</t>
  </si>
  <si>
    <t>L-Ribulose</t>
  </si>
  <si>
    <t>C00310</t>
  </si>
  <si>
    <t>Aminocaproic acid</t>
  </si>
  <si>
    <t>C02378</t>
  </si>
  <si>
    <t>Ethyl benzoate</t>
  </si>
  <si>
    <t>C01839</t>
  </si>
  <si>
    <t>Acacetin</t>
  </si>
  <si>
    <t>C01470</t>
  </si>
  <si>
    <t>Resveratrol</t>
  </si>
  <si>
    <t>C03582</t>
  </si>
  <si>
    <t>Procyanidin C1</t>
  </si>
  <si>
    <t>C17624</t>
  </si>
  <si>
    <t>3,4-Dihydroxybenzoate</t>
  </si>
  <si>
    <t>C00230</t>
  </si>
  <si>
    <t>2,6-Dihydroxy-4-methoxyacetophenone</t>
  </si>
  <si>
    <t>C10680</t>
  </si>
  <si>
    <t>4-Acetylbutyrate</t>
  </si>
  <si>
    <t>C02129</t>
  </si>
  <si>
    <t>3-Hydroxybenzoic acid</t>
  </si>
  <si>
    <t>C00587</t>
  </si>
  <si>
    <t>D-Glycero-D-galacto-heptitol</t>
  </si>
  <si>
    <t>C08255</t>
  </si>
  <si>
    <t>Capric acid</t>
  </si>
  <si>
    <t>C01571</t>
  </si>
  <si>
    <t>3-Methyl-2-oxovaleric acid</t>
  </si>
  <si>
    <t>C03465</t>
  </si>
  <si>
    <t>2-Furoic acid</t>
  </si>
  <si>
    <t>C01546</t>
  </si>
  <si>
    <t>Morin</t>
  </si>
  <si>
    <t>C10105</t>
  </si>
  <si>
    <t>Patulin</t>
  </si>
  <si>
    <t>C16748</t>
  </si>
  <si>
    <t>Sinigrin</t>
  </si>
  <si>
    <t>C08427</t>
  </si>
  <si>
    <t>Melezitose</t>
  </si>
  <si>
    <t>C08243</t>
  </si>
  <si>
    <t>3,3,45-Tetrahydroxystilbene</t>
  </si>
  <si>
    <t>C05901</t>
  </si>
  <si>
    <t>Eupatilin</t>
  </si>
  <si>
    <t>C10040</t>
  </si>
  <si>
    <t>D-Glucarate</t>
  </si>
  <si>
    <t>C00818</t>
  </si>
  <si>
    <t>Isocitrate</t>
  </si>
  <si>
    <t>C00311</t>
  </si>
  <si>
    <t>3-O-Methylquercetin</t>
  </si>
  <si>
    <t>C04443</t>
  </si>
  <si>
    <t>Phloroglucinol</t>
  </si>
  <si>
    <t>C02183</t>
  </si>
  <si>
    <t>5-Methyl-2-deoxycytidine</t>
  </si>
  <si>
    <t>C03592</t>
  </si>
  <si>
    <t>N-Methyltryptamine</t>
  </si>
  <si>
    <t>C06213</t>
  </si>
  <si>
    <t>Indole-3-acetate</t>
  </si>
  <si>
    <t>C00954</t>
  </si>
  <si>
    <t>mass-to-charge ratio</t>
    <phoneticPr fontId="3" type="noConversion"/>
  </si>
  <si>
    <t>KEGG number</t>
    <phoneticPr fontId="3" type="noConversion"/>
  </si>
  <si>
    <t>retention time (second)</t>
    <phoneticPr fontId="3" type="noConversion"/>
  </si>
  <si>
    <t>mean of integration of the peak areas-Early-stage of pollinated ovule</t>
    <phoneticPr fontId="3" type="noConversion"/>
  </si>
  <si>
    <t>mean of integration of the peak areas-Late-stage of pollinated ovule</t>
    <phoneticPr fontId="3" type="noConversion"/>
  </si>
  <si>
    <t>mean of integration of the peak areas-Fertilized ovule</t>
    <phoneticPr fontId="3" type="noConversion"/>
  </si>
  <si>
    <t>Fold Change (S1 VS S2)</t>
    <phoneticPr fontId="3" type="noConversion"/>
  </si>
  <si>
    <t>Fold Change (S1 VS S3)</t>
    <phoneticPr fontId="3" type="noConversion"/>
  </si>
  <si>
    <t>Fold Change (S1 VS S4)</t>
    <phoneticPr fontId="3" type="noConversion"/>
  </si>
  <si>
    <t>Fold Change (S2 VS S3)</t>
    <phoneticPr fontId="3" type="noConversion"/>
  </si>
  <si>
    <t>Fold Change (S2 VS S4)</t>
    <phoneticPr fontId="3" type="noConversion"/>
  </si>
  <si>
    <t>Fold Change (S3 VS S4)</t>
    <phoneticPr fontId="3" type="noConversion"/>
  </si>
  <si>
    <t xml:space="preserve">mean of integration of the peak areas-Non-pollinated ovule </t>
    <phoneticPr fontId="3" type="noConversion"/>
  </si>
  <si>
    <t>A. thaliana</t>
    <phoneticPr fontId="3" type="noConversion"/>
  </si>
  <si>
    <t>O. japonica</t>
    <phoneticPr fontId="3" type="noConversion"/>
  </si>
  <si>
    <t>P. abies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</si>
  <si>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</si>
  <si>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</si>
  <si>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>S. giganteum</t>
    <phoneticPr fontId="3" type="noConversion"/>
  </si>
  <si>
    <t>A. filiculoides</t>
    <phoneticPr fontId="3" type="noConversion"/>
  </si>
  <si>
    <t>S. cucullata</t>
    <phoneticPr fontId="3" type="noConversion"/>
  </si>
  <si>
    <t>S. moellendorffii</t>
    <phoneticPr fontId="3" type="noConversion"/>
  </si>
  <si>
    <t>P. patens</t>
    <phoneticPr fontId="3" type="noConversion"/>
  </si>
  <si>
    <t>M. polymorpha</t>
    <phoneticPr fontId="3" type="noConversion"/>
  </si>
  <si>
    <t>A. thaliana</t>
    <phoneticPr fontId="3" type="noConversion"/>
  </si>
  <si>
    <t>P. abies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</si>
  <si>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</si>
  <si>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</si>
  <si>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>S. giganteum</t>
    <phoneticPr fontId="3" type="noConversion"/>
  </si>
  <si>
    <t>A. filiculoides</t>
    <phoneticPr fontId="3" type="noConversion"/>
  </si>
  <si>
    <t>S. cucullata</t>
    <phoneticPr fontId="3" type="noConversion"/>
  </si>
  <si>
    <t>S. moellendorffii</t>
    <phoneticPr fontId="3" type="noConversion"/>
  </si>
  <si>
    <t>P. patens</t>
    <phoneticPr fontId="3" type="noConversion"/>
  </si>
  <si>
    <t>M. polymorpha</t>
    <phoneticPr fontId="3" type="noConversion"/>
  </si>
  <si>
    <t>Protein GLE1 (Required for seed viability)</t>
    <phoneticPr fontId="3" type="noConversion"/>
  </si>
  <si>
    <t>CYCAS_025627</t>
  </si>
  <si>
    <t>CYCAS_025626</t>
  </si>
  <si>
    <t>CYCAS_025625</t>
  </si>
  <si>
    <t>CYCAS_025624</t>
  </si>
  <si>
    <t>CYCAS_025623</t>
  </si>
  <si>
    <t>CYCAS_025621</t>
  </si>
  <si>
    <t>CYCAS_025620</t>
  </si>
  <si>
    <t>CYCAS_025619</t>
  </si>
  <si>
    <t>CYCAS_029872</t>
  </si>
  <si>
    <t>Protein RAPTOR (controlling seed morphology, viability and germination potential)</t>
    <phoneticPr fontId="3" type="noConversion"/>
  </si>
  <si>
    <t>CYCAS_000463</t>
  </si>
  <si>
    <t>CYCAS_012389</t>
  </si>
  <si>
    <t>CYCAS_009017</t>
  </si>
  <si>
    <t>CYCAS_024822</t>
  </si>
  <si>
    <t>CYCAS_028399</t>
  </si>
  <si>
    <t>CYCAS_007924</t>
  </si>
  <si>
    <t>Inositol 1, 3, 4-trisphosphate 5/6-kinase (seed coat development)</t>
    <phoneticPr fontId="3" type="noConversion"/>
  </si>
  <si>
    <t>CYCAS_009424</t>
  </si>
  <si>
    <t>CYCAS_013808</t>
  </si>
  <si>
    <t>CAS_013120</t>
  </si>
  <si>
    <t>CYCAS_018190</t>
  </si>
  <si>
    <t>CYCAS_017833</t>
  </si>
  <si>
    <t>CYCAS_019749</t>
  </si>
  <si>
    <t>CYCAS_019750</t>
  </si>
  <si>
    <t>CYCAS_020981</t>
  </si>
  <si>
    <t>CYCAS_024347</t>
  </si>
  <si>
    <t>CYCAS_024781</t>
  </si>
  <si>
    <t>CYCAS_024187</t>
  </si>
  <si>
    <t>CYCAS_023124</t>
  </si>
  <si>
    <t>CYCAS_026121</t>
  </si>
  <si>
    <t>CYCAS_004382</t>
  </si>
  <si>
    <t>Alpha-glucosidase (postgermination growth of barley seedlings) Galactose mutarotase-like</t>
    <phoneticPr fontId="3" type="noConversion"/>
  </si>
  <si>
    <t>CYCAS_001079</t>
  </si>
  <si>
    <t>CYCAS_001085</t>
  </si>
  <si>
    <t>CYCAS_000416</t>
  </si>
  <si>
    <t>CYCAS_014594</t>
  </si>
  <si>
    <t>CYCAS_017724</t>
  </si>
  <si>
    <t>CYCAS_017863</t>
  </si>
  <si>
    <t>CYCAS_030112</t>
  </si>
  <si>
    <t>CYCAS_006084</t>
  </si>
  <si>
    <t>CYCAS_001081</t>
  </si>
  <si>
    <t>CYCAS_001083</t>
  </si>
  <si>
    <t>CYCAS_003339</t>
  </si>
  <si>
    <t>CYCAS_009475</t>
  </si>
  <si>
    <t>CYCAS_018743</t>
  </si>
  <si>
    <t>CYCAS_018744</t>
  </si>
  <si>
    <t>CYCAS_018745</t>
  </si>
  <si>
    <t>CYCAS_024356</t>
  </si>
  <si>
    <t>CYCAS_024355</t>
  </si>
  <si>
    <t>CYCAS_024353</t>
  </si>
  <si>
    <t>CYCAS_024351</t>
  </si>
  <si>
    <t>CYCAS_024350</t>
  </si>
  <si>
    <t>CYCAS_030809</t>
  </si>
  <si>
    <t>CYCAS_031582</t>
  </si>
  <si>
    <t>CYCAS_005236</t>
  </si>
  <si>
    <t>CYCAS_005235</t>
  </si>
  <si>
    <t>CYCAS_005234</t>
  </si>
  <si>
    <t>CYCAS_005233</t>
  </si>
  <si>
    <t>CYCAS_005232</t>
  </si>
  <si>
    <t>CYCAS_005231</t>
  </si>
  <si>
    <t>CYCAS_005230</t>
  </si>
  <si>
    <t>CYCAS_005229</t>
  </si>
  <si>
    <t>CYCAS_005228</t>
  </si>
  <si>
    <t>L-type lectin-domain containing receptor kinase (Involved in negative regulation of abscisic acid response in seed germination)</t>
    <phoneticPr fontId="3" type="noConversion"/>
  </si>
  <si>
    <t>CYCAS_001231</t>
  </si>
  <si>
    <t>CYCAS_003958</t>
  </si>
  <si>
    <t>CYCAS_003957</t>
  </si>
  <si>
    <t>CYCAS_003593</t>
  </si>
  <si>
    <t>CYCAS_011855</t>
  </si>
  <si>
    <t>CYCAS_013207</t>
  </si>
  <si>
    <t>CYCAS_013206</t>
  </si>
  <si>
    <t>CYCAS_013205</t>
  </si>
  <si>
    <t>CYCAS_013635</t>
  </si>
  <si>
    <t>CYCAS_015586</t>
  </si>
  <si>
    <t>CYCAS_017235</t>
  </si>
  <si>
    <t>CYCAS_017234</t>
  </si>
  <si>
    <t>CYCAS_017233</t>
  </si>
  <si>
    <t>CYCAS_017058</t>
  </si>
  <si>
    <t>CYCAS_021181</t>
  </si>
  <si>
    <t>CYCAS_024507</t>
  </si>
  <si>
    <t>CYCAS_024819</t>
  </si>
  <si>
    <t>CYCAS_025031</t>
  </si>
  <si>
    <t>CYCAS_025032</t>
  </si>
  <si>
    <t>CYCAS_028383</t>
  </si>
  <si>
    <t>CYCAS_028435</t>
  </si>
  <si>
    <t>CYCAS_028436</t>
  </si>
  <si>
    <t>CYCAS_028438</t>
  </si>
  <si>
    <t>CYCAS_028439</t>
  </si>
  <si>
    <t>CYCAS_028440</t>
  </si>
  <si>
    <t>CYCAS_028780</t>
  </si>
  <si>
    <t>CYCAS_028441</t>
  </si>
  <si>
    <t>CYCAS_028442</t>
  </si>
  <si>
    <t>CYCAS_028375</t>
  </si>
  <si>
    <t>CYCAS_028373</t>
  </si>
  <si>
    <t>CYCAS_028372</t>
  </si>
  <si>
    <t>CYCAS_028351</t>
  </si>
  <si>
    <t>CYCAS_028350</t>
  </si>
  <si>
    <t>CYCAS_028371</t>
  </si>
  <si>
    <t>CYCAS_028348</t>
  </si>
  <si>
    <t>CYCAS_028367</t>
  </si>
  <si>
    <t>CYCAS_028366</t>
  </si>
  <si>
    <t>CYCAS_028374</t>
  </si>
  <si>
    <t>CYCAS_028443</t>
  </si>
  <si>
    <t>CYCAS_028450</t>
  </si>
  <si>
    <t>CYCAS_028451</t>
  </si>
  <si>
    <t>CYCAS_028452</t>
  </si>
  <si>
    <t>CYCAS_028444</t>
  </si>
  <si>
    <t>CYCAS_028445</t>
  </si>
  <si>
    <t>CYCAS_028446</t>
  </si>
  <si>
    <t>CYCAS_028447</t>
  </si>
  <si>
    <t>CYCAS_028448</t>
  </si>
  <si>
    <t>CYCAS_028449</t>
  </si>
  <si>
    <t>CYCAS_028382</t>
  </si>
  <si>
    <t>CYCAS_028381</t>
  </si>
  <si>
    <t>CYCAS_028380</t>
  </si>
  <si>
    <t>CYCAS_028378</t>
  </si>
  <si>
    <t>CYCAS_028376</t>
  </si>
  <si>
    <t>CYCAS_028384</t>
  </si>
  <si>
    <t>CYCAS_028385</t>
  </si>
  <si>
    <t>CYCAS_028386</t>
  </si>
  <si>
    <t>CYCAS_028387</t>
  </si>
  <si>
    <t>CYCAS_028388</t>
  </si>
  <si>
    <t>CYCAS_028389</t>
  </si>
  <si>
    <t>CYCAS_028433</t>
  </si>
  <si>
    <t>CYCAS_028426</t>
  </si>
  <si>
    <t>CYCAS_028425</t>
  </si>
  <si>
    <t>CYCAS_028424</t>
  </si>
  <si>
    <t>CYCAS_028423</t>
  </si>
  <si>
    <t>CYCAS_028422</t>
  </si>
  <si>
    <t>CYCAS_028421</t>
  </si>
  <si>
    <t>CYCAS_028432</t>
  </si>
  <si>
    <t>CYCAS_028431</t>
  </si>
  <si>
    <t>CYCAS_028430</t>
  </si>
  <si>
    <t>CYCAS_028392</t>
  </si>
  <si>
    <t>CYCAS_028391</t>
  </si>
  <si>
    <t>CYCAS_028429</t>
  </si>
  <si>
    <t>CYCAS_028428</t>
  </si>
  <si>
    <t>CYCAS_028427</t>
  </si>
  <si>
    <t>CYCAS_030879</t>
  </si>
  <si>
    <t xml:space="preserve">CYCAS_029786 </t>
  </si>
  <si>
    <t>CYCAS_006916</t>
  </si>
  <si>
    <t>Hydrophobic seed protein family (pEARLI1-like lipid transfer protein)</t>
    <phoneticPr fontId="3" type="noConversion"/>
  </si>
  <si>
    <t>CYCAS_017487</t>
  </si>
  <si>
    <t>CYCAS_017489</t>
  </si>
  <si>
    <t>CYCAS_017490</t>
  </si>
  <si>
    <t>CYCAS_020752</t>
  </si>
  <si>
    <t>CYCAS_025600</t>
  </si>
  <si>
    <t>Raffinose synthase family (SEED IMBIBITION )</t>
    <phoneticPr fontId="3" type="noConversion"/>
  </si>
  <si>
    <t>CYCAS_013782</t>
  </si>
  <si>
    <t>CYCAS_017730</t>
  </si>
  <si>
    <t>CYCAS_018884</t>
  </si>
  <si>
    <t>CYCAS_019940</t>
  </si>
  <si>
    <t>CYCAS_028981</t>
  </si>
  <si>
    <t>CYCAS_029864</t>
  </si>
  <si>
    <t>CYCAS_007854</t>
  </si>
  <si>
    <t>Glyceraldehyde-3-phosphate dehydrogenase, cytosolic (Seed Development)</t>
    <phoneticPr fontId="3" type="noConversion"/>
  </si>
  <si>
    <t>CYCAS_018993</t>
  </si>
  <si>
    <t>CYCAS_022511</t>
  </si>
  <si>
    <t>CYCAS_022510</t>
  </si>
  <si>
    <t>CYCAS_022508</t>
  </si>
  <si>
    <t>CYCAS_024323</t>
  </si>
  <si>
    <t>CYCAS_022509</t>
  </si>
  <si>
    <t>CYCAS_024223</t>
  </si>
  <si>
    <t>CYCAS_024896</t>
  </si>
  <si>
    <t>CYCAS_006989</t>
  </si>
  <si>
    <t>CYCAS_008128</t>
  </si>
  <si>
    <t xml:space="preserve">Seed dormancy control domain containing protein </t>
    <phoneticPr fontId="3" type="noConversion"/>
  </si>
  <si>
    <t>CYCAS_002542</t>
  </si>
  <si>
    <t>CYCAS_010722</t>
  </si>
  <si>
    <t xml:space="preserve">CYCAS_017294 </t>
  </si>
  <si>
    <t>CYCAS_017507</t>
  </si>
  <si>
    <t>CYCAS_032496</t>
  </si>
  <si>
    <t>Antifungal protein ginkbilobin-like protein (Ginkbilobin, a Novel Antifungal Protein from Ginkgo biloba Seeds with Sequence Similarity to Embryo-Abundant Protein)</t>
    <phoneticPr fontId="3" type="noConversion"/>
  </si>
  <si>
    <t>CYCAS_001064</t>
  </si>
  <si>
    <t>CYCAS_014874</t>
  </si>
  <si>
    <t>CYCAS_014873</t>
  </si>
  <si>
    <t>CYCAS_014872</t>
  </si>
  <si>
    <t>CYCAS_014871</t>
  </si>
  <si>
    <t>CYCAS_014870</t>
  </si>
  <si>
    <t>CYCAS_014869</t>
  </si>
  <si>
    <t>CYCAS_030021</t>
  </si>
  <si>
    <t>CYCAS_030038</t>
  </si>
  <si>
    <t>CYCAS_006952</t>
  </si>
  <si>
    <t>CYCAS_006951</t>
  </si>
  <si>
    <t>CYCAS_006950</t>
  </si>
  <si>
    <t>CYCAS_006944</t>
  </si>
  <si>
    <t>CYCAS_006943</t>
  </si>
  <si>
    <t>CYCAS_006942</t>
  </si>
  <si>
    <t>CYCAS_006941</t>
  </si>
  <si>
    <t>CYCAS_007372</t>
  </si>
  <si>
    <t>young leaf</t>
    <phoneticPr fontId="3" type="noConversion"/>
  </si>
  <si>
    <t>Late embryogenesis abundan (LEA) proteins (they are produced in seeds during maturation and under various stress conditions)</t>
    <phoneticPr fontId="3" type="noConversion"/>
  </si>
  <si>
    <t>CYCAS 012486</t>
  </si>
  <si>
    <t>CYCAS 000448</t>
  </si>
  <si>
    <t>CYCAS000447</t>
  </si>
  <si>
    <t>CYCAS 000445</t>
  </si>
  <si>
    <t>CYCAS 000450</t>
  </si>
  <si>
    <t>CYCAS 000452</t>
  </si>
  <si>
    <t>CYCAS 000451</t>
  </si>
  <si>
    <t>CYCAS 000444</t>
  </si>
  <si>
    <t>CYCAS 000455</t>
  </si>
  <si>
    <t>CYCAS 015385</t>
  </si>
  <si>
    <t>CYCAS 015383</t>
  </si>
  <si>
    <t>CYCSA 283510</t>
    <phoneticPr fontId="3" type="noConversion"/>
  </si>
  <si>
    <t>CYCAS 009141</t>
  </si>
  <si>
    <t>CYCAS 008558</t>
  </si>
  <si>
    <t>CYCAS 008559</t>
  </si>
  <si>
    <t>CYCAS 015455</t>
  </si>
  <si>
    <t>CYCAS 013959</t>
  </si>
  <si>
    <t>CYCAS 027969</t>
  </si>
  <si>
    <t>CYCAS 005773</t>
  </si>
  <si>
    <t>CYCAS 002471</t>
  </si>
  <si>
    <t>C. panzhihuaensis</t>
    <phoneticPr fontId="3" type="noConversion"/>
  </si>
  <si>
    <t>p.value</t>
  </si>
  <si>
    <t>FDR</t>
  </si>
  <si>
    <t>D-Fructose</t>
  </si>
  <si>
    <t>N-Acetylhexosamine</t>
  </si>
  <si>
    <t>Gibberellin A4</t>
  </si>
  <si>
    <t>Pyridoxamine</t>
  </si>
  <si>
    <t>L-Lysine</t>
  </si>
  <si>
    <t>Norselegiline</t>
  </si>
  <si>
    <t>2-Furancarboxaldehyde</t>
  </si>
  <si>
    <t>Ubiquinone-1</t>
  </si>
  <si>
    <t>5-Guanidino-3-methyl-2-oxopentanoate</t>
  </si>
  <si>
    <t>Guanidoacetic acid</t>
  </si>
  <si>
    <t>2-Aminoacrylic acid</t>
  </si>
  <si>
    <t>Raffinose</t>
  </si>
  <si>
    <t>Acetoacetic acid</t>
  </si>
  <si>
    <t>2-Keto-glutaramic acid</t>
  </si>
  <si>
    <t>Piperidine</t>
  </si>
  <si>
    <t>Fructose 6-phosphate</t>
  </si>
  <si>
    <t>Olanzapine</t>
  </si>
  <si>
    <t>2-Methoxy-4-vinylphenol</t>
  </si>
  <si>
    <t>Isopyridoxal</t>
  </si>
  <si>
    <t>2-Pyrrolidinone</t>
  </si>
  <si>
    <t>Nicotinic acid</t>
  </si>
  <si>
    <t>Mirtazapine</t>
  </si>
  <si>
    <t>Epsilon-caprolactam</t>
  </si>
  <si>
    <t>Trehalose</t>
  </si>
  <si>
    <t>Aminoadipic acid</t>
  </si>
  <si>
    <t>Spermine</t>
  </si>
  <si>
    <t>(R)-3-Hydroxybutyric acid</t>
  </si>
  <si>
    <t>beta-Geraniol</t>
  </si>
  <si>
    <t>Arachidonic acid</t>
  </si>
  <si>
    <t>gamma-Glutamyl-beta-aminopropiononitrile</t>
  </si>
  <si>
    <t>(S)-Reticuline</t>
  </si>
  <si>
    <t>9,10,13-TriHOME</t>
  </si>
  <si>
    <t>Clomipramine</t>
  </si>
  <si>
    <t>Aromadendrin</t>
  </si>
  <si>
    <t>Sorbitol</t>
  </si>
  <si>
    <t>Glycylleucine</t>
  </si>
  <si>
    <t>Cellobiose</t>
  </si>
  <si>
    <t>Carbofuran</t>
  </si>
  <si>
    <t>Acetohexamide</t>
  </si>
  <si>
    <t>(6E)-8-Hydroxygeraniol</t>
  </si>
  <si>
    <t>16-Hydroxy hexadecanoic acid</t>
  </si>
  <si>
    <t>5-Aminoimidazole-4-carboxamide</t>
  </si>
  <si>
    <t>(2S)-Liquiritigenin</t>
  </si>
  <si>
    <t>4-Hydroxyphenylpyruvic acid</t>
  </si>
  <si>
    <t>1H-Indole-3-carboxaldehyde</t>
  </si>
  <si>
    <t>Tryptophanamide</t>
  </si>
  <si>
    <t>(3R)-beta-Leucine</t>
  </si>
  <si>
    <t>Glyceric acid</t>
  </si>
  <si>
    <t>D-Alanyl-D-alanine</t>
  </si>
  <si>
    <t>Alanopine</t>
  </si>
  <si>
    <t>5-Hydroxyindoleacetic acid</t>
  </si>
  <si>
    <t>L-Cystine</t>
  </si>
  <si>
    <t>Phenylpropanoate</t>
  </si>
  <si>
    <t>9,10-Epoxyoctadecenoic acid</t>
  </si>
  <si>
    <t>Hesperetin 7-O-glucoside</t>
  </si>
  <si>
    <t>Erythritol</t>
  </si>
  <si>
    <t>Vanillin</t>
  </si>
  <si>
    <t>D-Glucono-1,5-lactone</t>
  </si>
  <si>
    <t>Hippuric acid</t>
  </si>
  <si>
    <t>Methyl-2-alpha-L-fucopyranosyl-beta-D-galactoside</t>
  </si>
  <si>
    <t>8-HETE</t>
  </si>
  <si>
    <t>Proteacin</t>
  </si>
  <si>
    <t>TIR+NB-ARC</t>
    <phoneticPr fontId="3" type="noConversion"/>
  </si>
  <si>
    <t>TNL(TIR+NB-ARC+LRR)</t>
    <phoneticPr fontId="3" type="noConversion"/>
  </si>
  <si>
    <t>TIR domain</t>
    <phoneticPr fontId="3" type="noConversion"/>
  </si>
  <si>
    <t>RNL(RPW8-NBARC-LRR)</t>
    <phoneticPr fontId="3" type="noConversion"/>
  </si>
  <si>
    <t>RPW8-NBARC</t>
    <phoneticPr fontId="3" type="noConversion"/>
  </si>
  <si>
    <t>LRR domain</t>
    <phoneticPr fontId="3" type="noConversion"/>
  </si>
  <si>
    <t>Lysm</t>
    <phoneticPr fontId="3" type="noConversion"/>
  </si>
  <si>
    <t>O. sativa</t>
    <phoneticPr fontId="3" type="noConversion"/>
  </si>
  <si>
    <t>S. giganteum</t>
    <phoneticPr fontId="3" type="noConversion"/>
  </si>
  <si>
    <t>P. abies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</si>
  <si>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</si>
  <si>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</si>
  <si>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>S. cucullata</t>
    <phoneticPr fontId="3" type="noConversion"/>
  </si>
  <si>
    <t>A. filiculoides</t>
    <phoneticPr fontId="3" type="noConversion"/>
  </si>
  <si>
    <t>S. moellendorffii</t>
    <phoneticPr fontId="3" type="noConversion"/>
  </si>
  <si>
    <t>P. patens</t>
    <phoneticPr fontId="3" type="noConversion"/>
  </si>
  <si>
    <t>M. polymorpha</t>
    <phoneticPr fontId="3" type="noConversion"/>
  </si>
  <si>
    <t>CNL (CC+NBS+LRR)</t>
    <phoneticPr fontId="3" type="noConversion"/>
  </si>
  <si>
    <t>Intracellular immune receptor</t>
    <phoneticPr fontId="3" type="noConversion"/>
  </si>
  <si>
    <t>Extracellular immune receptors</t>
    <phoneticPr fontId="3" type="noConversion"/>
  </si>
  <si>
    <t>A. thaliana</t>
    <phoneticPr fontId="3" type="noConversion"/>
  </si>
  <si>
    <t>O. japonica</t>
    <phoneticPr fontId="3" type="noConversion"/>
  </si>
  <si>
    <t>P. abies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</si>
  <si>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</si>
  <si>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</si>
  <si>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>S. giganteum</t>
    <phoneticPr fontId="3" type="noConversion"/>
  </si>
  <si>
    <t>A. filiculoides</t>
    <phoneticPr fontId="3" type="noConversion"/>
  </si>
  <si>
    <t>S. cucullata</t>
    <phoneticPr fontId="3" type="noConversion"/>
  </si>
  <si>
    <t>S. moellendorffii</t>
    <phoneticPr fontId="3" type="noConversion"/>
  </si>
  <si>
    <t>P. patens</t>
    <phoneticPr fontId="3" type="noConversion"/>
  </si>
  <si>
    <t>M. polymorpha</t>
    <phoneticPr fontId="3" type="noConversion"/>
  </si>
  <si>
    <t>Pathogenesis-related protein (Barwin family)</t>
    <phoneticPr fontId="3" type="noConversion"/>
  </si>
  <si>
    <t>Pathogenesis-related protein (Cysteine-rich secretory protein family)</t>
    <phoneticPr fontId="3" type="noConversion"/>
  </si>
  <si>
    <t>Pathogenesis-related protein (PAR1 protein)</t>
    <phoneticPr fontId="3" type="noConversion"/>
  </si>
  <si>
    <t>Pathogenesis-related protein (Thaumatin family)</t>
    <phoneticPr fontId="3" type="noConversion"/>
  </si>
  <si>
    <t>CYCAS_006352
CYCAS_006353
CYCAS_006354
CYCAS_011120
CYCAS_012908</t>
    <phoneticPr fontId="3" type="noConversion"/>
  </si>
  <si>
    <t>CYCAS_012351
CYCAS_012352
CYCAS_012353
CYCAS_012354
CYCAS_013222
CYCAS_013223
CYCAS_026434
CYCAS_026436
CYCAS_026438
CYCAS_026439
CYCAS_026440
CYCAS_026442
CYCAS_026443
CYCAS_026448
CYCAS_026525
CYCAS_026526
CYCAS_026527
CYCAS_026529
CYCAS_026530
CYCAS_026531
CYCAS_026532</t>
    <phoneticPr fontId="3" type="noConversion"/>
  </si>
  <si>
    <t>CYCAS_013788
CYCAS_013789
CYCAS_013791
CYCAS_013792
CYCAS_013793
CYCAS_013794
CYCAS_014209
CYCAS_014210
CYCAS_014211
CYCAS_014212
CYCAS_014213
CYCAS_014214
CYCAS_014215
CYCAS_014216
CYCAS_014217
CYCAS_014218
CYCAS_014219
CYCAS_014221
CYCAS_014223
CYCAS_014224
CYCAS_014226
CYCAS_014230
CYCAS_017019
CYCAS_028261
CYCAS_030997
CYCAS_030998</t>
    <phoneticPr fontId="3" type="noConversion"/>
  </si>
  <si>
    <t>CYCAS_003233
CYCAS_003234
CYCAS_006507
CYCAS_010544
CYCAS_010546
CYCAS_011950
CYCAS_012196
CYCAS_012197
CYCAS_014413
CYCAS_014414
CYCAS_014426
CYCAS_023781
CYCAS_023782
CYCAS_023786
CYCAS_023787
CYCAS_023789
CYCAS_024824
CYCAS_024891
CYCAS_031521
CYCAS_031524
CYCAS_031525
CYCAS_033110</t>
    <phoneticPr fontId="3" type="noConversion"/>
  </si>
  <si>
    <t>CYCAS_004918
CYCAS_004375
CYCAS_004376
CYCAS_004373</t>
    <phoneticPr fontId="3" type="noConversion"/>
  </si>
  <si>
    <t xml:space="preserve">G. montanum </t>
    <phoneticPr fontId="3" type="noConversion"/>
  </si>
  <si>
    <t xml:space="preserve">G. biloba </t>
    <phoneticPr fontId="3" type="noConversion"/>
  </si>
  <si>
    <t>Vacuolar-processing enzyme (Peptidase C13 family)</t>
    <phoneticPr fontId="3" type="noConversion"/>
  </si>
  <si>
    <t>Pirin</t>
    <phoneticPr fontId="3" type="noConversion"/>
  </si>
  <si>
    <t>Stigma-specific STIG1-like protein</t>
    <phoneticPr fontId="3" type="noConversion"/>
  </si>
  <si>
    <t>Macrophage migration inhibitory factor homolog</t>
    <phoneticPr fontId="3" type="noConversion"/>
  </si>
  <si>
    <t>Berberine bridge enzyme-like protein</t>
    <phoneticPr fontId="3" type="noConversion"/>
  </si>
  <si>
    <t>Arginine decarboxylase (pathogenic bacterium)</t>
    <phoneticPr fontId="3" type="noConversion"/>
  </si>
  <si>
    <t>MLO-like protein</t>
    <phoneticPr fontId="3" type="noConversion"/>
  </si>
  <si>
    <t>polyphenol oxidases</t>
    <phoneticPr fontId="3" type="noConversion"/>
  </si>
  <si>
    <t xml:space="preserve">total </t>
    <phoneticPr fontId="3" type="noConversion"/>
  </si>
  <si>
    <t>Potato inhibitor</t>
    <phoneticPr fontId="3" type="noConversion"/>
  </si>
  <si>
    <t>Protein NtpR (Peptidase C26)</t>
    <phoneticPr fontId="3" type="noConversion"/>
  </si>
  <si>
    <t>Subtilisin-like protease SBT</t>
    <phoneticPr fontId="3" type="noConversion"/>
  </si>
  <si>
    <t>Basic secretory protease</t>
    <phoneticPr fontId="3" type="noConversion"/>
  </si>
  <si>
    <t>CYCAS_000436
CYCAS_001050
CYCAS_001795
CYCAS_002382
CYCAS_004302
CYCAS_005190
CYCAS_009582
CYCAS_010866
CYCAS_011437
CYCAS_011803
CYCAS_012519
CYCAS_012521
CYCAS_012522
CYCAS_012523
CYCAS_012524
CYCAS_018154
CYCAS_020185
CYCAS_021398
CYCAS_022213
CYCAS_023960
CYCAS_024552
CYCAS_025874
CYCAS_027088
CYCAS_027106
CYCAS_030163
CYCAS_030164
CYCAS_030165
CYCAS_030166
CYCAS_030167
CYCAS_030168
CYCAS_030228
CYCAS_030335
CYCAS_030735
CYCAS_031261
CYCAS_031262
CYCAS_031263
CYCAS_031462
CYCAS_031588
CYCAS_031589
CYCAS_032480
CYCAS_032490
CYCAS_032491</t>
    <phoneticPr fontId="3" type="noConversion"/>
  </si>
  <si>
    <t>CYCAS_000746
CYCAS_000747
CYCAS_000748
CYCAS_000750
CYCAS_000751
CYCAS_000752
CYCAS_000765
CYCAS_000766
CYCAS_000795
CYCAS_000797
CYCAS_000798
CYCAS_000799
CYCAS_000800
CYCAS_000802
CYCAS_000805
CYCAS_000806
CYCAS_000810
CYCAS_000812
CYCAS_000813
CYCAS_000814
CYCAS_000816
CYCAS_000817
CYCAS_000818
CYCAS_000820
CYCAS_011547
CYCAS_023266</t>
    <phoneticPr fontId="3" type="noConversion"/>
  </si>
  <si>
    <t>CYCAS_026577
CYCAS_026578
CYCAS_026576
CYCAS_007902
CYCAS_007900
CYCAS_007901</t>
    <phoneticPr fontId="3" type="noConversion"/>
  </si>
  <si>
    <t>CYCAS_001941
CYCAS_001942
CYCAS_001944
CYCAS_001945</t>
    <phoneticPr fontId="3" type="noConversion"/>
  </si>
  <si>
    <t>Subtilisin-like protease SBT</t>
    <phoneticPr fontId="3" type="noConversion"/>
  </si>
  <si>
    <t>Potato inhibitor</t>
    <phoneticPr fontId="3" type="noConversion"/>
  </si>
  <si>
    <t>Basic secretory protease</t>
    <phoneticPr fontId="3" type="noConversion"/>
  </si>
  <si>
    <t>Protein NtpR (Peptidase C26)</t>
    <phoneticPr fontId="3" type="noConversion"/>
  </si>
  <si>
    <t>A. thaliana</t>
    <phoneticPr fontId="3" type="noConversion"/>
  </si>
  <si>
    <t>O. japonica</t>
    <phoneticPr fontId="3" type="noConversion"/>
  </si>
  <si>
    <t>Hsp20/alpha crystallin family domain containing protein</t>
    <phoneticPr fontId="3" type="noConversion"/>
  </si>
  <si>
    <t>CYCAS_002747</t>
  </si>
  <si>
    <t>CYCAS_002746</t>
  </si>
  <si>
    <t>CYCAS_000591</t>
  </si>
  <si>
    <t>CYCAS_002261</t>
  </si>
  <si>
    <t>CYCAS_002272</t>
  </si>
  <si>
    <t>CYCAS_009786</t>
  </si>
  <si>
    <t>CYCAS_014966</t>
  </si>
  <si>
    <t>CYCAS_013542</t>
  </si>
  <si>
    <t>CYCAS_017654</t>
  </si>
  <si>
    <t>CYCAS_017847</t>
  </si>
  <si>
    <t>CYCAS_017846</t>
  </si>
  <si>
    <t>CYCAS_018469</t>
  </si>
  <si>
    <t>CYCAS_018300</t>
  </si>
  <si>
    <t>CYCAS_018293</t>
  </si>
  <si>
    <t>CYCAS_018294</t>
  </si>
  <si>
    <t>CYCAS_016828</t>
  </si>
  <si>
    <t>CYCAS_021075</t>
  </si>
  <si>
    <t>CYCAS_021033</t>
  </si>
  <si>
    <t>CYCAS_020895</t>
  </si>
  <si>
    <t>CYCAS_021694</t>
  </si>
  <si>
    <t>CYCAS_019671</t>
  </si>
  <si>
    <t>CYCAS_022307</t>
  </si>
  <si>
    <t>CYCAS_023712</t>
  </si>
  <si>
    <t>CYCAS_022240</t>
  </si>
  <si>
    <t>CYCAS_023641</t>
  </si>
  <si>
    <t>CYCAS_026824</t>
  </si>
  <si>
    <t>CYCAS_028935</t>
  </si>
  <si>
    <t>CYCAS_027108</t>
  </si>
  <si>
    <t>CYCAS_027696</t>
  </si>
  <si>
    <t>CYCAS_027692</t>
  </si>
  <si>
    <t>CYCAS_027694</t>
  </si>
  <si>
    <t>CYCAS_027691</t>
  </si>
  <si>
    <t>CYCAS_027695</t>
  </si>
  <si>
    <t>CYCAS_027693</t>
  </si>
  <si>
    <t>CYCAS_031089</t>
  </si>
  <si>
    <t>CYCAS_031087</t>
  </si>
  <si>
    <t>CYCAS_031086</t>
  </si>
  <si>
    <t>CYCAS_029289</t>
  </si>
  <si>
    <t>CYCAS_032069</t>
  </si>
  <si>
    <t>CYCAS_005559</t>
  </si>
  <si>
    <t>CYCAS_006281</t>
  </si>
  <si>
    <t>CYCAS_005240</t>
  </si>
  <si>
    <t>CYCAS_005921</t>
  </si>
  <si>
    <t>CYCAS_006677</t>
  </si>
  <si>
    <t>CYCAS_007067</t>
  </si>
  <si>
    <t>CYCAS_006802</t>
  </si>
  <si>
    <t>CYCAS_006803</t>
  </si>
  <si>
    <t>CYCAS_007124</t>
  </si>
  <si>
    <t>CYCAS_007126</t>
  </si>
  <si>
    <t>CYCAS_007365</t>
  </si>
  <si>
    <t>Hsp70 protein</t>
    <phoneticPr fontId="3" type="noConversion"/>
  </si>
  <si>
    <t>CYCAS_002440</t>
  </si>
  <si>
    <t>CYCAS_002957</t>
  </si>
  <si>
    <t>CYCAS_003225</t>
  </si>
  <si>
    <t>CYCAS_003221</t>
  </si>
  <si>
    <t>CYCAS_003224</t>
  </si>
  <si>
    <t>CYCAS_003222</t>
  </si>
  <si>
    <t>CYCAS_003355</t>
  </si>
  <si>
    <t>CYCAS_003296</t>
  </si>
  <si>
    <t>CYCAS_000498</t>
  </si>
  <si>
    <t>CYCAS_000493</t>
  </si>
  <si>
    <t>CYCAS_000695</t>
  </si>
  <si>
    <t>CYCAS_000741</t>
  </si>
  <si>
    <t>CYCAS_003884</t>
  </si>
  <si>
    <t>CYCAS_003885</t>
  </si>
  <si>
    <t>CYCAS_012098</t>
  </si>
  <si>
    <t>CYCAS_011565</t>
  </si>
  <si>
    <t>CYCAS_012736</t>
  </si>
  <si>
    <t>CYCAS_009729</t>
  </si>
  <si>
    <t>CYCAS_009886</t>
  </si>
  <si>
    <t>CYCAS_009885</t>
  </si>
  <si>
    <t>CYCAS_011974</t>
  </si>
  <si>
    <t>CYCAS_009889</t>
  </si>
  <si>
    <t>CYCAS_013818</t>
  </si>
  <si>
    <t>CYCAS_014644</t>
  </si>
  <si>
    <t>CYCAS_013122</t>
  </si>
  <si>
    <t>CYCAS_016882</t>
  </si>
  <si>
    <t>CYCAS_017618</t>
  </si>
  <si>
    <t>CYCAS_017617</t>
  </si>
  <si>
    <t>CYCAS_018699</t>
  </si>
  <si>
    <t>CYCAS_017914</t>
  </si>
  <si>
    <t>CYCAS_018654</t>
  </si>
  <si>
    <t>CYCAS_018660</t>
  </si>
  <si>
    <t>CYCAS_023024</t>
  </si>
  <si>
    <t>CYCAS_024864</t>
  </si>
  <si>
    <t>CYCAS_024962</t>
  </si>
  <si>
    <t>CYCAS_029113</t>
  </si>
  <si>
    <t>CYCAS_031895</t>
  </si>
  <si>
    <t>CYCAS_031028</t>
  </si>
  <si>
    <t>CYCAS_031219</t>
  </si>
  <si>
    <t>CYCAS_031983</t>
  </si>
  <si>
    <t>CYCAS_030509</t>
  </si>
  <si>
    <t>CYCAS_005314</t>
  </si>
  <si>
    <t>CYCAS_005977</t>
  </si>
  <si>
    <t>CYCAS_004906</t>
  </si>
  <si>
    <t>CYCAS_005521</t>
  </si>
  <si>
    <t>CYCAS_007542</t>
  </si>
  <si>
    <t>CYCAS_007307</t>
  </si>
  <si>
    <t>Hsp90 protein</t>
    <phoneticPr fontId="3" type="noConversion"/>
  </si>
  <si>
    <t>CYCAS_000603</t>
  </si>
  <si>
    <t>CYCAS_002941</t>
  </si>
  <si>
    <t>CYCAS_003241</t>
  </si>
  <si>
    <t>CYCAS_005431</t>
  </si>
  <si>
    <t>CYCAS_005567</t>
  </si>
  <si>
    <t>CYCAS_010289</t>
  </si>
  <si>
    <t>CYCAS_010291</t>
  </si>
  <si>
    <t>CYCAS_011070</t>
  </si>
  <si>
    <t>CYCAS_013082</t>
  </si>
  <si>
    <t>CYCAS_013698</t>
  </si>
  <si>
    <t>CYCAS_017232</t>
  </si>
  <si>
    <t>CYCAS_017352</t>
  </si>
  <si>
    <t>CYCAS_021964</t>
  </si>
  <si>
    <t>CYCAS_024888</t>
  </si>
  <si>
    <t>CYCAS_025467</t>
  </si>
  <si>
    <t>CYCAS_025468</t>
  </si>
  <si>
    <t>CYCAS_025469</t>
  </si>
  <si>
    <t>CYCAS_028208</t>
  </si>
  <si>
    <t>CYCAS_028753</t>
  </si>
  <si>
    <t>CYCAS_028754</t>
  </si>
  <si>
    <t>CYCAS_030188</t>
  </si>
  <si>
    <t>class III peroxidase (CIIIPRX)</t>
    <phoneticPr fontId="3" type="noConversion"/>
  </si>
  <si>
    <t>laccase</t>
    <phoneticPr fontId="3" type="noConversion"/>
  </si>
  <si>
    <t>Multicopper oxidase</t>
    <phoneticPr fontId="3" type="noConversion"/>
  </si>
  <si>
    <t>CYCAS_001119</t>
  </si>
  <si>
    <t>CYCAS_001123</t>
  </si>
  <si>
    <t>CYCAS_001128</t>
  </si>
  <si>
    <t>CYCAS_001130</t>
  </si>
  <si>
    <t>CYCAS_001132</t>
  </si>
  <si>
    <t>CYCAS_001133</t>
  </si>
  <si>
    <t>CYCAS_001124</t>
  </si>
  <si>
    <t>CYCAS_001125</t>
  </si>
  <si>
    <t>Microsomal glutathione S-transferase</t>
    <phoneticPr fontId="3" type="noConversion"/>
  </si>
  <si>
    <t>Protein DETOXIFICATION</t>
    <phoneticPr fontId="3" type="noConversion"/>
  </si>
  <si>
    <t>Metal stress resistence</t>
    <phoneticPr fontId="3" type="noConversion"/>
  </si>
  <si>
    <t>CYCAS_000470</t>
  </si>
  <si>
    <t>CYCAS_010038</t>
  </si>
  <si>
    <t>CYCAS_009516</t>
  </si>
  <si>
    <t>CYCAS_009515</t>
  </si>
  <si>
    <t>CYCAS_009520</t>
  </si>
  <si>
    <t>CYCAS_011961</t>
  </si>
  <si>
    <t>CYCAS_013765</t>
  </si>
  <si>
    <t>CYCAS_013254</t>
  </si>
  <si>
    <t>CYCAS_015493</t>
  </si>
  <si>
    <t>CYCAS_015549</t>
  </si>
  <si>
    <t>CYCAS_013984</t>
  </si>
  <si>
    <t>CYCAS_013983</t>
  </si>
  <si>
    <t>CYCAS_015182</t>
  </si>
  <si>
    <t>CYCAS_021109</t>
  </si>
  <si>
    <t>CYCAS_020206</t>
  </si>
  <si>
    <t>CYCAS_020204</t>
  </si>
  <si>
    <t>CYCAS_020211</t>
  </si>
  <si>
    <t>CYCAS_020213</t>
  </si>
  <si>
    <t>CYCAS_020203</t>
  </si>
  <si>
    <t>CYCAS_020196</t>
  </si>
  <si>
    <t>CYCAS_020201</t>
  </si>
  <si>
    <t>CYCAS_020199</t>
  </si>
  <si>
    <t>CYCAS_021630</t>
  </si>
  <si>
    <t>CYCAS_020209</t>
  </si>
  <si>
    <t xml:space="preserve">CYCAS_020990 </t>
  </si>
  <si>
    <t>CYCAS_020989</t>
  </si>
  <si>
    <t>CYCAS_020988</t>
  </si>
  <si>
    <t>CYCAS_020208</t>
  </si>
  <si>
    <t>CYCAS_020207</t>
  </si>
  <si>
    <t>CYCAS_020797</t>
  </si>
  <si>
    <t>CYCAS_022981</t>
  </si>
  <si>
    <t>CYCAS_022979</t>
  </si>
  <si>
    <t>CYCAS_023546</t>
  </si>
  <si>
    <t>CYCAS_025955</t>
  </si>
  <si>
    <t>CYCAS_026598</t>
  </si>
  <si>
    <t>CYCAS_024998</t>
  </si>
  <si>
    <t>CYCAS_025000</t>
  </si>
  <si>
    <t>CYCAS_025001</t>
  </si>
  <si>
    <t>CYCAS_028240</t>
  </si>
  <si>
    <t>CYCAS_027595</t>
  </si>
  <si>
    <t>CYCAS_028394</t>
  </si>
  <si>
    <t>CYCAS_030780</t>
  </si>
  <si>
    <t>CYCAS_030893</t>
  </si>
  <si>
    <t>CYCAS_031189</t>
  </si>
  <si>
    <t>CYCAS_031191</t>
  </si>
  <si>
    <t>CYCAS_031198</t>
  </si>
  <si>
    <t>CYCAS_031200</t>
  </si>
  <si>
    <t>CYCAS_031202</t>
  </si>
  <si>
    <t>CYCAS_030690</t>
  </si>
  <si>
    <t>CYCAS_031285</t>
  </si>
  <si>
    <t>CYCAS_029654</t>
  </si>
  <si>
    <t xml:space="preserve">CYCAS_004392 </t>
  </si>
  <si>
    <t>CYCAS_007035</t>
  </si>
  <si>
    <t>CYCAS_007034</t>
  </si>
  <si>
    <t>CYCAS_008893</t>
  </si>
  <si>
    <t>CYCAS_006691</t>
  </si>
  <si>
    <t>CYCAS_008467</t>
  </si>
  <si>
    <t>CYCAS_008468</t>
  </si>
  <si>
    <t>CYCAS_008469</t>
  </si>
  <si>
    <t>CYCAS_008470</t>
  </si>
  <si>
    <t>Histone H2A</t>
    <phoneticPr fontId="3" type="noConversion"/>
  </si>
  <si>
    <t>Histone H4</t>
    <phoneticPr fontId="3" type="noConversion"/>
  </si>
  <si>
    <t>DNA reparing related gene</t>
    <phoneticPr fontId="3" type="noConversion"/>
  </si>
  <si>
    <t>Plant cysteine oxidase</t>
    <phoneticPr fontId="3" type="noConversion"/>
  </si>
  <si>
    <t>CYCAS_011470</t>
  </si>
  <si>
    <t xml:space="preserve">CYCAS_018918 </t>
  </si>
  <si>
    <t>CYCAS_018919</t>
  </si>
  <si>
    <t>CYCAS_018921</t>
  </si>
  <si>
    <t>CYCAS_026812</t>
  </si>
  <si>
    <t>CYCAS_028158</t>
  </si>
  <si>
    <t>CYCAS_006851</t>
  </si>
  <si>
    <t xml:space="preserve">Hypoxia induced protein conserved region containning protein </t>
    <phoneticPr fontId="3" type="noConversion"/>
  </si>
  <si>
    <t>CYCAS_000510</t>
  </si>
  <si>
    <t>CYCAS_003861</t>
  </si>
  <si>
    <t>CYCAS_029786</t>
  </si>
  <si>
    <t>CYCAS_032879</t>
  </si>
  <si>
    <t>CYCAS_032878</t>
  </si>
  <si>
    <t>CYCAS_032874</t>
  </si>
  <si>
    <t>CYCAS_032877</t>
  </si>
  <si>
    <t>CYCAS_032875</t>
  </si>
  <si>
    <t>Protein EXORDIUM</t>
    <phoneticPr fontId="3" type="noConversion"/>
  </si>
  <si>
    <t>CYCAS_000346</t>
  </si>
  <si>
    <t>CYCAS_000348</t>
  </si>
  <si>
    <t>CYCAS_000352</t>
  </si>
  <si>
    <t>CYCAS_000356</t>
  </si>
  <si>
    <t xml:space="preserve">CYCAS_003429 </t>
  </si>
  <si>
    <t>CYCAS_003430</t>
  </si>
  <si>
    <t>CYCAS_003431</t>
  </si>
  <si>
    <t>CYCAS_003432</t>
  </si>
  <si>
    <t>CYCAS_003433</t>
  </si>
  <si>
    <t>CYCAS_003434</t>
  </si>
  <si>
    <t>CYCAS_003435</t>
  </si>
  <si>
    <t>CYCAS_003436</t>
  </si>
  <si>
    <t>CYCAS_003437</t>
  </si>
  <si>
    <t>CYCAS_003438</t>
  </si>
  <si>
    <t>CYCAS_003439</t>
  </si>
  <si>
    <t>CYCAS_000851</t>
  </si>
  <si>
    <t>CYCAS_002334</t>
  </si>
  <si>
    <t>CYCAS_002335</t>
  </si>
  <si>
    <t>CYCAS_002336</t>
  </si>
  <si>
    <t>CYCAS_002337</t>
  </si>
  <si>
    <t>CYCAS_002340</t>
  </si>
  <si>
    <t>CYCAS_002339</t>
  </si>
  <si>
    <t>CYCAS_002338</t>
  </si>
  <si>
    <t>CYCAS_015509</t>
  </si>
  <si>
    <t>CYCAS_028307</t>
  </si>
  <si>
    <t>CYCAS_005343</t>
  </si>
  <si>
    <t>CYCAS_007929</t>
  </si>
  <si>
    <t>C-terminal domain small phosphatase</t>
    <phoneticPr fontId="3" type="noConversion"/>
  </si>
  <si>
    <t>Annexin</t>
    <phoneticPr fontId="3" type="noConversion"/>
  </si>
  <si>
    <t>Universal stress protein</t>
    <phoneticPr fontId="3" type="noConversion"/>
  </si>
  <si>
    <t>BURP domain-containing protein</t>
    <phoneticPr fontId="3" type="noConversion"/>
  </si>
  <si>
    <t>Jacalin-related lectins</t>
    <phoneticPr fontId="3" type="noConversion"/>
  </si>
  <si>
    <t>Desiccation-related protein PCC13-62</t>
    <phoneticPr fontId="3" type="noConversion"/>
  </si>
  <si>
    <t>Transcription termination factor MTERF</t>
    <phoneticPr fontId="3" type="noConversion"/>
  </si>
  <si>
    <t>SOUL heme-binding protein</t>
    <phoneticPr fontId="3" type="noConversion"/>
  </si>
  <si>
    <t>Wound-induced protein and Wound-induced protein WI12</t>
    <phoneticPr fontId="3" type="noConversion"/>
  </si>
  <si>
    <t>E3 ubiquitin-protein ligase SINA-like/E3 ubiquitin-protein ligase SINAT</t>
    <phoneticPr fontId="3" type="noConversion"/>
  </si>
  <si>
    <t>CYCAS_001138</t>
  </si>
  <si>
    <t>CYCAS_012350</t>
  </si>
  <si>
    <t>CYCAS_010297</t>
  </si>
  <si>
    <t>CYCAS_010298</t>
  </si>
  <si>
    <t>CYCAS_009974</t>
  </si>
  <si>
    <t>CYCAS_009976</t>
  </si>
  <si>
    <t>CYCAS_013709</t>
  </si>
  <si>
    <t>CYCAS_013710</t>
  </si>
  <si>
    <t>CYCAS_013711</t>
  </si>
  <si>
    <t>CYCAS_014616</t>
  </si>
  <si>
    <t>CYCAS_014617</t>
  </si>
  <si>
    <t>CYCAS_014614</t>
  </si>
  <si>
    <t>CYCAS_014605</t>
  </si>
  <si>
    <t>CYCAS_014604</t>
  </si>
  <si>
    <t>CYCAS_014613</t>
  </si>
  <si>
    <t>CYCAS_014612</t>
  </si>
  <si>
    <t>CYCAS_014611</t>
  </si>
  <si>
    <t>CYCAS_014610</t>
  </si>
  <si>
    <t>CYCAS_014609</t>
  </si>
  <si>
    <t>CYCAS_014608</t>
  </si>
  <si>
    <t>CYCAS_014607</t>
  </si>
  <si>
    <t>CYCAS_014606</t>
  </si>
  <si>
    <t>CYCAS_020959</t>
  </si>
  <si>
    <t>CYCAS_020960</t>
  </si>
  <si>
    <t>CYCAS_020961</t>
  </si>
  <si>
    <t>CYCAS_020962</t>
  </si>
  <si>
    <t>CYCAS_020963</t>
  </si>
  <si>
    <t>CYCAS_020964</t>
  </si>
  <si>
    <t>CYCAS_022898</t>
  </si>
  <si>
    <t>CYCAS_022899</t>
  </si>
  <si>
    <t>CYCAS_022900</t>
  </si>
  <si>
    <t>CYCAS_022322</t>
  </si>
  <si>
    <t>CYCAS_022730</t>
  </si>
  <si>
    <t>CYCAS_030925</t>
  </si>
  <si>
    <t xml:space="preserve">CYCAS_030916 </t>
  </si>
  <si>
    <t>CYCAS_030915</t>
  </si>
  <si>
    <t>CYCAS_030914</t>
  </si>
  <si>
    <t>CYCAS_030913</t>
  </si>
  <si>
    <t>CYCAS_030912</t>
  </si>
  <si>
    <t>CYCAS_030911</t>
  </si>
  <si>
    <t>CYCAS_030910</t>
  </si>
  <si>
    <t>CYCAS_005272</t>
  </si>
  <si>
    <t>CYCAS_007212</t>
  </si>
  <si>
    <t>CYCAS_006796</t>
  </si>
  <si>
    <t>Pathogen-induced CaM-binding protein</t>
    <phoneticPr fontId="3" type="noConversion"/>
  </si>
  <si>
    <t>LEAF RUST 10 DISEASE-RESISTANCE LOCUS RECEPTOR-LIKE PROTEIN KINASE-like</t>
    <phoneticPr fontId="3" type="noConversion"/>
  </si>
  <si>
    <t>G-type lectin S-receptor-like serine/threonine-protein kinase</t>
    <phoneticPr fontId="3" type="noConversion"/>
  </si>
  <si>
    <t>Cysteine-rich receptor-like protein kinase</t>
    <phoneticPr fontId="3" type="noConversion"/>
  </si>
  <si>
    <t>A. thaliana</t>
    <phoneticPr fontId="3" type="noConversion"/>
  </si>
  <si>
    <t>O. japonica</t>
    <phoneticPr fontId="3" type="noConversion"/>
  </si>
  <si>
    <t>P. abies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</si>
  <si>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</si>
  <si>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</si>
  <si>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>S. giganteum</t>
    <phoneticPr fontId="3" type="noConversion"/>
  </si>
  <si>
    <t xml:space="preserve">G. biloba </t>
    <phoneticPr fontId="3" type="noConversion"/>
  </si>
  <si>
    <t>A. filiculoides</t>
    <phoneticPr fontId="3" type="noConversion"/>
  </si>
  <si>
    <t>S. cucullata</t>
    <phoneticPr fontId="3" type="noConversion"/>
  </si>
  <si>
    <t>S. moellendorffii</t>
    <phoneticPr fontId="3" type="noConversion"/>
  </si>
  <si>
    <t>P. patens</t>
    <phoneticPr fontId="3" type="noConversion"/>
  </si>
  <si>
    <t>M. polymorpha</t>
    <phoneticPr fontId="3" type="noConversion"/>
  </si>
  <si>
    <t>Crystalline cellulose</t>
  </si>
  <si>
    <t>Mannan</t>
  </si>
  <si>
    <t>noncellulosic polysaccharides</t>
  </si>
  <si>
    <t xml:space="preserve">Xyloglucans </t>
  </si>
  <si>
    <t>Non-crystalline cellulose</t>
  </si>
  <si>
    <t xml:space="preserve">MLG </t>
  </si>
  <si>
    <t>Xylan</t>
  </si>
  <si>
    <t>RGI (Pectin)</t>
  </si>
  <si>
    <t>GSL</t>
  </si>
  <si>
    <t>GT2</t>
  </si>
  <si>
    <t>GT8</t>
  </si>
  <si>
    <t>GT47</t>
  </si>
  <si>
    <t>GT43</t>
  </si>
  <si>
    <t>GT92</t>
  </si>
  <si>
    <t>Rosette-TC-CESA</t>
  </si>
  <si>
    <t>CSLA</t>
  </si>
  <si>
    <t>CSLB</t>
  </si>
  <si>
    <t>CSLC</t>
  </si>
  <si>
    <t>CSLD</t>
  </si>
  <si>
    <t>CSLE</t>
  </si>
  <si>
    <t>CSLF</t>
  </si>
  <si>
    <t>CSLG</t>
  </si>
  <si>
    <t>CSLJ</t>
  </si>
  <si>
    <t>IRX14</t>
  </si>
  <si>
    <t>CYCAS_003007</t>
  </si>
  <si>
    <t>CYCAS_012082</t>
  </si>
  <si>
    <t>CYCAS_003795</t>
  </si>
  <si>
    <t>CYCAS_000194</t>
  </si>
  <si>
    <t>CYCAS_002369</t>
  </si>
  <si>
    <t>CYCAS_001513</t>
  </si>
  <si>
    <t>CYCAS_010157</t>
  </si>
  <si>
    <t>CYCAS_018740</t>
  </si>
  <si>
    <t>CYCAS_023924</t>
  </si>
  <si>
    <t>CYCAS_002839</t>
  </si>
  <si>
    <t>CYCAS_009473</t>
  </si>
  <si>
    <t>CYCAS_031674</t>
  </si>
  <si>
    <t>CYCAS_025029</t>
  </si>
  <si>
    <t>CYCAS_026274</t>
  </si>
  <si>
    <t>CYCAS_013683</t>
  </si>
  <si>
    <t>CYCAS_010285</t>
  </si>
  <si>
    <t>CYCAS_000722</t>
  </si>
  <si>
    <t>CYCAS_013346</t>
  </si>
  <si>
    <t>CYCAS_010342</t>
  </si>
  <si>
    <t>CYCAS_021591</t>
  </si>
  <si>
    <t>CYCAS_026674</t>
  </si>
  <si>
    <t>CYCAS_014767</t>
  </si>
  <si>
    <t>CYCAS_002368</t>
  </si>
  <si>
    <t>CYCAS_000191</t>
  </si>
  <si>
    <t>CYCAS_020019</t>
  </si>
  <si>
    <t>CYCAS_027478</t>
  </si>
  <si>
    <t>CYCAS_013674</t>
  </si>
  <si>
    <t>CYCAS_030511</t>
  </si>
  <si>
    <t>CYCAS_010393</t>
  </si>
  <si>
    <t>CYCAS_011334</t>
  </si>
  <si>
    <t>CYCAS_017486</t>
  </si>
  <si>
    <t>CYCAS_031645</t>
  </si>
  <si>
    <t>CYCAS_027562</t>
  </si>
  <si>
    <t>CYCAS_018534</t>
  </si>
  <si>
    <t>CYCAS_010128</t>
  </si>
  <si>
    <t>CYCAS_013380</t>
  </si>
  <si>
    <t>CYCAS_014349</t>
  </si>
  <si>
    <t>CYCAS_006723</t>
  </si>
  <si>
    <t>CYCAS_022277</t>
  </si>
  <si>
    <t>CYCAS_002375</t>
  </si>
  <si>
    <t>CYCAS_024590</t>
  </si>
  <si>
    <t>CYCAS_020018</t>
  </si>
  <si>
    <t>CYCAS_004565</t>
  </si>
  <si>
    <t>CYCAS_025991</t>
  </si>
  <si>
    <t>CYCAS_016824</t>
  </si>
  <si>
    <t>CYCAS_029424</t>
  </si>
  <si>
    <t>CYCAS_018535</t>
  </si>
  <si>
    <t>CYCAS_010202</t>
  </si>
  <si>
    <t>CYCAS_017965</t>
  </si>
  <si>
    <t>CYCAS_014350</t>
  </si>
  <si>
    <t>CYCAS_025913</t>
  </si>
  <si>
    <t>CYCAS_023997</t>
  </si>
  <si>
    <t>CYCAS_022288</t>
  </si>
  <si>
    <t>CYCAS_032113</t>
  </si>
  <si>
    <t>CYCAS_016850</t>
  </si>
  <si>
    <t>CYCAS_006939</t>
  </si>
  <si>
    <t>CYCAS_016928</t>
  </si>
  <si>
    <t>CYCAS_022234</t>
  </si>
  <si>
    <t>CYCAS_020482</t>
  </si>
  <si>
    <t>CYCAS_014698</t>
  </si>
  <si>
    <t>CYCAS_031315</t>
  </si>
  <si>
    <t>CYCAS_026122</t>
  </si>
  <si>
    <t>CYCAS_007433</t>
  </si>
  <si>
    <t>CYCAS_029652</t>
  </si>
  <si>
    <t>CYCAS_016849</t>
  </si>
  <si>
    <t>CYCAS_008529</t>
  </si>
  <si>
    <t>CYCAS_020884</t>
  </si>
  <si>
    <t>CYCAS_007197</t>
  </si>
  <si>
    <t>CYCAS_022804</t>
  </si>
  <si>
    <t>CYCAS_030496</t>
  </si>
  <si>
    <t>CYCAS_026123</t>
  </si>
  <si>
    <t>CYCAS_016803</t>
  </si>
  <si>
    <t>CYCAS_021886</t>
  </si>
  <si>
    <t>CYCAS_007374</t>
  </si>
  <si>
    <t>CYCAS_025091</t>
  </si>
  <si>
    <t>CYCAS_013285</t>
  </si>
  <si>
    <t>CYCAS_004987</t>
  </si>
  <si>
    <t>CYCAS_006476</t>
  </si>
  <si>
    <t>CYCAS_026191</t>
  </si>
  <si>
    <t>CYCAS_016817</t>
  </si>
  <si>
    <t>CYCAS_023676</t>
  </si>
  <si>
    <t>CYCAS_025640</t>
  </si>
  <si>
    <t>CYCAS_013747</t>
  </si>
  <si>
    <t>CYCAS_028924</t>
  </si>
  <si>
    <t>CYCAS_026875</t>
  </si>
  <si>
    <t>CYCAS_027182</t>
  </si>
  <si>
    <t>CYCAS_031033</t>
  </si>
  <si>
    <t>CYCAS_014365</t>
  </si>
  <si>
    <t>CYCAS_028130</t>
  </si>
  <si>
    <t>CYCAS_005589</t>
  </si>
  <si>
    <t>CYCAS_008238</t>
  </si>
  <si>
    <t>CYCAS_017266</t>
  </si>
  <si>
    <t>CYCAS_030961</t>
  </si>
  <si>
    <t>CYCAS_029008</t>
  </si>
  <si>
    <t>CYCAS_025836</t>
  </si>
  <si>
    <t>CYCAS_028327</t>
  </si>
  <si>
    <t>CYCAS_028469</t>
  </si>
  <si>
    <t>CYCAS_028468</t>
  </si>
  <si>
    <t>CYCAS_029292</t>
  </si>
  <si>
    <t>CYCAS_029671</t>
  </si>
  <si>
    <t>CYCAS_029670</t>
  </si>
  <si>
    <t>CYCAS_008798</t>
  </si>
  <si>
    <t>CYCAS_006887</t>
  </si>
  <si>
    <t>Xylogalacturonan (Pectin)</t>
    <phoneticPr fontId="3" type="noConversion"/>
  </si>
  <si>
    <t>Arabinogalactan proteins (AGPs)</t>
    <phoneticPr fontId="3" type="noConversion"/>
  </si>
  <si>
    <t>GT77</t>
    <phoneticPr fontId="3" type="noConversion"/>
  </si>
  <si>
    <t>GT31</t>
    <phoneticPr fontId="3" type="noConversion"/>
  </si>
  <si>
    <t>CSLH</t>
    <phoneticPr fontId="3" type="noConversion"/>
  </si>
  <si>
    <t>PARVUS</t>
    <phoneticPr fontId="3" type="noConversion"/>
  </si>
  <si>
    <t>IRX7</t>
    <phoneticPr fontId="3" type="noConversion"/>
  </si>
  <si>
    <t>IRX8</t>
    <phoneticPr fontId="3" type="noConversion"/>
  </si>
  <si>
    <t>IRX9</t>
    <phoneticPr fontId="3" type="noConversion"/>
  </si>
  <si>
    <t>IRX10/10L</t>
    <phoneticPr fontId="3" type="noConversion"/>
  </si>
  <si>
    <t>GAUTs</t>
    <phoneticPr fontId="3" type="noConversion"/>
  </si>
  <si>
    <t>XGDs</t>
    <phoneticPr fontId="3" type="noConversion"/>
  </si>
  <si>
    <t>ARADs</t>
    <phoneticPr fontId="3" type="noConversion"/>
  </si>
  <si>
    <t>GALSs</t>
    <phoneticPr fontId="3" type="noConversion"/>
  </si>
  <si>
    <t>RGXTs/MGP4</t>
    <phoneticPr fontId="3" type="noConversion"/>
  </si>
  <si>
    <t>GALTs</t>
    <phoneticPr fontId="3" type="noConversion"/>
  </si>
  <si>
    <t>HPGTs</t>
    <phoneticPr fontId="3" type="noConversion"/>
  </si>
  <si>
    <t>GALT31A</t>
    <phoneticPr fontId="3" type="noConversion"/>
  </si>
  <si>
    <t>GlcAT14</t>
    <phoneticPr fontId="3" type="noConversion"/>
  </si>
  <si>
    <t>Callose synthase</t>
    <phoneticPr fontId="3" type="noConversion"/>
  </si>
  <si>
    <t>V. vinifera</t>
    <phoneticPr fontId="3" type="noConversion"/>
  </si>
  <si>
    <t>B. distachyon</t>
    <phoneticPr fontId="3" type="noConversion"/>
  </si>
  <si>
    <t>Catalyzes the transfer of D-xylose from UDP-alpha-D-xylose onto L-fucose. Probably involved in the biosynthesis of rhamnogalacturonan II (RG-II) through xylosylation of the internal fucose moiety of the A-chain of RG-II, a structurally complex pectic polysaccharide of the primary cell wall. RG-II is essential for the cell wall integrity of rapidly growing tissues such as roots and pollen tube growth and elongation</t>
    <phoneticPr fontId="3" type="noConversion"/>
  </si>
  <si>
    <t xml:space="preserve">P. taeda </t>
    <phoneticPr fontId="3" type="noConversion"/>
  </si>
  <si>
    <t xml:space="preserve">G. montanum </t>
    <phoneticPr fontId="3" type="noConversion"/>
  </si>
  <si>
    <t xml:space="preserve">G. biloba </t>
    <phoneticPr fontId="3" type="noConversion"/>
  </si>
  <si>
    <t>Extensin</t>
    <phoneticPr fontId="3" type="noConversion"/>
  </si>
  <si>
    <t>Expansin</t>
    <phoneticPr fontId="3" type="noConversion"/>
  </si>
  <si>
    <t>CYCAS_011022</t>
  </si>
  <si>
    <t>CYCAS_011023</t>
  </si>
  <si>
    <t>CYCAS_011024</t>
  </si>
  <si>
    <t>CYCAS_011027</t>
  </si>
  <si>
    <t>CYCAS_011029</t>
  </si>
  <si>
    <t>CYCAS_011031</t>
  </si>
  <si>
    <t>CYCAS_021233</t>
  </si>
  <si>
    <t>CYCAS_021224</t>
  </si>
  <si>
    <t>CYCAS_021225</t>
  </si>
  <si>
    <t>CYCAS_021223</t>
  </si>
  <si>
    <t>CYCAS_021226</t>
  </si>
  <si>
    <t>CYCAS_021227</t>
  </si>
  <si>
    <t>CYCAS_021228</t>
  </si>
  <si>
    <t>CYCAS_021231</t>
  </si>
  <si>
    <t>CYCAS_021232</t>
  </si>
  <si>
    <t>CYCAS_021229</t>
  </si>
  <si>
    <t>CYCAS_021230</t>
  </si>
  <si>
    <t>CYCAS_021222</t>
    <phoneticPr fontId="3" type="noConversion"/>
  </si>
  <si>
    <t>CYCAS_021291</t>
  </si>
  <si>
    <t>CYCAS_021239</t>
  </si>
  <si>
    <t>CYCAS_021237</t>
  </si>
  <si>
    <t>CYCAS_021262</t>
  </si>
  <si>
    <t>CYCAS_021267</t>
  </si>
  <si>
    <t>CYCAS_021263</t>
  </si>
  <si>
    <t>CYCAS_021286</t>
  </si>
  <si>
    <t>CYCAS_021287</t>
  </si>
  <si>
    <t>CYCAS_021265</t>
  </si>
  <si>
    <t>CYCAS_021285</t>
  </si>
  <si>
    <t>CYCAS_021266</t>
  </si>
  <si>
    <t>CYCAS_021264</t>
  </si>
  <si>
    <t>CYCAS_021256</t>
  </si>
  <si>
    <t>CYCAS_021257</t>
  </si>
  <si>
    <t>CYCAS_021259</t>
  </si>
  <si>
    <t>CYCAS_021236</t>
  </si>
  <si>
    <t>CYCAS_021253</t>
  </si>
  <si>
    <t>CYCAS_021234</t>
  </si>
  <si>
    <t>CYCAS_021255</t>
  </si>
  <si>
    <t>CYCAS_021252</t>
  </si>
  <si>
    <t>CYCAS_021235</t>
  </si>
  <si>
    <t>CYCAS_021254</t>
  </si>
  <si>
    <t>CYCAS_021247</t>
  </si>
  <si>
    <t>CYCAS_021244</t>
  </si>
  <si>
    <t>CYCAS_021245</t>
  </si>
  <si>
    <t>CYCAS_021246</t>
  </si>
  <si>
    <t>CYCAS_021242</t>
  </si>
  <si>
    <t>CYCAS_021240</t>
  </si>
  <si>
    <t>CYCAS_021241</t>
  </si>
  <si>
    <t>CYCAS_021249</t>
  </si>
  <si>
    <t>CYCAS_021250</t>
  </si>
  <si>
    <t>CYCAS_021248</t>
  </si>
  <si>
    <t>CYCAS_021251</t>
  </si>
  <si>
    <t>CYCAS_021260</t>
  </si>
  <si>
    <t>CYCAS_021261</t>
  </si>
  <si>
    <t>CYCAS_025478</t>
    <phoneticPr fontId="3" type="noConversion"/>
  </si>
  <si>
    <t>CYCAS_025479</t>
    <phoneticPr fontId="3" type="noConversion"/>
  </si>
  <si>
    <t>CYCAS_005360</t>
  </si>
  <si>
    <t>Polygalacturonase 1 beta-like protein</t>
    <phoneticPr fontId="3" type="noConversion"/>
  </si>
  <si>
    <t>Alpha-galactosidase (cell wall loosening and cell wall expansion)</t>
    <phoneticPr fontId="3" type="noConversion"/>
  </si>
  <si>
    <t>Fasciclin-like arabinogalactan protein (cell surface adhesion protein; normal cell expansion)</t>
    <phoneticPr fontId="3" type="noConversion"/>
  </si>
  <si>
    <t>Xyloglucan endotransglucosylase/hydrolase protein GH16 (alter tissues tensil strength, or flexibility, enabling adaptation to mechanically stressful environments)</t>
    <phoneticPr fontId="3" type="noConversion"/>
  </si>
  <si>
    <t>ROOT HAIR DEFECTIVE 3: Probable GTP-binding protein involved in cell wall expansion. Required for appropriate root and root hair cells enlargement. May inhibit vacuole enlargement during root hair cell expansion. Plays a role in cell wall biosynthesis and actin organization. Seems to act independently from auxin and ethylene pathways. May regulate membrane traffic from the Golgi apparatus towards the endoplasmic reticulum (ER)</t>
    <phoneticPr fontId="3" type="noConversion"/>
  </si>
  <si>
    <t>total</t>
    <phoneticPr fontId="3" type="noConversion"/>
  </si>
  <si>
    <t>Alpha-galactosidase (cell wall loosening and cell wall expansion)</t>
    <phoneticPr fontId="3" type="noConversion"/>
  </si>
  <si>
    <t>CYCAS_002978</t>
  </si>
  <si>
    <t>CYCAS_001045</t>
  </si>
  <si>
    <t>CYCAS_002568</t>
  </si>
  <si>
    <t>CYCAS_002387</t>
  </si>
  <si>
    <t>CYCAS_009725</t>
  </si>
  <si>
    <t>CYCAS_009728</t>
  </si>
  <si>
    <t>CYCAS_009730</t>
  </si>
  <si>
    <t>CYCAS_009731</t>
  </si>
  <si>
    <t>CYCAS_009732</t>
  </si>
  <si>
    <t>CYCAS_009084</t>
  </si>
  <si>
    <t>CYCAS_015262</t>
  </si>
  <si>
    <t>CYCAS_024228</t>
  </si>
  <si>
    <t>CYCAS_028988</t>
  </si>
  <si>
    <t>CYCAS_030150</t>
  </si>
  <si>
    <t>CYCAS_030151</t>
  </si>
  <si>
    <t>CYCAS_005864</t>
  </si>
  <si>
    <t>CYCAS_008380</t>
  </si>
  <si>
    <t>Fasciclin-like arabinogalactan protein</t>
    <phoneticPr fontId="3" type="noConversion"/>
  </si>
  <si>
    <t>CYCAS_003011</t>
  </si>
  <si>
    <t>CYCAS_011934</t>
  </si>
  <si>
    <t>CYCAS_010616</t>
  </si>
  <si>
    <t>CYCAS_014490</t>
  </si>
  <si>
    <t>CYCAS_014020</t>
  </si>
  <si>
    <t>CYCAS_023798</t>
  </si>
  <si>
    <t>CYCAS_025106</t>
  </si>
  <si>
    <t>CYCAS_025105</t>
  </si>
  <si>
    <t>CYCAS_028718</t>
  </si>
  <si>
    <t>CYCAS_028716</t>
  </si>
  <si>
    <t>CYCAS_028715</t>
  </si>
  <si>
    <t>CYCAS_028714</t>
  </si>
  <si>
    <t>CYCAS_028713</t>
  </si>
  <si>
    <t>CYCAS_028712</t>
  </si>
  <si>
    <t>CYCAS_028711</t>
  </si>
  <si>
    <t>CYCAS_028710</t>
  </si>
  <si>
    <t>CYCAS_030303</t>
  </si>
  <si>
    <t>CYCAS_029848</t>
  </si>
  <si>
    <t>CYCAS_029453</t>
  </si>
  <si>
    <t>CYCAS_006434</t>
  </si>
  <si>
    <t>CYCAS_006666</t>
  </si>
  <si>
    <t>CYCAS_006783</t>
  </si>
  <si>
    <t>CYCAS_007080</t>
  </si>
  <si>
    <t>CYCAS_033112</t>
  </si>
  <si>
    <t>Protein COBRA/COBRA-like protein</t>
    <phoneticPr fontId="3" type="noConversion"/>
  </si>
  <si>
    <t>CYCAS_004866</t>
    <phoneticPr fontId="3" type="noConversion"/>
  </si>
  <si>
    <t>CYCAS_004867</t>
  </si>
  <si>
    <t>CYCAS_006894</t>
  </si>
  <si>
    <t>CYCAS_007129</t>
  </si>
  <si>
    <t>CYCAS_007130</t>
  </si>
  <si>
    <t>CYCAS_007132</t>
  </si>
  <si>
    <t>CYCAS_007136</t>
  </si>
  <si>
    <t>CYCAS_007420</t>
  </si>
  <si>
    <t>CYCAS_007422</t>
  </si>
  <si>
    <t>CYCAS_007490</t>
  </si>
  <si>
    <t>CYCAS_007919</t>
  </si>
  <si>
    <t>CYCAS_007920</t>
  </si>
  <si>
    <t>CYCAS_009523</t>
  </si>
  <si>
    <t>CYCAS_009526</t>
  </si>
  <si>
    <t>CYCAS_009559</t>
  </si>
  <si>
    <t>CYCAS_009560</t>
  </si>
  <si>
    <t>CYCAS_009561</t>
  </si>
  <si>
    <t>CYCAS_009562</t>
  </si>
  <si>
    <t>CYCAS_009850</t>
  </si>
  <si>
    <t>CYCAS_012228</t>
  </si>
  <si>
    <t>CYCAS_012229</t>
  </si>
  <si>
    <t>CYCAS_012230</t>
  </si>
  <si>
    <t>CYCAS_012231</t>
  </si>
  <si>
    <t>CYCAS_012233</t>
  </si>
  <si>
    <t>CYCAS_012237</t>
  </si>
  <si>
    <t>CYCAS_012912</t>
  </si>
  <si>
    <t>CYCAS_013154</t>
  </si>
  <si>
    <t>CYCAS_014996</t>
  </si>
  <si>
    <t>CYCAS_015092</t>
  </si>
  <si>
    <t>CYCAS_017872</t>
  </si>
  <si>
    <t>CYCAS_018398</t>
  </si>
  <si>
    <t>CYCAS_020281</t>
  </si>
  <si>
    <t>CYCAS_020282</t>
  </si>
  <si>
    <t>CYCAS_020283</t>
  </si>
  <si>
    <t>CYCAS_020284</t>
  </si>
  <si>
    <t>CYCAS_020290</t>
  </si>
  <si>
    <t>CYCAS_020291</t>
  </si>
  <si>
    <t>CYCAS_020293</t>
  </si>
  <si>
    <t>CYCAS_020294</t>
  </si>
  <si>
    <t>CYCAS_020295</t>
  </si>
  <si>
    <t>CYCAS_021272</t>
  </si>
  <si>
    <t>CYCAS_021273</t>
  </si>
  <si>
    <t>CYCAS_021274</t>
  </si>
  <si>
    <t>CYCAS_021275</t>
  </si>
  <si>
    <t>CYCAS_021276</t>
  </si>
  <si>
    <t>CYCAS_021277</t>
  </si>
  <si>
    <t>CYCAS_021278</t>
  </si>
  <si>
    <t>CYCAS_021279</t>
  </si>
  <si>
    <t>CYCAS_021280</t>
  </si>
  <si>
    <t>CYCAS_021909</t>
  </si>
  <si>
    <t>CYCAS_021910</t>
  </si>
  <si>
    <t>CYCAS_021911</t>
  </si>
  <si>
    <t>CYCAS_024200</t>
  </si>
  <si>
    <t>CYCAS_024203</t>
  </si>
  <si>
    <t>CYCAS_025904</t>
  </si>
  <si>
    <t>CYCAS_025906</t>
  </si>
  <si>
    <t>CYCAS_025907</t>
  </si>
  <si>
    <t>CYCAS_025908</t>
  </si>
  <si>
    <t>CYCAS_025912</t>
  </si>
  <si>
    <t>CYCAS_027862</t>
  </si>
  <si>
    <t>CYCAS_029776</t>
  </si>
  <si>
    <t>CYCAS_029777</t>
  </si>
  <si>
    <t>CYCAS_029778</t>
  </si>
  <si>
    <t>CYCAS_029779</t>
  </si>
  <si>
    <t>CYCAS_029780</t>
  </si>
  <si>
    <t>CYCAS_029781</t>
  </si>
  <si>
    <t>CYCAS_029782</t>
  </si>
  <si>
    <t>CYCAS_032392</t>
  </si>
  <si>
    <t>CYCAS_032831</t>
  </si>
  <si>
    <t>CYCAS_032838</t>
  </si>
  <si>
    <t>CYCAS_032842</t>
  </si>
  <si>
    <t>CYCAS_032881</t>
  </si>
  <si>
    <t>CYCAS_033036</t>
  </si>
  <si>
    <t>CYCAS_033221</t>
  </si>
  <si>
    <t>GH9</t>
    <phoneticPr fontId="3" type="noConversion"/>
  </si>
  <si>
    <t xml:space="preserve">Endochitinase (Defense against chitin-containing fungal pathogens. Binds the hyphal tips, lateral walls and septa of fungi and degrades mature chitin.) </t>
    <phoneticPr fontId="3" type="noConversion"/>
  </si>
  <si>
    <t>GH5</t>
  </si>
  <si>
    <t>GH19</t>
    <phoneticPr fontId="3" type="noConversion"/>
  </si>
  <si>
    <t>Endo-1,4-beta glucanase/Endo-1,3(4)-beta-glucanase</t>
    <phoneticPr fontId="3" type="noConversion"/>
  </si>
  <si>
    <t>allergen Cha o 3</t>
  </si>
  <si>
    <t>GH5</t>
    <phoneticPr fontId="3" type="noConversion"/>
  </si>
  <si>
    <t>CYCAS_028586,</t>
  </si>
  <si>
    <t>CYCAS_028580,</t>
  </si>
  <si>
    <t>CYCAS_028582,</t>
  </si>
  <si>
    <t>CYCAS_028578,</t>
  </si>
  <si>
    <t>CYCAS_028577</t>
  </si>
  <si>
    <t>CYCAS_000821</t>
    <phoneticPr fontId="3" type="noConversion"/>
  </si>
  <si>
    <t>CYCAS_017436</t>
    <phoneticPr fontId="3" type="noConversion"/>
  </si>
  <si>
    <t>CYCAS_017434</t>
    <phoneticPr fontId="3" type="noConversion"/>
  </si>
  <si>
    <t>CYCAS_017433</t>
    <phoneticPr fontId="3" type="noConversion"/>
  </si>
  <si>
    <t>CYCAS_017435</t>
    <phoneticPr fontId="3" type="noConversion"/>
  </si>
  <si>
    <t>CYCAS_028583</t>
    <phoneticPr fontId="3" type="noConversion"/>
  </si>
  <si>
    <t>CYCAS_028585</t>
    <phoneticPr fontId="3" type="noConversion"/>
  </si>
  <si>
    <t>CYCAS_028584</t>
    <phoneticPr fontId="3" type="noConversion"/>
  </si>
  <si>
    <t xml:space="preserve">Polygalacturonase (Major pollen allergen Cha o 2) </t>
    <phoneticPr fontId="3" type="noConversion"/>
  </si>
  <si>
    <t>Beta-galactosidase (GH35)</t>
    <phoneticPr fontId="3" type="noConversion"/>
  </si>
  <si>
    <t>GH35</t>
    <phoneticPr fontId="3" type="noConversion"/>
  </si>
  <si>
    <t>GH28</t>
    <phoneticPr fontId="3" type="noConversion"/>
  </si>
  <si>
    <t>Beta-glucosidase</t>
    <phoneticPr fontId="3" type="noConversion"/>
  </si>
  <si>
    <t>GH1</t>
    <phoneticPr fontId="3" type="noConversion"/>
  </si>
  <si>
    <t>GH116</t>
    <phoneticPr fontId="3" type="noConversion"/>
  </si>
  <si>
    <t xml:space="preserve">Non-lysosomal glucosylceramidase (Beta-glucocerebrosidase 2) </t>
    <phoneticPr fontId="3" type="noConversion"/>
  </si>
  <si>
    <t>GH71</t>
    <phoneticPr fontId="3" type="noConversion"/>
  </si>
  <si>
    <t>A. angustus</t>
    <phoneticPr fontId="3" type="noConversion"/>
  </si>
  <si>
    <t>GH17</t>
    <phoneticPr fontId="3" type="noConversion"/>
  </si>
  <si>
    <t>Mannan endo-1,4-beta-mannosidase</t>
  </si>
  <si>
    <t>GH26</t>
    <phoneticPr fontId="3" type="noConversion"/>
  </si>
  <si>
    <t>M. endlicherianum</t>
    <phoneticPr fontId="3" type="noConversion"/>
  </si>
  <si>
    <t>S. muscicola</t>
    <phoneticPr fontId="3" type="noConversion"/>
  </si>
  <si>
    <t>C. braunii</t>
    <phoneticPr fontId="3" type="noConversion"/>
  </si>
  <si>
    <t>K. nitens</t>
    <phoneticPr fontId="3" type="noConversion"/>
  </si>
  <si>
    <t>C. atmophyticus</t>
    <phoneticPr fontId="3" type="noConversion"/>
  </si>
  <si>
    <t>M. viride</t>
    <phoneticPr fontId="3" type="noConversion"/>
  </si>
  <si>
    <t>C. reinhardtii</t>
    <phoneticPr fontId="3" type="noConversion"/>
  </si>
  <si>
    <t>C. variabilis</t>
    <phoneticPr fontId="3" type="noConversion"/>
  </si>
  <si>
    <t>C. crispus</t>
    <phoneticPr fontId="3" type="noConversion"/>
  </si>
  <si>
    <t>P. umbilicalis</t>
    <phoneticPr fontId="3" type="noConversion"/>
  </si>
  <si>
    <t>C. paradoxa</t>
    <phoneticPr fontId="3" type="noConversion"/>
  </si>
  <si>
    <t>CYCAS_001151</t>
  </si>
  <si>
    <t>CYCAS_002052</t>
  </si>
  <si>
    <t>CYCAS_011604</t>
  </si>
  <si>
    <t>CYCAS_009355</t>
  </si>
  <si>
    <t>CYCAS_009362</t>
  </si>
  <si>
    <t>CYCAS_009363</t>
  </si>
  <si>
    <t>CYCAS_009464</t>
  </si>
  <si>
    <t>CYCAS_009461</t>
  </si>
  <si>
    <t>CYCAS_009454</t>
  </si>
  <si>
    <t>CYCAS_009453</t>
  </si>
  <si>
    <t>CYCAS_009452</t>
  </si>
  <si>
    <t>CYCAS_009358</t>
  </si>
  <si>
    <t>CYCAS_009359</t>
  </si>
  <si>
    <t>CYCAS_009402</t>
  </si>
  <si>
    <t>CYCAS_009357</t>
  </si>
  <si>
    <t xml:space="preserve">CYCAS_011915 </t>
  </si>
  <si>
    <t>CYCAS_009512</t>
  </si>
  <si>
    <t>CYCAS_009514</t>
  </si>
  <si>
    <t>CYCAS_009509</t>
  </si>
  <si>
    <t>CYCAS_009360</t>
  </si>
  <si>
    <t>CYCAS_009356</t>
  </si>
  <si>
    <t>CYCAS_009365</t>
  </si>
  <si>
    <t>CYCAS_009366</t>
  </si>
  <si>
    <t xml:space="preserve">CYCAS_009367 </t>
  </si>
  <si>
    <t>CYCAS_009369</t>
  </si>
  <si>
    <t>CYCAS_009370</t>
  </si>
  <si>
    <t>CYCAS_013490</t>
  </si>
  <si>
    <t>CYCAS_014090</t>
  </si>
  <si>
    <t>CYCAS_014089</t>
  </si>
  <si>
    <t>CYCAS_017094</t>
  </si>
  <si>
    <t>CYCAS_017093</t>
  </si>
  <si>
    <t>CYCAS_021359</t>
  </si>
  <si>
    <t>CYCAS_020342</t>
  </si>
  <si>
    <t>CYCAS_023576</t>
  </si>
  <si>
    <t>CYCAS_023586</t>
  </si>
  <si>
    <t>CYCAS_023585</t>
  </si>
  <si>
    <t>CYCAS_023584</t>
  </si>
  <si>
    <t>CYCAS_023589</t>
  </si>
  <si>
    <t>CYCAS_023574</t>
  </si>
  <si>
    <t>CYCAS_023582</t>
  </si>
  <si>
    <t>CYCAS_023581</t>
  </si>
  <si>
    <t>CYCAS_023575</t>
  </si>
  <si>
    <t>CYCAS_023407</t>
  </si>
  <si>
    <t>CYCAS_023406</t>
  </si>
  <si>
    <t>CYCAS_023396</t>
  </si>
  <si>
    <t>CYCAS_023391</t>
  </si>
  <si>
    <t>CYCAS_023588</t>
  </si>
  <si>
    <t>CYCAS_023580</t>
  </si>
  <si>
    <t>CYCAS_023587</t>
  </si>
  <si>
    <t>CYCAS_023577</t>
  </si>
  <si>
    <t>CYCAS_023579</t>
  </si>
  <si>
    <t>CYCAS_023578</t>
  </si>
  <si>
    <t>CYCAS_023427</t>
  </si>
  <si>
    <t>CYCAS_023455</t>
  </si>
  <si>
    <t>CYCAS_023460</t>
  </si>
  <si>
    <t>CYCAS_023573</t>
  </si>
  <si>
    <t>CYCAS_026706</t>
  </si>
  <si>
    <t>CYCAS_028573</t>
  </si>
  <si>
    <t>CYCAS_030169</t>
  </si>
  <si>
    <t>CYCAS_005210</t>
  </si>
  <si>
    <t>CYCAS_004745</t>
  </si>
  <si>
    <t>CYCAS_005191</t>
  </si>
  <si>
    <t>CYCAS_004748</t>
  </si>
  <si>
    <t>CYCAS_006581</t>
  </si>
  <si>
    <t>CYCAS_006601</t>
  </si>
  <si>
    <t>CYCAS_007721</t>
  </si>
  <si>
    <t>CYCAS_007720</t>
  </si>
  <si>
    <t>CYCAS_007719</t>
  </si>
  <si>
    <t>CYCAS_007407</t>
  </si>
  <si>
    <t>CYCAS_033617</t>
  </si>
  <si>
    <t>CYCAS_033618</t>
  </si>
  <si>
    <t>CYCAS_033619</t>
  </si>
  <si>
    <t>CYCAS_032404</t>
  </si>
  <si>
    <t>CYCAS_032647</t>
  </si>
  <si>
    <t>CYCAS_032706</t>
  </si>
  <si>
    <t>CYCAS_032961</t>
  </si>
  <si>
    <t>CYCAS_011743</t>
  </si>
  <si>
    <t>CYCAS_011758</t>
  </si>
  <si>
    <t>CYCAS_005745</t>
  </si>
  <si>
    <t>CYCAS_005744</t>
  </si>
  <si>
    <t>CYCAS_008391</t>
  </si>
  <si>
    <t>CYCAS_012518</t>
  </si>
  <si>
    <t>CYCAS_012520</t>
  </si>
  <si>
    <t>CYCAS_015421</t>
  </si>
  <si>
    <t>CYCAS_013461</t>
  </si>
  <si>
    <t>CYCAS_013036</t>
  </si>
  <si>
    <t>CYCAS_013043</t>
  </si>
  <si>
    <t>CYCAS_013042</t>
  </si>
  <si>
    <t>CYCAS_013041</t>
  </si>
  <si>
    <t>CYCAS_013040</t>
  </si>
  <si>
    <t>CYCAS_018774</t>
  </si>
  <si>
    <t>CYCAS_027689</t>
  </si>
  <si>
    <t>CYCAS_007409</t>
  </si>
  <si>
    <t>CYCAS_032352</t>
  </si>
  <si>
    <t>CYCAS_033114</t>
  </si>
  <si>
    <t>CYCAS_033216</t>
  </si>
  <si>
    <t>CYCAS_022318</t>
  </si>
  <si>
    <t>CYCAS_032959</t>
  </si>
  <si>
    <t>CYCAS_002457</t>
  </si>
  <si>
    <t>CYCAS_001308</t>
  </si>
  <si>
    <t>CYCAS_002546</t>
  </si>
  <si>
    <t>CYCAS_001791</t>
  </si>
  <si>
    <t>CYCAS_002381</t>
  </si>
  <si>
    <t>CYCAS_010801</t>
  </si>
  <si>
    <t>CYCAS_009631</t>
  </si>
  <si>
    <t>CYCAS_011527</t>
  </si>
  <si>
    <t>CYCAS_008999</t>
  </si>
  <si>
    <t>CYCAS_011122</t>
  </si>
  <si>
    <t>CYCAS_014939</t>
  </si>
  <si>
    <t>CYCAS_014940</t>
  </si>
  <si>
    <t>CYCAS_014941</t>
  </si>
  <si>
    <t>CYCAS_014942</t>
  </si>
  <si>
    <t>CYCAS_014170</t>
  </si>
  <si>
    <t>CYCAS_015213</t>
  </si>
  <si>
    <t>CYCAS_014107</t>
  </si>
  <si>
    <t>CYCAS_014618</t>
  </si>
  <si>
    <t>CYCAS_015576</t>
  </si>
  <si>
    <t>CYCAS_013084</t>
  </si>
  <si>
    <t>CYCAS_018230</t>
  </si>
  <si>
    <t>CYCAS_018592</t>
  </si>
  <si>
    <t>CYCAS_017728</t>
  </si>
  <si>
    <t>CYCAS_017031</t>
  </si>
  <si>
    <t>CYCAS_018567</t>
  </si>
  <si>
    <t>CYCAS_018520</t>
  </si>
  <si>
    <t>CYCAS_018521</t>
  </si>
  <si>
    <t>CYCAS_018523</t>
  </si>
  <si>
    <t>CYCAS_018524</t>
  </si>
  <si>
    <t>CYCAS_017948</t>
  </si>
  <si>
    <t>CYCAS_017947</t>
  </si>
  <si>
    <t>CYCAS_020914</t>
  </si>
  <si>
    <t>CYCAS_022609</t>
  </si>
  <si>
    <t>CYCAS_022344</t>
  </si>
  <si>
    <t>CYCAS_022366</t>
  </si>
  <si>
    <t>CYCAS_023608</t>
  </si>
  <si>
    <t>CYCAS_025903</t>
  </si>
  <si>
    <t>CYCAS_025902</t>
  </si>
  <si>
    <t>CYCAS_025989</t>
  </si>
  <si>
    <t>CYCAS_025901</t>
  </si>
  <si>
    <t>CYCAS_025900</t>
  </si>
  <si>
    <t>CYCAS_026724</t>
  </si>
  <si>
    <t>CYCAS_026592</t>
  </si>
  <si>
    <t>CYCAS_026250</t>
  </si>
  <si>
    <t>CYCAS_027156</t>
  </si>
  <si>
    <t>CYCAS_027428</t>
  </si>
  <si>
    <t>CYCAS_028970</t>
  </si>
  <si>
    <t>CYCAS_029017</t>
  </si>
  <si>
    <t>CYCAS_028996</t>
  </si>
  <si>
    <t>CYCAS_027095</t>
  </si>
  <si>
    <t>CYCAS_031034</t>
  </si>
  <si>
    <t>CYCAS_030875</t>
  </si>
  <si>
    <t>CYCAS_031109</t>
  </si>
  <si>
    <t>CYCAS_029933</t>
  </si>
  <si>
    <t>CYCAS_029975</t>
  </si>
  <si>
    <t>CYCAS_031801</t>
  </si>
  <si>
    <t>CYCAS_004493</t>
  </si>
  <si>
    <t>CYCAS_004035</t>
  </si>
  <si>
    <t>CYCAS_004036</t>
  </si>
  <si>
    <t>CYCAS_005445</t>
  </si>
  <si>
    <t>CYCAS_007940</t>
  </si>
  <si>
    <t>CYCAS_007956</t>
  </si>
  <si>
    <t>CYCAS_008785</t>
  </si>
  <si>
    <t>CYCAS_007055</t>
  </si>
  <si>
    <t>CYCAS_007563</t>
  </si>
  <si>
    <t>CYCAS_007351</t>
  </si>
  <si>
    <t>CYCAS_007350</t>
  </si>
  <si>
    <t>CYCAS_032546</t>
  </si>
  <si>
    <t>CYCAS_032798</t>
  </si>
  <si>
    <t>CYCAS_031505</t>
    <phoneticPr fontId="3" type="noConversion"/>
  </si>
  <si>
    <t>CYCAS_031509</t>
    <phoneticPr fontId="3" type="noConversion"/>
  </si>
  <si>
    <t>CYCAS_005442</t>
    <phoneticPr fontId="3" type="noConversion"/>
  </si>
  <si>
    <t>CYCAS_000794</t>
  </si>
  <si>
    <t>CYCAS_000791</t>
  </si>
  <si>
    <t>CYCAS_024921</t>
  </si>
  <si>
    <t xml:space="preserve">P. lambertiana </t>
  </si>
  <si>
    <t xml:space="preserve">P. menzesii </t>
  </si>
  <si>
    <t>M. polymorpha</t>
  </si>
  <si>
    <t>TPS-a</t>
  </si>
  <si>
    <t>TPS-b/g</t>
  </si>
  <si>
    <t>TPS-cfeh</t>
  </si>
  <si>
    <t>TPS-d1</t>
  </si>
  <si>
    <t>TPS-d2</t>
  </si>
  <si>
    <t>TPS-d3</t>
  </si>
  <si>
    <t>TPS-d4</t>
  </si>
  <si>
    <t>C.debaoensis</t>
    <phoneticPr fontId="3" type="noConversion"/>
  </si>
  <si>
    <t>TPS_cycas clade</t>
    <phoneticPr fontId="3" type="noConversion"/>
  </si>
  <si>
    <t>Species</t>
    <phoneticPr fontId="3" type="noConversion"/>
  </si>
  <si>
    <t>CYP51</t>
    <phoneticPr fontId="3" type="noConversion"/>
  </si>
  <si>
    <t>CYP71</t>
    <phoneticPr fontId="3" type="noConversion"/>
  </si>
  <si>
    <t>CYP72</t>
    <phoneticPr fontId="3" type="noConversion"/>
  </si>
  <si>
    <t>CYP74</t>
    <phoneticPr fontId="3" type="noConversion"/>
  </si>
  <si>
    <t>CYP85</t>
    <phoneticPr fontId="3" type="noConversion"/>
  </si>
  <si>
    <t>CYP86</t>
    <phoneticPr fontId="3" type="noConversion"/>
  </si>
  <si>
    <t>CYP97</t>
    <phoneticPr fontId="3" type="noConversion"/>
  </si>
  <si>
    <t>CYP710</t>
    <phoneticPr fontId="3" type="noConversion"/>
  </si>
  <si>
    <t>CYP711</t>
    <phoneticPr fontId="3" type="noConversion"/>
  </si>
  <si>
    <t>CYP746</t>
    <phoneticPr fontId="3" type="noConversion"/>
  </si>
  <si>
    <t>CYP727/CYP4X</t>
    <phoneticPr fontId="3" type="noConversion"/>
  </si>
  <si>
    <t>CYP747</t>
    <phoneticPr fontId="3" type="noConversion"/>
  </si>
  <si>
    <t>Unclassified</t>
    <phoneticPr fontId="3" type="noConversion"/>
  </si>
  <si>
    <t>Total</t>
    <phoneticPr fontId="3" type="noConversion"/>
  </si>
  <si>
    <t>A. thaliana</t>
    <phoneticPr fontId="3" type="noConversion"/>
  </si>
  <si>
    <t>A. trichopoda</t>
    <phoneticPr fontId="3" type="noConversion"/>
  </si>
  <si>
    <t>S. giganteum</t>
    <phoneticPr fontId="3" type="noConversion"/>
  </si>
  <si>
    <t>P. abies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</si>
  <si>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</si>
  <si>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</si>
  <si>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>S. cucullata</t>
    <phoneticPr fontId="3" type="noConversion"/>
  </si>
  <si>
    <t>A. filiculoides</t>
    <phoneticPr fontId="3" type="noConversion"/>
  </si>
  <si>
    <t>S. moellendorffii</t>
    <phoneticPr fontId="3" type="noConversion"/>
  </si>
  <si>
    <t>P. patens</t>
    <phoneticPr fontId="3" type="noConversion"/>
  </si>
  <si>
    <t>A. thaliana</t>
    <phoneticPr fontId="3" type="noConversion"/>
  </si>
  <si>
    <t>O. japonica</t>
    <phoneticPr fontId="3" type="noConversion"/>
  </si>
  <si>
    <t>P. abies</t>
    <phoneticPr fontId="3" type="noConversion"/>
  </si>
  <si>
    <t xml:space="preserve">P. lambertiana </t>
    <phoneticPr fontId="3" type="noConversion"/>
  </si>
  <si>
    <t xml:space="preserve">P. menzesii </t>
    <phoneticPr fontId="3" type="noConversion"/>
  </si>
  <si>
    <t>S. giganteum</t>
    <phoneticPr fontId="3" type="noConversion"/>
  </si>
  <si>
    <t>A. filiculoides</t>
    <phoneticPr fontId="3" type="noConversion"/>
  </si>
  <si>
    <t>S. cucullata</t>
    <phoneticPr fontId="3" type="noConversion"/>
  </si>
  <si>
    <t>S. moellendorffii</t>
    <phoneticPr fontId="3" type="noConversion"/>
  </si>
  <si>
    <t>P. patens</t>
    <phoneticPr fontId="3" type="noConversion"/>
  </si>
  <si>
    <t>M. polymorpha</t>
    <phoneticPr fontId="3" type="noConversion"/>
  </si>
  <si>
    <t>Pollen proteins Ole e I like (May be involved in recognition between pollen-stigma and pollen tube-style cells) (components of functional scf complexes and essential for pollen tube elongation)</t>
    <phoneticPr fontId="3" type="noConversion"/>
  </si>
  <si>
    <t>Protein POLLEN DEFECTIVE IN GUIDANCE</t>
    <phoneticPr fontId="3" type="noConversion"/>
  </si>
  <si>
    <t>CYCAS_009683</t>
  </si>
  <si>
    <t>CYCAS_015009</t>
  </si>
  <si>
    <t>CYCAS_023563</t>
  </si>
  <si>
    <t>CYCAS_023561</t>
  </si>
  <si>
    <t>CYCAS_023565</t>
  </si>
  <si>
    <t>Egg cell-secreted protein</t>
    <phoneticPr fontId="3" type="noConversion"/>
  </si>
  <si>
    <t>CYCAS_008007</t>
  </si>
  <si>
    <t>Profilin</t>
    <phoneticPr fontId="3" type="noConversion"/>
  </si>
  <si>
    <t>CYCAS_017954</t>
  </si>
  <si>
    <t>CYCAS_019737</t>
  </si>
  <si>
    <t>CYCAS_023405</t>
  </si>
  <si>
    <t>CYCAS_030259</t>
  </si>
  <si>
    <t>CYCAS_032121</t>
  </si>
  <si>
    <t>CYCAS_029466</t>
  </si>
  <si>
    <t>CYCAS_004033</t>
  </si>
  <si>
    <t>Polcalcin</t>
    <phoneticPr fontId="3" type="noConversion"/>
  </si>
  <si>
    <t>CYCAS_003271</t>
  </si>
  <si>
    <t>CYCAS_012192</t>
  </si>
  <si>
    <t>CYCAS_015384</t>
  </si>
  <si>
    <t>CYCAS_013321</t>
  </si>
  <si>
    <t>CYCAS_013323</t>
  </si>
  <si>
    <t>CYCAS_014852</t>
  </si>
  <si>
    <t>CYCAS_014851</t>
  </si>
  <si>
    <t>YCAS_022866</t>
  </si>
  <si>
    <t>CYCAS_024853</t>
  </si>
  <si>
    <t>CYCAS_030371</t>
  </si>
  <si>
    <t>CYCAS_032379</t>
  </si>
  <si>
    <t>CYCAS_003511</t>
  </si>
  <si>
    <t>CYCAS_002608</t>
  </si>
  <si>
    <t>CYCAS_001662</t>
  </si>
  <si>
    <t>CYCAS_011588</t>
  </si>
  <si>
    <t>CYCAS_010480</t>
  </si>
  <si>
    <t>CYCAS_021268</t>
  </si>
  <si>
    <t>CYCAS_020696</t>
  </si>
  <si>
    <t>CYCAS_026538</t>
  </si>
  <si>
    <t>CYCAS_026539</t>
  </si>
  <si>
    <t>CYCAS_026540</t>
  </si>
  <si>
    <t>CYCAS_026541</t>
  </si>
  <si>
    <t>CYCAS_026542</t>
  </si>
  <si>
    <t>CYCAS_026535</t>
  </si>
  <si>
    <t>CYCAS_026536</t>
  </si>
  <si>
    <t>CYCAS_027320</t>
  </si>
  <si>
    <t>CYCAS_028078</t>
  </si>
  <si>
    <t>CYCAS_029607</t>
  </si>
  <si>
    <t>CYCAS_029603</t>
  </si>
  <si>
    <t>CYCAS_029608</t>
  </si>
  <si>
    <t>CYCAS_005580</t>
  </si>
  <si>
    <t>CYCAS_005578</t>
  </si>
  <si>
    <t>CYCAS_005577</t>
  </si>
  <si>
    <t>CYCAS_004533</t>
  </si>
  <si>
    <t>CYCAS_005584</t>
  </si>
  <si>
    <t>CYCAS_005587</t>
  </si>
  <si>
    <t>CYCAS_005583</t>
  </si>
  <si>
    <t>CYCAS_005586</t>
  </si>
  <si>
    <t>CYCAS_008584</t>
  </si>
  <si>
    <t>Nuclear pore complex protein NUP93</t>
    <phoneticPr fontId="3" type="noConversion"/>
  </si>
  <si>
    <t>CYCAS_016678
CYCAS_016680
CYCAS_016681
CYCAS_024614
CYCAS_024615
CYCAS_024616
CYCAS_024618
CYCAS_024619
CYCAS_024625
CYCAS_024647
CYCAS_024694
CYCAS_024695
CYCAS_024696
CYCAS_024697
CYCAS_024708
CYCAS_024709
CYCAS_024710
CYCAS_024711
CYCAS_024713
CYCAS_024714</t>
    <phoneticPr fontId="3" type="noConversion"/>
  </si>
  <si>
    <t>Nuclear pore complex protein NUP50</t>
    <phoneticPr fontId="3" type="noConversion"/>
  </si>
  <si>
    <t>CYCAS_000701
CYCAS_000707
CYCAS_000709
CYCAS_008471
CYCAS_009884
CYCAS_018624
CYCAS_019053
CYCAS_019859
CYCAS_021017
CYCAS_021039
CYCAS_024437</t>
    <phoneticPr fontId="3" type="noConversion"/>
  </si>
  <si>
    <t>Nuclear pore complex protein NUP</t>
    <phoneticPr fontId="3" type="noConversion"/>
  </si>
  <si>
    <t>total</t>
    <phoneticPr fontId="3" type="noConversion"/>
  </si>
  <si>
    <t>APC1</t>
  </si>
  <si>
    <t>CYCAS_013870</t>
  </si>
  <si>
    <t>CYCAS_028794</t>
  </si>
  <si>
    <t>APC2</t>
  </si>
  <si>
    <t>CYCAS_031789</t>
  </si>
  <si>
    <t>CYCAS_031793</t>
  </si>
  <si>
    <t>APC4</t>
  </si>
  <si>
    <t>CYCAS_026584</t>
  </si>
  <si>
    <t>APC5</t>
  </si>
  <si>
    <t>CYCAS_017042</t>
  </si>
  <si>
    <t>APC6 (CDC16)</t>
    <phoneticPr fontId="3" type="noConversion"/>
  </si>
  <si>
    <t>CYCAS_018602</t>
  </si>
  <si>
    <t>CYCAS_029019</t>
  </si>
  <si>
    <t>APC7</t>
  </si>
  <si>
    <t>CYCAS_019700</t>
  </si>
  <si>
    <t>CYCAS_019706</t>
  </si>
  <si>
    <t>APC8 (CDC23)</t>
    <phoneticPr fontId="3" type="noConversion"/>
  </si>
  <si>
    <t>CYCAS_032008</t>
  </si>
  <si>
    <t>CYCAS_031711</t>
  </si>
  <si>
    <t>CYCAS_031713</t>
  </si>
  <si>
    <t>CYCAS_031714</t>
  </si>
  <si>
    <t>CYCAS_031715</t>
  </si>
  <si>
    <t>APC10</t>
  </si>
  <si>
    <t>CYCAS_001672</t>
  </si>
  <si>
    <t>APC11</t>
  </si>
  <si>
    <t>CYCAS_011459</t>
  </si>
  <si>
    <t>CDC20/CDC20-LIKE (Protein FIZZY-RELATED (FZR))</t>
    <phoneticPr fontId="3" type="noConversion"/>
  </si>
  <si>
    <t>CYCAS_014740</t>
  </si>
  <si>
    <t>CYCAS_018385</t>
  </si>
  <si>
    <t>CYCAS_028415</t>
  </si>
  <si>
    <t>CYCAS_029663</t>
  </si>
  <si>
    <t>CYCAS_012185</t>
  </si>
  <si>
    <t>CYCAS_014399</t>
  </si>
  <si>
    <t>CYCAS_021558</t>
  </si>
  <si>
    <t>CDC27</t>
  </si>
  <si>
    <t>CYCAS_008064</t>
  </si>
  <si>
    <t>CYCAS_008067</t>
  </si>
  <si>
    <t>CYCAS_008065</t>
  </si>
  <si>
    <t>CKS (Cyclin-dependent kinases regulatory subunit)</t>
    <phoneticPr fontId="3" type="noConversion"/>
  </si>
  <si>
    <t>CYCAS_010094</t>
  </si>
  <si>
    <t>CYCAS_011734</t>
  </si>
  <si>
    <t>CYCAS_021757</t>
  </si>
  <si>
    <t>CYCAS_021755</t>
  </si>
  <si>
    <t>CYCA</t>
  </si>
  <si>
    <t>CYCAS_014896</t>
  </si>
  <si>
    <t>CYCAS_015375</t>
  </si>
  <si>
    <t>CYCAS_023113</t>
  </si>
  <si>
    <t>CYCAS_004053</t>
  </si>
  <si>
    <t>CYCAS_005108</t>
  </si>
  <si>
    <t>CYCB</t>
  </si>
  <si>
    <t>CYCAS_003804</t>
  </si>
  <si>
    <t>CYCAS_000182</t>
  </si>
  <si>
    <t>CYCAS_002646</t>
  </si>
  <si>
    <t>CYCAS_003978</t>
  </si>
  <si>
    <t>CYCAS_011442</t>
  </si>
  <si>
    <t>CYCAS_015211</t>
  </si>
  <si>
    <t>CYCAS_013449</t>
  </si>
  <si>
    <t>CYCAS_021335</t>
  </si>
  <si>
    <t>CYCAS_019722</t>
  </si>
  <si>
    <t>CYCAS_020347</t>
  </si>
  <si>
    <t>CYCAS_025369</t>
  </si>
  <si>
    <t>CYCAS_030766</t>
  </si>
  <si>
    <t>CYCD</t>
  </si>
  <si>
    <t>CYCAS_003742</t>
  </si>
  <si>
    <t>CYCAS_009277</t>
  </si>
  <si>
    <t>CYCAS_014960</t>
  </si>
  <si>
    <t>CYCAS_018939</t>
  </si>
  <si>
    <t>CYCAS_026641</t>
  </si>
  <si>
    <t>CYCAS_029403</t>
  </si>
  <si>
    <t>CYCAS_029401</t>
  </si>
  <si>
    <t>CYCAS_005791</t>
  </si>
  <si>
    <t>CYCAS_007217</t>
  </si>
  <si>
    <t>CYCAS_006704</t>
  </si>
  <si>
    <t>CYCT</t>
  </si>
  <si>
    <t>CYCAS_003174</t>
  </si>
  <si>
    <t>CYCAS_002692</t>
  </si>
  <si>
    <t xml:space="preserve">CYCAS_018876 </t>
  </si>
  <si>
    <t>CYCAS_018879</t>
  </si>
  <si>
    <t>CYCAS_017878</t>
  </si>
  <si>
    <t>CYCAS_020860</t>
  </si>
  <si>
    <t>CYCAS_021043</t>
  </si>
  <si>
    <t>CYCAS_021044</t>
  </si>
  <si>
    <t>CYCAS_020858</t>
  </si>
  <si>
    <t>CYCAS_020723</t>
  </si>
  <si>
    <t>CYCAS_020857</t>
  </si>
  <si>
    <t>CYCAS_020861</t>
  </si>
  <si>
    <t>CYCAS_020856</t>
  </si>
  <si>
    <t>CYCAS_020855</t>
  </si>
  <si>
    <t>CYCAS_021041</t>
  </si>
  <si>
    <t>CYCAS_021042</t>
  </si>
  <si>
    <t>CYCAS_031867</t>
  </si>
  <si>
    <t>CYCAS_031259</t>
  </si>
  <si>
    <t>CYCAS_006786</t>
  </si>
  <si>
    <t>CYCH</t>
  </si>
  <si>
    <t>CYCAS_013928</t>
  </si>
  <si>
    <t>CYCAS_013932</t>
  </si>
  <si>
    <t>CYCAS_024387</t>
  </si>
  <si>
    <t>CYCU/CYCP</t>
  </si>
  <si>
    <t>CYCAS_011267</t>
  </si>
  <si>
    <t>CYCAS_015176</t>
  </si>
  <si>
    <t>CYCAS_019102</t>
  </si>
  <si>
    <t>CYCAS_020521</t>
  </si>
  <si>
    <t>CYCAS_022302</t>
  </si>
  <si>
    <t>CYCAS_005307</t>
  </si>
  <si>
    <t>CYCAS_005218</t>
  </si>
  <si>
    <t>CYCAS_006930</t>
  </si>
  <si>
    <t>CYCAS_006928</t>
  </si>
  <si>
    <t>CYCAS_006927</t>
  </si>
  <si>
    <t>CYCAS_006761</t>
  </si>
  <si>
    <t>CYCAS_014294</t>
  </si>
  <si>
    <t xml:space="preserve">E2F </t>
    <phoneticPr fontId="3" type="noConversion"/>
  </si>
  <si>
    <t>next sheet</t>
    <phoneticPr fontId="3" type="noConversion"/>
  </si>
  <si>
    <t>DP</t>
  </si>
  <si>
    <t>WEE1</t>
  </si>
  <si>
    <t>CYCAS_012461</t>
  </si>
  <si>
    <t>CYCAS_022604</t>
  </si>
  <si>
    <t>CDC25</t>
  </si>
  <si>
    <t>CYCAS_010154</t>
  </si>
  <si>
    <t>CDKA</t>
  </si>
  <si>
    <t>CYCAS_022005</t>
  </si>
  <si>
    <t>CDKB</t>
  </si>
  <si>
    <t>CYCAS_001663</t>
  </si>
  <si>
    <t>CYCAS_001005</t>
  </si>
  <si>
    <t>CYCAS_012169</t>
  </si>
  <si>
    <t>CYCAS_013588</t>
  </si>
  <si>
    <t>CYCAS_023007</t>
  </si>
  <si>
    <t>CYCAS_023176</t>
  </si>
  <si>
    <t>CYCAS_028333</t>
  </si>
  <si>
    <t>CYCAS_028505</t>
  </si>
  <si>
    <t>CYCAS_027953</t>
  </si>
  <si>
    <t>CYCAS_032144</t>
  </si>
  <si>
    <t>CYCAS_032143</t>
  </si>
  <si>
    <t>CYCAS_005510</t>
  </si>
  <si>
    <t>CYCAS_005841</t>
  </si>
  <si>
    <t>CYCAS_007506</t>
  </si>
  <si>
    <t>CYCAS_007504</t>
  </si>
  <si>
    <t>CYCAS_007505</t>
  </si>
  <si>
    <t>CDKC</t>
    <phoneticPr fontId="3" type="noConversion"/>
  </si>
  <si>
    <t>CDKD</t>
  </si>
  <si>
    <t>CYCAS_001034</t>
  </si>
  <si>
    <t>CDKE</t>
  </si>
  <si>
    <t>CYCAS_021631</t>
  </si>
  <si>
    <t>CDKF</t>
  </si>
  <si>
    <t>CYCAS_003647</t>
  </si>
  <si>
    <t>CYCAS_012845</t>
  </si>
  <si>
    <t>CYCAS_009371</t>
  </si>
  <si>
    <t>CYCAS_000953</t>
  </si>
  <si>
    <t>CYCAS_018883</t>
  </si>
  <si>
    <t>CYCAS_021851</t>
  </si>
  <si>
    <t>CDKG</t>
  </si>
  <si>
    <t>CYCAS_001960</t>
  </si>
  <si>
    <t>CYCAS_027642</t>
  </si>
  <si>
    <t>CYCAS_006519</t>
  </si>
  <si>
    <t>CYCAS_006520</t>
  </si>
  <si>
    <t>CYCAS_004614</t>
  </si>
  <si>
    <t>Protein HOTHEAD</t>
    <phoneticPr fontId="3" type="noConversion"/>
  </si>
  <si>
    <t>CYCAS_002513</t>
  </si>
  <si>
    <t>CYCAS_015327</t>
  </si>
  <si>
    <t>CYCAS_021529</t>
  </si>
  <si>
    <t>CYCAS_021527</t>
  </si>
  <si>
    <t>CYCAS_021526</t>
  </si>
  <si>
    <t>CYCAS_028109</t>
  </si>
  <si>
    <t>CYCAS_028108</t>
  </si>
  <si>
    <t>CYCAS_028175</t>
  </si>
  <si>
    <t>CYCAS_028174</t>
  </si>
  <si>
    <t>CYCAS_028103</t>
  </si>
  <si>
    <t>CYCAS_028102</t>
  </si>
  <si>
    <t>CYCAS_028101</t>
  </si>
  <si>
    <t>CYCAS_028100</t>
  </si>
  <si>
    <t>CYCAS_028099</t>
  </si>
  <si>
    <t>CYCAS_028172</t>
  </si>
  <si>
    <t>CYCAS_028173</t>
  </si>
  <si>
    <t>CYCAS_028134</t>
  </si>
  <si>
    <t>CYCAS_028135</t>
  </si>
  <si>
    <t>CYCAS_028095</t>
  </si>
  <si>
    <t>CYCAS_028094</t>
  </si>
  <si>
    <t>CYCAS_028061</t>
  </si>
  <si>
    <t>CYCAS_028060</t>
  </si>
  <si>
    <t>CYCAS_028032</t>
  </si>
  <si>
    <t>CYCAS_028031</t>
  </si>
  <si>
    <t>CYCAS_028104</t>
  </si>
  <si>
    <t>CYCAS_028105</t>
  </si>
  <si>
    <t>CYCAS_028133</t>
  </si>
  <si>
    <t>CYCAS_028185</t>
  </si>
  <si>
    <t>CYCAS_028187</t>
  </si>
  <si>
    <t>CYCAS_028188</t>
  </si>
  <si>
    <t>CYCAS_028189</t>
  </si>
  <si>
    <t>CYCAS_028190</t>
  </si>
  <si>
    <t>CYCAS_028191</t>
  </si>
  <si>
    <t>CYCAS_028193</t>
  </si>
  <si>
    <t>CYCAS_028194</t>
  </si>
  <si>
    <t>CYCAS_028107</t>
  </si>
  <si>
    <t>CYCAS_028132</t>
  </si>
  <si>
    <t>CYCAS_028131</t>
  </si>
  <si>
    <t>CYCAS_028125</t>
  </si>
  <si>
    <t>CYCAS_029279</t>
  </si>
  <si>
    <t>CYCAS_005369</t>
  </si>
  <si>
    <t>CYCAS_007359</t>
  </si>
  <si>
    <t>CYCAS_007358</t>
  </si>
  <si>
    <t>CYCAS_007357</t>
  </si>
  <si>
    <t>CYCAS_007355</t>
  </si>
  <si>
    <t>CYCAS_007354</t>
  </si>
  <si>
    <t>CYCAS_007353</t>
  </si>
  <si>
    <t>Abscisic stress-ripening protein</t>
    <phoneticPr fontId="3" type="noConversion"/>
  </si>
  <si>
    <t>CYCAS_000043</t>
  </si>
  <si>
    <t>CYCAS_009203</t>
  </si>
  <si>
    <t>CYCAS_009204</t>
  </si>
  <si>
    <t>CYCAS_009201</t>
  </si>
  <si>
    <t>CYCAS_009193</t>
  </si>
  <si>
    <t>CYCAS_009194</t>
  </si>
  <si>
    <t>CYCAS_009196</t>
  </si>
  <si>
    <t>CYCAS_009197</t>
  </si>
  <si>
    <t>CYCAS_010334</t>
  </si>
  <si>
    <t>CYCAS_010333</t>
  </si>
  <si>
    <t>CYCAS_009199</t>
  </si>
  <si>
    <t>CYCAS_009198</t>
  </si>
  <si>
    <t>CYCAS_008951</t>
  </si>
  <si>
    <t>CYCAS_009200</t>
  </si>
  <si>
    <t>CYCAS_009186</t>
  </si>
  <si>
    <t>CYCAS_009187</t>
  </si>
  <si>
    <t>CYCAS_009188</t>
  </si>
  <si>
    <t>CYCAS_009189</t>
  </si>
  <si>
    <t>CYCAS_009190</t>
  </si>
  <si>
    <t>CYCAS_009191</t>
  </si>
  <si>
    <t>CYCAS_009192</t>
  </si>
  <si>
    <t>CYCAS_028329</t>
  </si>
  <si>
    <t>CYCAS_028330</t>
  </si>
  <si>
    <t>CYCAS_001832</t>
  </si>
  <si>
    <t>CYCAS_001552</t>
  </si>
  <si>
    <t>CYCAS_009678</t>
  </si>
  <si>
    <t>CYCAS_013259</t>
  </si>
  <si>
    <t>CYCAS_014283</t>
  </si>
  <si>
    <t>CYCAS_014282</t>
  </si>
  <si>
    <t>CYCAS_014280</t>
  </si>
  <si>
    <t>CYCAS_017806</t>
  </si>
  <si>
    <t>CYCAS_018949</t>
  </si>
  <si>
    <t>CYCAS_026377</t>
  </si>
  <si>
    <t>CYCAS_008481</t>
  </si>
  <si>
    <t>CYCAS_001096</t>
  </si>
  <si>
    <t>CYCAS_009342</t>
  </si>
  <si>
    <t>CYCAS_012852</t>
  </si>
  <si>
    <t>CYCAS_012298</t>
  </si>
  <si>
    <t>CYCAS_014337</t>
  </si>
  <si>
    <t>CYCAS_019058</t>
  </si>
  <si>
    <t>CYCAS_029210</t>
  </si>
  <si>
    <t>CYCAS_029800</t>
  </si>
  <si>
    <t>CYCAS_004116</t>
  </si>
  <si>
    <t>CYCAS_004702</t>
  </si>
  <si>
    <t>CYCAS_004721</t>
  </si>
  <si>
    <t>CYCAS_032498</t>
  </si>
  <si>
    <t>CYCAS_011134</t>
  </si>
  <si>
    <t xml:space="preserve">CYCAS_020426 </t>
  </si>
  <si>
    <t>CYCAS_020176</t>
  </si>
  <si>
    <t>CYCAS_007242</t>
  </si>
  <si>
    <t>?</t>
    <phoneticPr fontId="3" type="noConversion"/>
  </si>
  <si>
    <t>CYCAS_003086</t>
  </si>
  <si>
    <t>CYCAS_013638</t>
  </si>
  <si>
    <t>CYCAS_020710</t>
  </si>
  <si>
    <t>CYCAS_020709</t>
  </si>
  <si>
    <t>CYCAS_020708</t>
  </si>
  <si>
    <t>CYCAS_028041</t>
  </si>
  <si>
    <t>CYCAS_031500</t>
  </si>
  <si>
    <t>CYCAS_032005</t>
  </si>
  <si>
    <t>CYCAS_030679</t>
  </si>
  <si>
    <t>CYCAS_010441</t>
  </si>
  <si>
    <t>CYCAS_014931</t>
  </si>
  <si>
    <t>CYCAS_013969</t>
  </si>
  <si>
    <t>CYCAS_013153</t>
  </si>
  <si>
    <t>CYCAS_018967</t>
  </si>
  <si>
    <t>CYCAS_018910</t>
  </si>
  <si>
    <t>CYCAS_021405</t>
  </si>
  <si>
    <t>CYCAS_019623</t>
  </si>
  <si>
    <t>CYCAS_021988</t>
  </si>
  <si>
    <t>CYCAS_026744</t>
  </si>
  <si>
    <t>CYCAS_024829</t>
  </si>
  <si>
    <t>CYCAS_025046</t>
  </si>
  <si>
    <t>CYCAS_029124</t>
  </si>
  <si>
    <t>CYCAS_028545</t>
  </si>
  <si>
    <t>CYCAS_031398</t>
  </si>
  <si>
    <t>CYCAS_011275</t>
  </si>
  <si>
    <t>CYCAS_019098</t>
  </si>
  <si>
    <t>CYCAS_022785</t>
  </si>
  <si>
    <t>CYCAS_022784</t>
  </si>
  <si>
    <t>CYCAS_022783</t>
  </si>
  <si>
    <t>CYCAS_022786</t>
  </si>
  <si>
    <t>CYCAS_022782</t>
  </si>
  <si>
    <t>CYCAS_005299</t>
  </si>
  <si>
    <t>CYCAS_033643</t>
  </si>
  <si>
    <t>CYCAS_033800</t>
  </si>
  <si>
    <t>CYCAS_001225</t>
  </si>
  <si>
    <t>CYCAS_015457</t>
  </si>
  <si>
    <t>CYCAS_013952</t>
  </si>
  <si>
    <t>CYCAS_018166</t>
  </si>
  <si>
    <t>CYCAS_018916</t>
  </si>
  <si>
    <t>CYCAS_019995</t>
  </si>
  <si>
    <t>CYCAS_022419</t>
  </si>
  <si>
    <t>CYCAS_022652</t>
  </si>
  <si>
    <t xml:space="preserve">CYCAS_007649 </t>
  </si>
  <si>
    <t>CYCAS_007646</t>
  </si>
  <si>
    <t>CYCAS_007647</t>
  </si>
  <si>
    <t xml:space="preserve">CYCAS_008539 </t>
  </si>
  <si>
    <t>CYCAS_007508</t>
  </si>
  <si>
    <t>CYCAS_007645</t>
  </si>
  <si>
    <t>CYCAS_007634</t>
  </si>
  <si>
    <t>CYCAS_007633</t>
  </si>
  <si>
    <t>CYCAS_007632</t>
  </si>
  <si>
    <t>CYCAS_007631</t>
  </si>
  <si>
    <t>CYCAS_007644</t>
  </si>
  <si>
    <t>CYCAS_007643</t>
  </si>
  <si>
    <t>CYCAS_007641</t>
  </si>
  <si>
    <t>CYCAS_007640</t>
  </si>
  <si>
    <t>CYCAS_007651</t>
  </si>
  <si>
    <t>CYCAS_007416</t>
  </si>
  <si>
    <t>CYCAS_000159</t>
  </si>
  <si>
    <t>CYCAS_000946</t>
  </si>
  <si>
    <t>CYCAS_009694</t>
  </si>
  <si>
    <t>CYCAS_012650</t>
  </si>
  <si>
    <t>CYCAS_015123</t>
  </si>
  <si>
    <t>CYCAS_017839</t>
  </si>
  <si>
    <t>CYCAS_024182</t>
  </si>
  <si>
    <t>CYCAS_022677</t>
  </si>
  <si>
    <t>CYCAS_022688</t>
  </si>
  <si>
    <t>CYCAS_022689</t>
  </si>
  <si>
    <t>CYCAS_026328</t>
  </si>
  <si>
    <t>CYCAS_026113</t>
  </si>
  <si>
    <t xml:space="preserve">CYCAS_025519 </t>
  </si>
  <si>
    <t>CYCAS_028345</t>
  </si>
  <si>
    <t>CYCAS_027985</t>
  </si>
  <si>
    <t>CYCAS_027984</t>
  </si>
  <si>
    <t>CYCAS_027983</t>
  </si>
  <si>
    <t>CYCAS_027982</t>
  </si>
  <si>
    <t>CYCAS_027975</t>
  </si>
  <si>
    <t>CYCAS_027987</t>
  </si>
  <si>
    <t>CYCAS_027986</t>
  </si>
  <si>
    <t>CYCAS_027229</t>
  </si>
  <si>
    <t>CYCAS_027226</t>
  </si>
  <si>
    <t>CYCAS_027961</t>
  </si>
  <si>
    <t>CYCAS_027200</t>
  </si>
  <si>
    <t>CYCAS_027196</t>
  </si>
  <si>
    <t>CYCAS_030926</t>
  </si>
  <si>
    <t>CYCAS_006789</t>
  </si>
  <si>
    <t>S-adenosylmethionine decarboxylase proenzyme</t>
    <phoneticPr fontId="3" type="noConversion"/>
  </si>
  <si>
    <t>Stem-specific protein TSJT1</t>
    <phoneticPr fontId="3" type="noConversion"/>
  </si>
  <si>
    <t>Embryo-specific protein ATS</t>
    <phoneticPr fontId="3" type="noConversion"/>
  </si>
  <si>
    <t>Fantastic Four meristem regulator</t>
    <phoneticPr fontId="3" type="noConversion"/>
  </si>
  <si>
    <t>FRIGIDA-like protein</t>
    <phoneticPr fontId="3" type="noConversion"/>
  </si>
  <si>
    <t>6-phosphogluconolactonase</t>
    <phoneticPr fontId="3" type="noConversion"/>
  </si>
  <si>
    <t>VQ motif-containing protein</t>
    <phoneticPr fontId="3" type="noConversion"/>
  </si>
  <si>
    <t>THO complex subunit</t>
    <phoneticPr fontId="3" type="noConversion"/>
  </si>
  <si>
    <t xml:space="preserve">G. biloba </t>
    <phoneticPr fontId="3" type="noConversion"/>
  </si>
  <si>
    <t>CYCAS_003177</t>
  </si>
  <si>
    <t>CYCAS_003178</t>
  </si>
  <si>
    <t>CYCAS_003592</t>
  </si>
  <si>
    <t>CYCAS_011006</t>
  </si>
  <si>
    <t>CYCAS_015471</t>
  </si>
  <si>
    <t>CYCAS_014367</t>
  </si>
  <si>
    <t>CYCAS_018324</t>
  </si>
  <si>
    <t>CYCAS_018330</t>
  </si>
  <si>
    <t>CYCAS_018331</t>
  </si>
  <si>
    <t>CYCAS_018333</t>
  </si>
  <si>
    <t>CYCAS_018335</t>
  </si>
  <si>
    <t>CYCAS_018336</t>
  </si>
  <si>
    <t>CYCAS_018337</t>
  </si>
  <si>
    <t>CYCAS_018338</t>
  </si>
  <si>
    <t>CYCAS_018339</t>
  </si>
  <si>
    <t>CYCAS_018340</t>
  </si>
  <si>
    <t>CYCAS_018552</t>
  </si>
  <si>
    <t>CYCAS_018553</t>
  </si>
  <si>
    <t>CYCAS_018555</t>
  </si>
  <si>
    <t>CYCAS_018556</t>
  </si>
  <si>
    <t>CYCAS_018557</t>
  </si>
  <si>
    <t>CYCAS_018558</t>
  </si>
  <si>
    <t>CYCAS_018559</t>
  </si>
  <si>
    <t>CYCAS_018560</t>
  </si>
  <si>
    <t>CYCAS_018561</t>
  </si>
  <si>
    <t>CYCAS_018563</t>
  </si>
  <si>
    <t>CYCAS_018254</t>
  </si>
  <si>
    <t>CYCAS_018255</t>
  </si>
  <si>
    <t>CYCAS_018259</t>
  </si>
  <si>
    <t>CYCAS_020104</t>
  </si>
  <si>
    <t>CYCAS_021063</t>
  </si>
  <si>
    <t>CYCAS_020600</t>
  </si>
  <si>
    <t>CYCAS_020628</t>
  </si>
  <si>
    <t>CYCAS_023054</t>
  </si>
  <si>
    <t>CYCAS_023053</t>
  </si>
  <si>
    <t>CYCAS_023052</t>
  </si>
  <si>
    <t>CYCAS_023051</t>
  </si>
  <si>
    <t>CYCAS_023050</t>
  </si>
  <si>
    <t>CYCAS_023064</t>
  </si>
  <si>
    <t>CYCAS_023063</t>
  </si>
  <si>
    <t>CYCAS_023062</t>
  </si>
  <si>
    <t>CYCAS_023061</t>
  </si>
  <si>
    <t>CYCAS_023060</t>
  </si>
  <si>
    <t>CYCAS_023059</t>
  </si>
  <si>
    <t>CYCAS_023058</t>
  </si>
  <si>
    <t>CYCAS_023103</t>
  </si>
  <si>
    <t>CYCAS_023105</t>
  </si>
  <si>
    <t>CYCAS_023104</t>
  </si>
  <si>
    <t>CYCAS_023101</t>
  </si>
  <si>
    <t>CYCAS_023102</t>
  </si>
  <si>
    <t>CYCAS_023098</t>
  </si>
  <si>
    <t>CYCAS_023097</t>
  </si>
  <si>
    <t>CYCAS_023045</t>
  </si>
  <si>
    <t>CYCAS_023046</t>
  </si>
  <si>
    <t>CYCAS_023047</t>
  </si>
  <si>
    <t>CYCAS_023066</t>
  </si>
  <si>
    <t>CYCAS_023067</t>
  </si>
  <si>
    <t>CYCAS_023032</t>
  </si>
  <si>
    <t>CYCAS_023069</t>
  </si>
  <si>
    <t>CYCAS_023106</t>
  </si>
  <si>
    <t>CYCAS_023096</t>
  </si>
  <si>
    <t>CYCAS_023111</t>
  </si>
  <si>
    <t>CYCAS_023107</t>
  </si>
  <si>
    <t>CYCAS_024127</t>
  </si>
  <si>
    <t>CYCAS_024164</t>
  </si>
  <si>
    <t>CYCAS_024165</t>
  </si>
  <si>
    <t>CYCAS_024166</t>
  </si>
  <si>
    <t>CYCAS_023070</t>
  </si>
  <si>
    <t>CYCAS_023038</t>
  </si>
  <si>
    <t>CYCAS_023037</t>
  </si>
  <si>
    <t>CYCAS_023035</t>
  </si>
  <si>
    <t>CYCAS_023034</t>
  </si>
  <si>
    <t>CYCAS_023071</t>
  </si>
  <si>
    <t>CYCAS_023029</t>
  </si>
  <si>
    <t>CYCAS_023030</t>
  </si>
  <si>
    <t>CYCAS_023022</t>
  </si>
  <si>
    <t>CYCAS_023611</t>
  </si>
  <si>
    <t>CYCAS_025316</t>
  </si>
  <si>
    <t>CYCAS_025320</t>
  </si>
  <si>
    <t>CYCAS_025996</t>
  </si>
  <si>
    <t>CYCAS_025995</t>
  </si>
  <si>
    <t>CYCAS_025994</t>
  </si>
  <si>
    <t>CYCAS_025979</t>
  </si>
  <si>
    <t>CYCAS_025978</t>
  </si>
  <si>
    <t>CYCAS_025977</t>
  </si>
  <si>
    <t>CYCAS_026063</t>
  </si>
  <si>
    <t>CYCAS_026653</t>
  </si>
  <si>
    <t>CYCAS_026651</t>
  </si>
  <si>
    <t>CYCAS_026650</t>
  </si>
  <si>
    <t>CYCAS_026649</t>
  </si>
  <si>
    <t>CYCAS_026647</t>
  </si>
  <si>
    <t>CYCAS_026705</t>
  </si>
  <si>
    <t>CYCAS_026704</t>
  </si>
  <si>
    <t>CYCAS_026569</t>
  </si>
  <si>
    <t>CYCAS_026568</t>
  </si>
  <si>
    <t>CYCAS_025871</t>
  </si>
  <si>
    <t>CYCAS_025870</t>
  </si>
  <si>
    <t>CYCAS_025869</t>
  </si>
  <si>
    <t>CYCAS_027531</t>
  </si>
  <si>
    <t>CYCAS_027532</t>
  </si>
  <si>
    <t>CYCAS_029847</t>
  </si>
  <si>
    <t>CYCAS_029586</t>
  </si>
  <si>
    <t>CYCAS_029584</t>
  </si>
  <si>
    <t>CYCAS_029583</t>
  </si>
  <si>
    <t>CYCAS_032024</t>
  </si>
  <si>
    <t>CYCAS_029598</t>
  </si>
  <si>
    <t>CYCAS_029597</t>
  </si>
  <si>
    <t>CYCAS_008675</t>
  </si>
  <si>
    <t>CYCAS_008674</t>
  </si>
  <si>
    <t>CYCAS_008488</t>
  </si>
  <si>
    <t>CYCAS_032196</t>
  </si>
  <si>
    <t>CYCAS_032197</t>
  </si>
  <si>
    <t>CYCAS_032551</t>
  </si>
  <si>
    <t>CYCAS_032788</t>
  </si>
  <si>
    <t>CYCAS_032909</t>
  </si>
  <si>
    <t>Aspartyl protease family protein</t>
    <phoneticPr fontId="3" type="noConversion"/>
  </si>
  <si>
    <t>CYCAS_003829</t>
  </si>
  <si>
    <t>CYCAS_003936</t>
  </si>
  <si>
    <t>CYCAS_003935</t>
  </si>
  <si>
    <t>CYCAS_003934</t>
  </si>
  <si>
    <t xml:space="preserve">CYCAS_003933 </t>
  </si>
  <si>
    <t>CYCAS_004151</t>
  </si>
  <si>
    <t>CYCAS_001335</t>
  </si>
  <si>
    <t>CYCAS_002666</t>
  </si>
  <si>
    <t>CYCAS_013639</t>
  </si>
  <si>
    <t>CYCAS_015350</t>
  </si>
  <si>
    <t>CYCAS_015351</t>
  </si>
  <si>
    <t>CYCAS_015352</t>
  </si>
  <si>
    <t>CYCAS_015354</t>
  </si>
  <si>
    <t>CYCAS_015355</t>
  </si>
  <si>
    <t>CYCAS_015357</t>
  </si>
  <si>
    <t>CYCAS_015358</t>
  </si>
  <si>
    <t>CYCAS_015360</t>
  </si>
  <si>
    <t>CYCAS_015361</t>
  </si>
  <si>
    <t>CYCAS_015362</t>
  </si>
  <si>
    <t>CYCAS_015365</t>
  </si>
  <si>
    <t>CYCAS_015609</t>
  </si>
  <si>
    <t>CYCAS_015610</t>
  </si>
  <si>
    <t>CYCAS_015611</t>
  </si>
  <si>
    <t>CYCAS_015612</t>
  </si>
  <si>
    <t>CYCAS_015613</t>
  </si>
  <si>
    <t>CYCAS_015615</t>
  </si>
  <si>
    <t>CYCAS_015616</t>
  </si>
  <si>
    <t>CYCAS_015618</t>
  </si>
  <si>
    <t>CYCAS_016930</t>
  </si>
  <si>
    <t>CYCAS_021318</t>
  </si>
  <si>
    <t>CYCAS_021668</t>
  </si>
  <si>
    <t>CYCAS_024636</t>
  </si>
  <si>
    <t>CYCAS_024918</t>
  </si>
  <si>
    <t>CYCAS_029642</t>
  </si>
  <si>
    <t>CYCAS_032155</t>
  </si>
  <si>
    <t>CYCAS_032156</t>
  </si>
  <si>
    <t>isopentenyl transferase (IPT)</t>
    <phoneticPr fontId="3" type="noConversion"/>
  </si>
  <si>
    <t>CYCAS_002393</t>
  </si>
  <si>
    <t>CYCAS_002487</t>
  </si>
  <si>
    <t>CYCAS_002488</t>
  </si>
  <si>
    <t>CYCAS_002490</t>
  </si>
  <si>
    <t>CYCAS_002491</t>
  </si>
  <si>
    <t>CYCAS_002492</t>
  </si>
  <si>
    <t>CYCAS_002493</t>
  </si>
  <si>
    <t>CYCAS_002494</t>
  </si>
  <si>
    <t>CYCAS_002495</t>
  </si>
  <si>
    <t>CYCAS_002496</t>
  </si>
  <si>
    <t>CYCAS_002497</t>
  </si>
  <si>
    <t>CYCAS_002499</t>
  </si>
  <si>
    <t>CYCAS_002500</t>
  </si>
  <si>
    <t>CYCAS_002501</t>
  </si>
  <si>
    <t>CYCAS_002502</t>
  </si>
  <si>
    <t>CYCAS_002503</t>
  </si>
  <si>
    <t>CYCAS_002504</t>
  </si>
  <si>
    <t>CYCAS_002505</t>
  </si>
  <si>
    <t>CYCAS_002506</t>
  </si>
  <si>
    <t>CYCAS_002507</t>
  </si>
  <si>
    <t>CYCAS_002508</t>
  </si>
  <si>
    <t>CYCAS_002509</t>
  </si>
  <si>
    <t>CYCAS_002510</t>
  </si>
  <si>
    <t>CYCAS_002550</t>
  </si>
  <si>
    <t>CYCAS_002554</t>
  </si>
  <si>
    <t>CYCAS_002555</t>
  </si>
  <si>
    <t>CYCAS_002679</t>
  </si>
  <si>
    <t>CYCAS_003008</t>
  </si>
  <si>
    <t>CYCAS_008126</t>
  </si>
  <si>
    <t>CYCAS_009726</t>
  </si>
  <si>
    <t>CYCAS_009727</t>
  </si>
  <si>
    <t>CYCAS_009797</t>
  </si>
  <si>
    <t>CYCAS_010874</t>
  </si>
  <si>
    <t>CYCAS_011135</t>
  </si>
  <si>
    <t>CYCAS_013008</t>
  </si>
  <si>
    <t>CYCAS_013012</t>
  </si>
  <si>
    <t>CYCAS_013014</t>
  </si>
  <si>
    <t>CYCAS_013015</t>
  </si>
  <si>
    <t>CYCAS_013016</t>
  </si>
  <si>
    <t>CYCAS_013459</t>
  </si>
  <si>
    <t>CYCAS_013460</t>
  </si>
  <si>
    <t>CYCAS_013462</t>
  </si>
  <si>
    <t>CYCAS_013498</t>
  </si>
  <si>
    <t>CYCAS_014508</t>
  </si>
  <si>
    <t>CYCAS_015570</t>
  </si>
  <si>
    <t>CYCAS_015578</t>
  </si>
  <si>
    <t>CYCAS_015580</t>
  </si>
  <si>
    <t>CYCAS_015594</t>
  </si>
  <si>
    <t>CYCAS_015595</t>
  </si>
  <si>
    <t>CYCAS_015596</t>
  </si>
  <si>
    <t>CYCAS_015597</t>
  </si>
  <si>
    <t>CYCAS_016838</t>
  </si>
  <si>
    <t>CYCAS_016839</t>
  </si>
  <si>
    <t>CYCAS_016922</t>
  </si>
  <si>
    <t>CYCAS_018176</t>
  </si>
  <si>
    <t>CYCAS_020625</t>
  </si>
  <si>
    <t>CYCAS_021435</t>
  </si>
  <si>
    <t>CYCAS_025445</t>
  </si>
  <si>
    <t>CYCAS_025446</t>
  </si>
  <si>
    <t>CYCAS_026198</t>
  </si>
  <si>
    <t>CYCAS_027155</t>
  </si>
  <si>
    <t>CYCAS_027343</t>
  </si>
  <si>
    <t>CYCAS_027444</t>
  </si>
  <si>
    <t>CYCAS_027445</t>
  </si>
  <si>
    <t>CYCAS_027446</t>
  </si>
  <si>
    <t>CYCAS_030130</t>
  </si>
  <si>
    <t>CYCAS_031819</t>
  </si>
  <si>
    <t>CYCAS_032349</t>
  </si>
  <si>
    <t>CYCAS_032350</t>
  </si>
  <si>
    <t>CYCAS_032373</t>
  </si>
  <si>
    <t>CYCAS_032374</t>
  </si>
  <si>
    <t>CYCAS_032375</t>
  </si>
  <si>
    <t>CYCAS_032397</t>
  </si>
  <si>
    <t>CYCAS_032625</t>
  </si>
  <si>
    <t>CYCAS_032711</t>
  </si>
  <si>
    <t>CYCAS_032719</t>
  </si>
  <si>
    <t>CYCAS_032762</t>
  </si>
  <si>
    <t>CYCAS_032763</t>
  </si>
  <si>
    <t>CYCAS_033091</t>
  </si>
  <si>
    <t>CYCAS_033092</t>
  </si>
  <si>
    <t>CYCAS_033113</t>
  </si>
  <si>
    <t>CYCAS_002811</t>
  </si>
  <si>
    <t>CYCAS_003631</t>
  </si>
  <si>
    <t>CYCAS_003946</t>
  </si>
  <si>
    <t>CYCAS_003976</t>
  </si>
  <si>
    <t>CYCAS_004485</t>
  </si>
  <si>
    <t>CYCAS_005077</t>
  </si>
  <si>
    <t>CYCAS_005078</t>
  </si>
  <si>
    <t>CYCAS_005558</t>
  </si>
  <si>
    <t>CYCAS_005560</t>
  </si>
  <si>
    <t>CYCAS_005687</t>
  </si>
  <si>
    <t>CYCAS_005688</t>
  </si>
  <si>
    <t>CYCAS_006061</t>
  </si>
  <si>
    <t>CYCAS_006062</t>
  </si>
  <si>
    <t>CYCAS_006063</t>
  </si>
  <si>
    <t>CYCAS_006064</t>
  </si>
  <si>
    <t>CYCAS_006065</t>
  </si>
  <si>
    <t>CYCAS_006066</t>
  </si>
  <si>
    <t>CYCAS_006067</t>
  </si>
  <si>
    <t>CYCAS_006068</t>
  </si>
  <si>
    <t>CYCAS_006069</t>
  </si>
  <si>
    <t>CYCAS_006070</t>
  </si>
  <si>
    <t>CYCAS_006124</t>
  </si>
  <si>
    <t>CYCAS_006125</t>
  </si>
  <si>
    <t>CYCAS_007268</t>
  </si>
  <si>
    <t>CYCAS_007792</t>
  </si>
  <si>
    <t>CYCAS_007793</t>
  </si>
  <si>
    <t>CYCAS_007794</t>
  </si>
  <si>
    <t>CYCAS_007796</t>
  </si>
  <si>
    <t>CYCAS_007797</t>
  </si>
  <si>
    <t>CYCAS_007798</t>
  </si>
  <si>
    <t>CYCAS_007800</t>
  </si>
  <si>
    <t>CYCAS_007818</t>
  </si>
  <si>
    <t>CYCAS_007825</t>
  </si>
  <si>
    <t>CYCAS_007826</t>
  </si>
  <si>
    <t>CYCAS_007827</t>
  </si>
  <si>
    <t>CYCAS_007828</t>
  </si>
  <si>
    <t>CYCAS_007829</t>
  </si>
  <si>
    <t>CYCAS_007830</t>
  </si>
  <si>
    <t>CYCAS_007831</t>
  </si>
  <si>
    <t>CYCAS_007832</t>
  </si>
  <si>
    <t>CYCAS_007833</t>
  </si>
  <si>
    <t>CYCAS_007834</t>
  </si>
  <si>
    <t>CYCAS_007835</t>
  </si>
  <si>
    <t>CYCAS_007836</t>
  </si>
  <si>
    <t>CYCAS_007837</t>
  </si>
  <si>
    <t>CYCAS_007856</t>
  </si>
  <si>
    <t>CYCAS_007858</t>
  </si>
  <si>
    <t>CYCAS_007859</t>
  </si>
  <si>
    <t>CYCAS_007874</t>
  </si>
  <si>
    <t>CYCAS_008011</t>
  </si>
  <si>
    <t>CYCAS_008286</t>
  </si>
  <si>
    <t>CYCAS_008473</t>
  </si>
  <si>
    <t>CYCAS_008474</t>
  </si>
  <si>
    <t>CYCAS_008475</t>
  </si>
  <si>
    <t>CYCAS_008476</t>
  </si>
  <si>
    <t>CYCAS_008477</t>
  </si>
  <si>
    <t>CYCAS_008478</t>
  </si>
  <si>
    <t>CYCAS_008479</t>
  </si>
  <si>
    <t>CYCAS_008494</t>
  </si>
  <si>
    <t>CYCAS_008495</t>
  </si>
  <si>
    <t>CYCAS_008497</t>
  </si>
  <si>
    <t>CYCAS_008740</t>
  </si>
  <si>
    <t>CYCAS_009167</t>
  </si>
  <si>
    <t>CYCAS_010335</t>
  </si>
  <si>
    <t>CYCAS_010730</t>
  </si>
  <si>
    <t>CYCAS_010731</t>
  </si>
  <si>
    <t>CYCAS_010732</t>
  </si>
  <si>
    <t>CYCAS_010735</t>
  </si>
  <si>
    <t>CYCAS_010736</t>
  </si>
  <si>
    <t>CYCAS_010737</t>
  </si>
  <si>
    <t>CYCAS_010738</t>
  </si>
  <si>
    <t>CYCAS_010739</t>
  </si>
  <si>
    <t>CYCAS_012923</t>
  </si>
  <si>
    <t>CYCAS_014131</t>
  </si>
  <si>
    <t>CYCAS_014133</t>
  </si>
  <si>
    <t>CYCAS_014514</t>
  </si>
  <si>
    <t>CYCAS_014515</t>
  </si>
  <si>
    <t>CYCAS_014516</t>
  </si>
  <si>
    <t>CYCAS_014538</t>
  </si>
  <si>
    <t>CYCAS_014558</t>
  </si>
  <si>
    <t>CYCAS_015098</t>
  </si>
  <si>
    <t>CYCAS_015099</t>
  </si>
  <si>
    <t>CYCAS_015103</t>
  </si>
  <si>
    <t>CYCAS_017778</t>
  </si>
  <si>
    <t>CYCAS_017781</t>
  </si>
  <si>
    <t>CYCAS_017782</t>
  </si>
  <si>
    <t>CYCAS_017788</t>
  </si>
  <si>
    <t>CYCAS_017793</t>
  </si>
  <si>
    <t>CYCAS_017817</t>
  </si>
  <si>
    <t>CYCAS_019677</t>
  </si>
  <si>
    <t>CYCAS_019678</t>
  </si>
  <si>
    <t>CYCAS_020181</t>
  </si>
  <si>
    <t>CYCAS_021718</t>
  </si>
  <si>
    <t>CYCAS_021719</t>
  </si>
  <si>
    <t>CYCAS_022672</t>
  </si>
  <si>
    <t>CYCAS_023623</t>
  </si>
  <si>
    <t>CYCAS_023684</t>
  </si>
  <si>
    <t>CYCAS_024786</t>
  </si>
  <si>
    <t>CYCAS_025188</t>
  </si>
  <si>
    <t>CYCAS_026124</t>
  </si>
  <si>
    <t>CYCAS_026125</t>
  </si>
  <si>
    <t>CYCAS_026126</t>
  </si>
  <si>
    <t>CYCAS_027101</t>
  </si>
  <si>
    <t>CYCAS_027382</t>
  </si>
  <si>
    <t>CYCAS_027391</t>
  </si>
  <si>
    <t>CYCAS_027394</t>
  </si>
  <si>
    <t>CYCAS_027395</t>
  </si>
  <si>
    <t>CYCAS_027396</t>
  </si>
  <si>
    <t>CYCAS_027397</t>
  </si>
  <si>
    <t>CYCAS_027398</t>
  </si>
  <si>
    <t>CYCAS_027511</t>
  </si>
  <si>
    <t>CYCAS_027512</t>
  </si>
  <si>
    <t>CYCAS_030194</t>
  </si>
  <si>
    <t>CYCAS_031231</t>
  </si>
  <si>
    <t>CYCAS_031283</t>
  </si>
  <si>
    <t>CYCAS_031286</t>
  </si>
  <si>
    <t>CYCAS_031287</t>
  </si>
  <si>
    <t>CYCAS_031288</t>
  </si>
  <si>
    <t>CYCAS_032677</t>
  </si>
  <si>
    <t>CYCAS_032739</t>
  </si>
  <si>
    <t>CYCAS_034067</t>
  </si>
  <si>
    <t>Genome size (Gb)</t>
    <phoneticPr fontId="3" type="noConversion"/>
  </si>
  <si>
    <t>CYCAS_000186</t>
  </si>
  <si>
    <t>CYCAS_000188</t>
  </si>
  <si>
    <t>CYCAS_000190</t>
  </si>
  <si>
    <t>CYCAS_000994</t>
  </si>
  <si>
    <t>CYCAS_001905</t>
  </si>
  <si>
    <t>CYCAS_002230</t>
  </si>
  <si>
    <t>CYCAS_002231</t>
  </si>
  <si>
    <t>CYCAS_002258</t>
  </si>
  <si>
    <t>CYCAS_002281</t>
  </si>
  <si>
    <t>CYCAS_002282</t>
  </si>
  <si>
    <t>CYCAS_002283</t>
  </si>
  <si>
    <t>CYCAS_002284</t>
  </si>
  <si>
    <t>CYCAS_002285</t>
  </si>
  <si>
    <t>CYCAS_002288</t>
  </si>
  <si>
    <t>CYCAS_002289</t>
  </si>
  <si>
    <t>CYCAS_002290</t>
  </si>
  <si>
    <t>CYCAS_002291</t>
  </si>
  <si>
    <t>CYCAS_002292</t>
  </si>
  <si>
    <t>CYCAS_002293</t>
  </si>
  <si>
    <t>CYCAS_002294</t>
  </si>
  <si>
    <t>CYCAS_002295</t>
  </si>
  <si>
    <t>CYCAS_002296</t>
  </si>
  <si>
    <t>CYCAS_002297</t>
  </si>
  <si>
    <t>CYCAS_002298</t>
  </si>
  <si>
    <t>CYCAS_002299</t>
  </si>
  <si>
    <t>CYCAS_002300</t>
  </si>
  <si>
    <t>CYCAS_002301</t>
  </si>
  <si>
    <t>CYCAS_002302</t>
  </si>
  <si>
    <t>CYCAS_002303</t>
  </si>
  <si>
    <t>CYCAS_002304</t>
  </si>
  <si>
    <t>CYCAS_002306</t>
  </si>
  <si>
    <t>CYCAS_002307</t>
  </si>
  <si>
    <t>CYCAS_002308</t>
  </si>
  <si>
    <t>CYCAS_002309</t>
  </si>
  <si>
    <t>CYCAS_002310</t>
  </si>
  <si>
    <t>CYCAS_002311</t>
  </si>
  <si>
    <t>CYCAS_002313</t>
  </si>
  <si>
    <t>CYCAS_002314</t>
  </si>
  <si>
    <t>CYCAS_002317</t>
  </si>
  <si>
    <t>CYCAS_002318</t>
  </si>
  <si>
    <t>CYCAS_002319</t>
  </si>
  <si>
    <t>CYCAS_002321</t>
  </si>
  <si>
    <t>CYCAS_002322</t>
  </si>
  <si>
    <t>CYCAS_002323</t>
  </si>
  <si>
    <t>CYCAS_002324</t>
  </si>
  <si>
    <t>CYCAS_002326</t>
  </si>
  <si>
    <t>CYCAS_002343</t>
  </si>
  <si>
    <t>CYCAS_002344</t>
  </si>
  <si>
    <t>CYCAS_002345</t>
  </si>
  <si>
    <t>CYCAS_003059</t>
  </si>
  <si>
    <t>CYCAS_003060</t>
  </si>
  <si>
    <t>CYCAS_009773</t>
  </si>
  <si>
    <t>CYCAS_009774</t>
  </si>
  <si>
    <t>CYCAS_012804</t>
  </si>
  <si>
    <t>CYCAS_013443</t>
  </si>
  <si>
    <t>CYCAS_014749</t>
  </si>
  <si>
    <t>CYCAS_014750</t>
  </si>
  <si>
    <t>CYCAS_014752</t>
  </si>
  <si>
    <t>CYCAS_015020</t>
  </si>
  <si>
    <t>CYCAS_015022</t>
  </si>
  <si>
    <t>CYCAS_015023</t>
  </si>
  <si>
    <t>CYCAS_015024</t>
  </si>
  <si>
    <t>CYCAS_015025</t>
  </si>
  <si>
    <t>CYCAS_015026</t>
  </si>
  <si>
    <t>CYCAS_015027</t>
  </si>
  <si>
    <t>CYCAS_015028</t>
  </si>
  <si>
    <t>CYCAS_015030</t>
  </si>
  <si>
    <t>CYCAS_015031</t>
  </si>
  <si>
    <t>CYCAS_015038</t>
  </si>
  <si>
    <t>CYCAS_015039</t>
  </si>
  <si>
    <t>CYCAS_015040</t>
  </si>
  <si>
    <t>CYCAS_015041</t>
  </si>
  <si>
    <t>CYCAS_015086</t>
  </si>
  <si>
    <t>CYCAS_015088</t>
  </si>
  <si>
    <t>CYCAS_015089</t>
  </si>
  <si>
    <t>CYCAS_015090</t>
  </si>
  <si>
    <t>CYCAS_017137</t>
  </si>
  <si>
    <t>CYCAS_017680</t>
  </si>
  <si>
    <t>CYCAS_017681</t>
  </si>
  <si>
    <t>CYCAS_017682</t>
  </si>
  <si>
    <t>CYCAS_018950</t>
  </si>
  <si>
    <t>CYCAS_018953</t>
  </si>
  <si>
    <t>CYCAS_018955</t>
  </si>
  <si>
    <t>CYCAS_020514</t>
  </si>
  <si>
    <t>CYCAS_020515</t>
  </si>
  <si>
    <t>CYCAS_020516</t>
  </si>
  <si>
    <t>CYCAS_020517</t>
  </si>
  <si>
    <t>CYCAS_020518</t>
  </si>
  <si>
    <t>CYCAS_020519</t>
  </si>
  <si>
    <t>CYCAS_020520</t>
  </si>
  <si>
    <t>CYCAS_021448</t>
  </si>
  <si>
    <t>CYCAS_023958</t>
  </si>
  <si>
    <t>CYCAS_023959</t>
  </si>
  <si>
    <t>CYCAS_023961</t>
  </si>
  <si>
    <t>CYCAS_023962</t>
  </si>
  <si>
    <t>CYCAS_023963</t>
  </si>
  <si>
    <t>CYCAS_023964</t>
  </si>
  <si>
    <t>CYCAS_023965</t>
  </si>
  <si>
    <t>CYCAS_023966</t>
  </si>
  <si>
    <t>CYCAS_023967</t>
  </si>
  <si>
    <t>CYCAS_023968</t>
  </si>
  <si>
    <t>CYCAS_024014</t>
  </si>
  <si>
    <t>CYCAS_024015</t>
  </si>
  <si>
    <t>CYCAS_024016</t>
  </si>
  <si>
    <t>CYCAS_024018</t>
  </si>
  <si>
    <t>CYCAS_024019</t>
  </si>
  <si>
    <t>CYCAS_024020</t>
  </si>
  <si>
    <t>CYCAS_024049</t>
  </si>
  <si>
    <t>CYCAS_024050</t>
  </si>
  <si>
    <t>CYCAS_025351</t>
  </si>
  <si>
    <t>CYCAS_026062</t>
  </si>
  <si>
    <t>CYCAS_026096</t>
  </si>
  <si>
    <t>CYCAS_026097</t>
  </si>
  <si>
    <t>CYCAS_026099</t>
  </si>
  <si>
    <t>CYCAS_026100</t>
  </si>
  <si>
    <t>CYCAS_026118</t>
  </si>
  <si>
    <t>CYCAS_026119</t>
  </si>
  <si>
    <t>CYCAS_026142</t>
  </si>
  <si>
    <t>CYCAS_027475</t>
  </si>
  <si>
    <t>CYCAS_005538</t>
  </si>
  <si>
    <t>CYCAS_032556</t>
  </si>
  <si>
    <t>CYCAS_032557</t>
  </si>
  <si>
    <t>CYCAS_032558</t>
  </si>
  <si>
    <t>CYCAS_032559</t>
  </si>
  <si>
    <t>CYCAS_032279</t>
  </si>
  <si>
    <t>CYCAS_032292</t>
  </si>
  <si>
    <t>CYCAS_032294</t>
  </si>
  <si>
    <t>CYCAS_032295</t>
  </si>
  <si>
    <t>CYCAS_032296</t>
  </si>
  <si>
    <t>CYCAS_032297</t>
  </si>
  <si>
    <t>CYCAS_032735</t>
  </si>
  <si>
    <t>CYCAS_032737</t>
  </si>
  <si>
    <t>CYCAS_032802</t>
  </si>
  <si>
    <t>CYCAS_032803</t>
  </si>
  <si>
    <t>CYCAS_032804</t>
  </si>
  <si>
    <t>CYCAS_032805</t>
  </si>
  <si>
    <t>CYCAS_032864</t>
  </si>
  <si>
    <t>CYCAS_032865</t>
  </si>
  <si>
    <t>CYCAS_032866</t>
  </si>
  <si>
    <t>CYCAS_032867</t>
  </si>
  <si>
    <t>CYCAS_032868</t>
  </si>
  <si>
    <t>CYCAS_032869</t>
  </si>
  <si>
    <t>CYCAS_032951</t>
  </si>
  <si>
    <t>CYCAS_033005</t>
  </si>
  <si>
    <t>CYCAS_033006</t>
  </si>
  <si>
    <t>CYCAS_033007</t>
  </si>
  <si>
    <t>CYCAS_033008</t>
  </si>
  <si>
    <t>CYCAS_033241</t>
  </si>
  <si>
    <t>CYCAS_033242</t>
  </si>
  <si>
    <t>CYCAS_033243</t>
  </si>
  <si>
    <t>CYCAS_033344</t>
  </si>
  <si>
    <t>CYCAS_033345</t>
  </si>
  <si>
    <t>CYCAS_033346</t>
  </si>
  <si>
    <t>CYCAS_033347</t>
  </si>
  <si>
    <t>CYCAS_033348</t>
  </si>
  <si>
    <t>CYCAS_033349</t>
  </si>
  <si>
    <t>CYCAS_033350</t>
  </si>
  <si>
    <t>CYCAS_033351</t>
  </si>
  <si>
    <t>CE</t>
  </si>
  <si>
    <t>GH</t>
  </si>
  <si>
    <t>GT</t>
  </si>
  <si>
    <t>AA</t>
  </si>
  <si>
    <t>CBM</t>
  </si>
  <si>
    <t>PL</t>
  </si>
  <si>
    <t>S.cucullata</t>
  </si>
  <si>
    <t>A. thaliana</t>
    <phoneticPr fontId="3" type="noConversion"/>
  </si>
  <si>
    <t>A. trichopoda</t>
    <phoneticPr fontId="3" type="noConversion"/>
  </si>
  <si>
    <t>P. abies</t>
    <phoneticPr fontId="3" type="noConversion"/>
  </si>
  <si>
    <t>P. taeda</t>
    <phoneticPr fontId="3" type="noConversion"/>
  </si>
  <si>
    <t>P. lambertiana</t>
    <phoneticPr fontId="3" type="noConversion"/>
  </si>
  <si>
    <t>P. menziesii</t>
    <phoneticPr fontId="3" type="noConversion"/>
  </si>
  <si>
    <t>G. montanum</t>
    <phoneticPr fontId="3" type="noConversion"/>
  </si>
  <si>
    <t>S. giganteum</t>
    <phoneticPr fontId="3" type="noConversion"/>
  </si>
  <si>
    <t>G. biloba</t>
    <phoneticPr fontId="3" type="noConversion"/>
  </si>
  <si>
    <t>A. filiculoides</t>
    <phoneticPr fontId="3" type="noConversion"/>
  </si>
  <si>
    <t>S. moellendorffii</t>
    <phoneticPr fontId="3" type="noConversion"/>
  </si>
  <si>
    <t>C. panzhihuaensis</t>
    <phoneticPr fontId="3" type="noConversion"/>
  </si>
  <si>
    <t>M. polymorpha</t>
    <phoneticPr fontId="3" type="noConversion"/>
  </si>
  <si>
    <t>CYCAS_011342</t>
    <phoneticPr fontId="3" type="noConversion"/>
  </si>
  <si>
    <t>CYCAS_000773</t>
    <phoneticPr fontId="3" type="noConversion"/>
  </si>
  <si>
    <t>CYCAS_002576</t>
    <phoneticPr fontId="3" type="noConversion"/>
  </si>
  <si>
    <t>CYCAS_002810</t>
    <phoneticPr fontId="3" type="noConversion"/>
  </si>
  <si>
    <t>CYCAS_000235</t>
    <phoneticPr fontId="3" type="noConversion"/>
  </si>
  <si>
    <t>CYCAS_001118</t>
    <phoneticPr fontId="3" type="noConversion"/>
  </si>
  <si>
    <t>CYCAS_001122</t>
    <phoneticPr fontId="3" type="noConversion"/>
  </si>
  <si>
    <t>CYCAS_030971</t>
  </si>
  <si>
    <t>CYCAS_012866</t>
  </si>
  <si>
    <t>CYCAS_010000</t>
  </si>
  <si>
    <t>CYCAS_012873</t>
  </si>
  <si>
    <t>CYCAS_019906</t>
  </si>
  <si>
    <t>CYCAS_027865</t>
  </si>
  <si>
    <t>CYCAS_029573</t>
  </si>
  <si>
    <t>CYCAS_005796</t>
  </si>
  <si>
    <t>CYCAS_008072</t>
  </si>
  <si>
    <t>CYCAS_008073</t>
  </si>
  <si>
    <t>CYCAS_002325</t>
  </si>
  <si>
    <t>CYCAS_002225</t>
  </si>
  <si>
    <t>CYCAS_001026</t>
  </si>
  <si>
    <t>CYCAS_000929</t>
  </si>
  <si>
    <t>CYCAS_000927</t>
  </si>
  <si>
    <t>CYCAS_000926</t>
  </si>
  <si>
    <t>CYCAS_000925</t>
  </si>
  <si>
    <t>CYCAS_000923</t>
  </si>
  <si>
    <t>CYCAS_002274</t>
  </si>
  <si>
    <t>CYCAS_002275</t>
  </si>
  <si>
    <t>CYCAS_000412</t>
  </si>
  <si>
    <t>CYCAS_010069</t>
  </si>
  <si>
    <t>CYCAS_012209</t>
  </si>
  <si>
    <t>CYCAS_012210</t>
  </si>
  <si>
    <t>CYCAS_012211</t>
  </si>
  <si>
    <t>CYCAS_012219</t>
  </si>
  <si>
    <t>CYCAS_012220</t>
  </si>
  <si>
    <t>CYCAS_012221</t>
  </si>
  <si>
    <t>CYCAS_012222</t>
  </si>
  <si>
    <t>CYCAS_012212</t>
  </si>
  <si>
    <t>CYCAS_012213</t>
  </si>
  <si>
    <t>CYCAS_012214</t>
  </si>
  <si>
    <t>CYCAS_012215</t>
  </si>
  <si>
    <t>CYCAS_012216</t>
  </si>
  <si>
    <t>CYCAS_012218</t>
  </si>
  <si>
    <t>CYCAS_012223</t>
  </si>
  <si>
    <t>CYCAS_017100</t>
  </si>
  <si>
    <t>CYCAS_018892</t>
  </si>
  <si>
    <t>CYCAS_019924</t>
  </si>
  <si>
    <t>CYCAS_022472</t>
  </si>
  <si>
    <t>CYCAS_023229</t>
  </si>
  <si>
    <t>CYCAS_024784</t>
  </si>
  <si>
    <t>CYCAS_026424</t>
  </si>
  <si>
    <t>CYCAS_025295</t>
  </si>
  <si>
    <t>CYCAS_027316</t>
  </si>
  <si>
    <t>CYCAS_028198</t>
  </si>
  <si>
    <t>CYCAS_031874</t>
  </si>
  <si>
    <t>CYCAS_031851</t>
  </si>
  <si>
    <t>CYCAS_030671</t>
  </si>
  <si>
    <t>CYCAS_005313</t>
  </si>
  <si>
    <t>CYCAS_005490</t>
  </si>
  <si>
    <t>CYCAS_006793</t>
  </si>
  <si>
    <t>CYCAS_008341</t>
  </si>
  <si>
    <t>CYCAS_008343</t>
  </si>
  <si>
    <t>CYCAS_008345</t>
  </si>
  <si>
    <t>CYCAS_008346</t>
  </si>
  <si>
    <t>CYCAS_008347</t>
  </si>
  <si>
    <t>CYCAS_008348</t>
  </si>
  <si>
    <t>CYCAS_008349</t>
  </si>
  <si>
    <t>CYCAS_008350</t>
  </si>
  <si>
    <t>CYCAS_008351</t>
  </si>
  <si>
    <t>CYCAS_008352</t>
  </si>
  <si>
    <t>CYCAS_008353</t>
  </si>
  <si>
    <t>CYCAS_008354</t>
  </si>
  <si>
    <t>CYCAS_008355</t>
  </si>
  <si>
    <t>CYCAS_008357</t>
  </si>
  <si>
    <t>CYCAS_008358</t>
  </si>
  <si>
    <t>CYCAS_008359</t>
  </si>
  <si>
    <t>CYCAS_008360</t>
  </si>
  <si>
    <t>CYCAS_008362</t>
  </si>
  <si>
    <t>CYCAS_008363</t>
  </si>
  <si>
    <t>CYCAS_008364</t>
  </si>
  <si>
    <t>CYCAS_008365</t>
  </si>
  <si>
    <t>CYCAS_010023</t>
  </si>
  <si>
    <t>CYCAS_012100</t>
  </si>
  <si>
    <t>CYCAS_017113</t>
  </si>
  <si>
    <t>CYCAS_018092</t>
  </si>
  <si>
    <t>CYCAS_018197</t>
  </si>
  <si>
    <t>CYCAS_021428</t>
  </si>
  <si>
    <t>CYCAS_026291</t>
  </si>
  <si>
    <t>CYCAS_030649</t>
  </si>
  <si>
    <t>CYCAS_031676</t>
  </si>
  <si>
    <t>CYCAS_001446</t>
  </si>
  <si>
    <t>CYCAS_001453</t>
  </si>
  <si>
    <t>CYCAS_001454</t>
  </si>
  <si>
    <t>CYCAS_001455</t>
  </si>
  <si>
    <t>CYCAS_001456</t>
  </si>
  <si>
    <t>CYCAS_001458</t>
  </si>
  <si>
    <t>CYCAS_001459</t>
  </si>
  <si>
    <t>CYCAS_001460</t>
  </si>
  <si>
    <t>CYCAS_001461</t>
  </si>
  <si>
    <t>CYCAS_001462</t>
  </si>
  <si>
    <t>CYCAS_001463</t>
  </si>
  <si>
    <t>CYCAS_001464</t>
  </si>
  <si>
    <t>CYCAS_001465</t>
  </si>
  <si>
    <t>CYCAS_001466</t>
  </si>
  <si>
    <t>CYCAS_001964</t>
  </si>
  <si>
    <t>CYCAS_001965</t>
  </si>
  <si>
    <t>CYCAS_001967</t>
  </si>
  <si>
    <t>CYCAS_001968</t>
  </si>
  <si>
    <t>CYCAS_001969</t>
  </si>
  <si>
    <t>CYCAS_001971</t>
  </si>
  <si>
    <t>CYCAS_001972</t>
  </si>
  <si>
    <t>CYCAS_001973</t>
  </si>
  <si>
    <t>CYCAS_001976</t>
  </si>
  <si>
    <t>CYCAS_001979</t>
  </si>
  <si>
    <t>CYCAS_001980</t>
  </si>
  <si>
    <t>CYCAS_002696</t>
  </si>
  <si>
    <t>CYCAS_005922</t>
  </si>
  <si>
    <t>CYCAS_006542</t>
  </si>
  <si>
    <t>CYCAS_006543</t>
  </si>
  <si>
    <t>CYCAS_006544</t>
  </si>
  <si>
    <t>CYCAS_006545</t>
  </si>
  <si>
    <t>CYCAS_007587</t>
  </si>
  <si>
    <t>CYCAS_010644</t>
  </si>
  <si>
    <t>CYCAS_010645</t>
  </si>
  <si>
    <t>CYCAS_010646</t>
  </si>
  <si>
    <t>CYCAS_010647</t>
  </si>
  <si>
    <t>CYCAS_010649</t>
  </si>
  <si>
    <t>CYCAS_010873</t>
  </si>
  <si>
    <t>CYCAS_010875</t>
  </si>
  <si>
    <t>CYCAS_010876</t>
  </si>
  <si>
    <t>CYCAS_010877</t>
  </si>
  <si>
    <t>CYCAS_010878</t>
  </si>
  <si>
    <t>CYCAS_010879</t>
  </si>
  <si>
    <t>CYCAS_010880</t>
  </si>
  <si>
    <t>CYCAS_010881</t>
  </si>
  <si>
    <t>CYCAS_010882</t>
  </si>
  <si>
    <t>CYCAS_010883</t>
  </si>
  <si>
    <t>CYCAS_010884</t>
  </si>
  <si>
    <t>CYCAS_010885</t>
  </si>
  <si>
    <t>CYCAS_010887</t>
  </si>
  <si>
    <t>CYCAS_010931</t>
  </si>
  <si>
    <t>CYCAS_013347</t>
  </si>
  <si>
    <t>CYCAS_013348</t>
  </si>
  <si>
    <t>CYCAS_013349</t>
  </si>
  <si>
    <t>CYCAS_017156</t>
  </si>
  <si>
    <t>CYCAS_017163</t>
  </si>
  <si>
    <t>CYCAS_018663</t>
  </si>
  <si>
    <t>CYCAS_018664</t>
  </si>
  <si>
    <t>CYCAS_020346</t>
  </si>
  <si>
    <t>CYCAS_021635</t>
  </si>
  <si>
    <t>CYCAS_022062</t>
  </si>
  <si>
    <t>CYCAS_027277</t>
  </si>
  <si>
    <t>CYCAS_014674</t>
  </si>
  <si>
    <t>CYCAS_013640</t>
  </si>
  <si>
    <t>CYCAS_018968</t>
  </si>
  <si>
    <t>CYCAS_020068</t>
  </si>
  <si>
    <t>CYCAS_022537</t>
  </si>
  <si>
    <t>CYCAS_022536</t>
  </si>
  <si>
    <t>CYCAS_022533</t>
  </si>
  <si>
    <t>CYCAS_022535</t>
  </si>
  <si>
    <t>CYCAS_022534</t>
  </si>
  <si>
    <t>CYCAS_026430</t>
  </si>
  <si>
    <t>CYCAS_031668</t>
  </si>
  <si>
    <t>CYCAS_031667</t>
  </si>
  <si>
    <t>CYCAS_006584</t>
  </si>
  <si>
    <t>CYCAS_001187</t>
  </si>
  <si>
    <t>CYCAS_002889</t>
  </si>
  <si>
    <t>CYCAS_002887</t>
  </si>
  <si>
    <t>CYCAS_002886</t>
  </si>
  <si>
    <t>CYCAS_002885</t>
  </si>
  <si>
    <t>CYCAS_000972</t>
  </si>
  <si>
    <t>CYCAS_000997</t>
  </si>
  <si>
    <t>CYCAS_000974</t>
  </si>
  <si>
    <t>CYCAS_000975</t>
  </si>
  <si>
    <t>CYCAS_000976</t>
  </si>
  <si>
    <t>CYCAS_000289</t>
  </si>
  <si>
    <t>CYCAS_011661</t>
  </si>
  <si>
    <t>CYCAS_011848</t>
  </si>
  <si>
    <t>CYCAS_011849</t>
  </si>
  <si>
    <t>CYCAS_011850</t>
  </si>
  <si>
    <t>CYCAS_015230</t>
  </si>
  <si>
    <t>CYCAS_015544</t>
  </si>
  <si>
    <t>CYCAS_017353</t>
  </si>
  <si>
    <t>CYCAS_017354</t>
  </si>
  <si>
    <t>CYCAS_020652</t>
  </si>
  <si>
    <t>CYCAS_022939</t>
  </si>
  <si>
    <t>CYCAS_025922</t>
  </si>
  <si>
    <t>CYCAS_025917</t>
  </si>
  <si>
    <t>CYCAS_025897</t>
  </si>
  <si>
    <t>CYCAS_006626</t>
  </si>
  <si>
    <t>CYCAS_002094</t>
  </si>
  <si>
    <t>CYCAS_001687</t>
  </si>
  <si>
    <t>CYCAS_001907</t>
  </si>
  <si>
    <t>CYCAS_001800</t>
  </si>
  <si>
    <t>CYCAS_011968</t>
  </si>
  <si>
    <t>CYCAS_014950</t>
  </si>
  <si>
    <t>CYCAS_014961</t>
  </si>
  <si>
    <t>CYCAS_014962</t>
  </si>
  <si>
    <t>CYCAS_015121</t>
  </si>
  <si>
    <t>CYCAS_018035</t>
  </si>
  <si>
    <t>CYCAS_026467</t>
  </si>
  <si>
    <t>CYCAS_026330</t>
  </si>
  <si>
    <t>CYCAS_026332</t>
  </si>
  <si>
    <t>CYCAS_027435</t>
  </si>
  <si>
    <t>CYCAS_004193</t>
  </si>
  <si>
    <t>CYCAS_006273</t>
  </si>
  <si>
    <t>CYCAS_032905</t>
  </si>
  <si>
    <t>CYCAS_032906</t>
  </si>
  <si>
    <t>CYCAS_032904</t>
  </si>
  <si>
    <t>CYCAS_033039</t>
  </si>
  <si>
    <t>CYCAS_009822</t>
  </si>
  <si>
    <t>CYCAS_017621</t>
  </si>
  <si>
    <t>CYCAS_017624</t>
  </si>
  <si>
    <t>CYCAS_029762</t>
  </si>
  <si>
    <t>CYCAS_005942</t>
  </si>
  <si>
    <t>CYCAS_005943</t>
  </si>
  <si>
    <t>CYCAS_006048</t>
  </si>
  <si>
    <t>CYCAS_006047</t>
  </si>
  <si>
    <t>CYCAS_006046</t>
  </si>
  <si>
    <t>CYCAS_006212</t>
  </si>
  <si>
    <t>CYCAS_004548</t>
  </si>
  <si>
    <t>CYCAS_005935</t>
  </si>
  <si>
    <t>CYCAS_005936</t>
  </si>
  <si>
    <t>CYCAS_005937</t>
  </si>
  <si>
    <t>CYCAS_006051</t>
  </si>
  <si>
    <t>CYCAS_006050</t>
  </si>
  <si>
    <t>CYCAS_006049</t>
  </si>
  <si>
    <t>CYCAS_032702</t>
  </si>
  <si>
    <t>CYCAS_021863</t>
  </si>
  <si>
    <t>CYCAS_000776</t>
  </si>
  <si>
    <t>CYCAS_000777</t>
  </si>
  <si>
    <t>CYCAS_000778</t>
  </si>
  <si>
    <t>CYCAS_000779</t>
  </si>
  <si>
    <t>CYCAS_000780</t>
  </si>
  <si>
    <t>CYCAS_000781</t>
  </si>
  <si>
    <t>CYCAS_000782</t>
  </si>
  <si>
    <t>CYCAS_002973</t>
  </si>
  <si>
    <t>CYCAS_020908</t>
  </si>
  <si>
    <t>CYCAS_030952</t>
  </si>
  <si>
    <t>CYCAS_031127</t>
  </si>
  <si>
    <t>CYCAS_028464</t>
  </si>
  <si>
    <t>CYCAS_028463</t>
  </si>
  <si>
    <t>CYCAS_028462</t>
  </si>
  <si>
    <t>CYCAS_028461</t>
  </si>
  <si>
    <t>CYCAS_028460</t>
  </si>
  <si>
    <t>CYCAS_005939</t>
  </si>
  <si>
    <t>CYCAS_005947</t>
  </si>
  <si>
    <t>CYCAS_005948</t>
  </si>
  <si>
    <t>CYCAS_005950</t>
  </si>
  <si>
    <t>CYCAS_005951</t>
  </si>
  <si>
    <t>CYCAS_005952</t>
  </si>
  <si>
    <t>CYCAS_005953</t>
  </si>
  <si>
    <t>CYCAS_005954</t>
  </si>
  <si>
    <t>Homogalacturonan (HG) (Pectin)</t>
    <phoneticPr fontId="3" type="noConversion"/>
  </si>
  <si>
    <t>CYCAS_018740</t>
    <phoneticPr fontId="3" type="noConversion"/>
  </si>
  <si>
    <t>CYCAS_000940</t>
    <phoneticPr fontId="3" type="noConversion"/>
  </si>
  <si>
    <t xml:space="preserve">Symbiotic Types </t>
    <phoneticPr fontId="3" type="noConversion"/>
  </si>
  <si>
    <t>Data type</t>
    <phoneticPr fontId="3" type="noConversion"/>
  </si>
  <si>
    <t>RAM1</t>
    <phoneticPr fontId="3" type="noConversion"/>
  </si>
  <si>
    <t>ABCB20</t>
    <phoneticPr fontId="3" type="noConversion"/>
  </si>
  <si>
    <t>DHY</t>
    <phoneticPr fontId="3" type="noConversion"/>
  </si>
  <si>
    <t>KinF</t>
    <phoneticPr fontId="3" type="noConversion"/>
  </si>
  <si>
    <t>CYCLOPS</t>
    <phoneticPr fontId="3" type="noConversion"/>
  </si>
  <si>
    <t>SymRK</t>
    <phoneticPr fontId="3" type="noConversion"/>
  </si>
  <si>
    <t>EPP1</t>
    <phoneticPr fontId="3" type="noConversion"/>
  </si>
  <si>
    <t>KinG1/KinG2</t>
    <phoneticPr fontId="3" type="noConversion"/>
  </si>
  <si>
    <t>CASTOR/POLLUX</t>
    <phoneticPr fontId="3" type="noConversion"/>
  </si>
  <si>
    <t>NFP</t>
    <phoneticPr fontId="3" type="noConversion"/>
  </si>
  <si>
    <t>SYN</t>
    <phoneticPr fontId="3" type="noConversion"/>
  </si>
  <si>
    <t>Non-symbiosis</t>
    <phoneticPr fontId="3" type="noConversion"/>
  </si>
  <si>
    <t>Genome</t>
    <phoneticPr fontId="3" type="noConversion"/>
  </si>
  <si>
    <t>Physcomitrella patens</t>
    <phoneticPr fontId="3" type="noConversion"/>
  </si>
  <si>
    <t>Marchantia polymorpha</t>
    <phoneticPr fontId="3" type="noConversion"/>
  </si>
  <si>
    <t>Root-nodule symbiosis-RNS (intracellular symbioses)</t>
    <phoneticPr fontId="3" type="noConversion"/>
  </si>
  <si>
    <t xml:space="preserve">Lupinus angustifolius </t>
    <phoneticPr fontId="3" type="noConversion"/>
  </si>
  <si>
    <t>Arbuscular mycorrhizal symbiosis-AMS (intracellular symbioses)</t>
    <phoneticPr fontId="3" type="noConversion"/>
  </si>
  <si>
    <t>Amborella trichopoda</t>
    <phoneticPr fontId="3" type="noConversion"/>
  </si>
  <si>
    <t>Gossypium raimondii</t>
    <phoneticPr fontId="3" type="noConversion"/>
  </si>
  <si>
    <t>Oryza sativa</t>
    <phoneticPr fontId="3" type="noConversion"/>
  </si>
  <si>
    <t>Orchid mycorrhizal symbiosis-OMS (intracellular symbioses)</t>
    <phoneticPr fontId="3" type="noConversion"/>
  </si>
  <si>
    <t>Apostasia shenzhenica</t>
    <phoneticPr fontId="3" type="noConversion"/>
  </si>
  <si>
    <t>Dendrobium catenatum</t>
    <phoneticPr fontId="3" type="noConversion"/>
  </si>
  <si>
    <t>Phalaenopsis equestris</t>
    <phoneticPr fontId="3" type="noConversion"/>
  </si>
  <si>
    <t>Ericoid/Ericoid-like mycorrhizal symbiosis (intracellular symbioses)</t>
    <phoneticPr fontId="3" type="noConversion"/>
  </si>
  <si>
    <t>Rhododendron scopulorum*</t>
    <phoneticPr fontId="3" type="noConversion"/>
  </si>
  <si>
    <t>1KP</t>
    <phoneticPr fontId="3" type="noConversion"/>
  </si>
  <si>
    <t>Ledum palustre*</t>
    <phoneticPr fontId="3" type="noConversion"/>
  </si>
  <si>
    <t>Scapania nemorosa*</t>
    <phoneticPr fontId="3" type="noConversion"/>
  </si>
  <si>
    <t>Castanea mollissima</t>
    <phoneticPr fontId="3" type="noConversion"/>
  </si>
  <si>
    <t>Populus trichocarpa</t>
    <phoneticPr fontId="3" type="noConversion"/>
  </si>
  <si>
    <t>Prunus avium</t>
    <phoneticPr fontId="3" type="noConversion"/>
  </si>
  <si>
    <t>RNS + AMS + EcM</t>
    <phoneticPr fontId="3" type="noConversion"/>
  </si>
  <si>
    <t>Casuarina glauca</t>
    <phoneticPr fontId="3" type="noConversion"/>
  </si>
  <si>
    <t>RNS + AMS</t>
    <phoneticPr fontId="3" type="noConversion"/>
  </si>
  <si>
    <t>M. truncatula</t>
    <phoneticPr fontId="3" type="noConversion"/>
  </si>
  <si>
    <t>Glycine max</t>
    <phoneticPr fontId="3" type="noConversion"/>
  </si>
  <si>
    <t>Lablab purpureus</t>
    <phoneticPr fontId="3" type="noConversion"/>
  </si>
  <si>
    <t>cyanobacteria, association with cyanobacteria; # C. panzhihuaensis features with both cyanobacteria symbiosis and AMS</t>
    <phoneticPr fontId="3" type="noConversion"/>
  </si>
  <si>
    <t>C. panzhihuaensis#</t>
    <phoneticPr fontId="3" type="noConversion"/>
  </si>
  <si>
    <t>CYCAS_005155</t>
    <phoneticPr fontId="3" type="noConversion"/>
  </si>
  <si>
    <t>CYCAS_019001</t>
    <phoneticPr fontId="3" type="noConversion"/>
  </si>
  <si>
    <t>CYCAS_019709</t>
    <phoneticPr fontId="3" type="noConversion"/>
  </si>
  <si>
    <t>CYCAS_000535</t>
    <phoneticPr fontId="3" type="noConversion"/>
  </si>
  <si>
    <t xml:space="preserve">
CYCAS_021369</t>
    <phoneticPr fontId="3" type="noConversion"/>
  </si>
  <si>
    <t>CYCAS_030333</t>
    <phoneticPr fontId="3" type="noConversion"/>
  </si>
  <si>
    <t xml:space="preserve">
CYCAS_004625</t>
    <phoneticPr fontId="3" type="noConversion"/>
  </si>
  <si>
    <t>CYCAS_009680</t>
    <phoneticPr fontId="3" type="noConversion"/>
  </si>
  <si>
    <t xml:space="preserve">
CYCAS_032014</t>
    <phoneticPr fontId="3" type="noConversion"/>
  </si>
  <si>
    <t>CYCAS_014702</t>
    <phoneticPr fontId="3" type="noConversion"/>
  </si>
  <si>
    <t xml:space="preserve">
CYCAS_004183</t>
    <phoneticPr fontId="3" type="noConversion"/>
  </si>
  <si>
    <t xml:space="preserve">
CYCAS_009082</t>
    <phoneticPr fontId="3" type="noConversion"/>
  </si>
  <si>
    <t>CYCAS_004747</t>
    <phoneticPr fontId="3" type="noConversion"/>
  </si>
  <si>
    <t>CYCAS_015388/CYCAS_024977</t>
    <phoneticPr fontId="3" type="noConversion"/>
  </si>
  <si>
    <t>CYCAS_017339</t>
    <phoneticPr fontId="3" type="noConversion"/>
  </si>
  <si>
    <t xml:space="preserve">
CYCAS_009714</t>
    <phoneticPr fontId="3" type="noConversion"/>
  </si>
  <si>
    <t>CYCAS_010490</t>
    <phoneticPr fontId="3" type="noConversion"/>
  </si>
  <si>
    <t xml:space="preserve">
CYCAS_027109</t>
    <phoneticPr fontId="3" type="noConversion"/>
  </si>
  <si>
    <t>CYCAS_022493</t>
    <phoneticPr fontId="3" type="noConversion"/>
  </si>
  <si>
    <t>CYCAS_012074</t>
    <phoneticPr fontId="3" type="noConversion"/>
  </si>
  <si>
    <t>CYCAS_013194</t>
    <phoneticPr fontId="3" type="noConversion"/>
  </si>
  <si>
    <t>CYCAS_031599</t>
    <phoneticPr fontId="3" type="noConversion"/>
  </si>
  <si>
    <t>CYCAS_007786</t>
    <phoneticPr fontId="3" type="noConversion"/>
  </si>
  <si>
    <t>CYCAS_021005</t>
    <phoneticPr fontId="3" type="noConversion"/>
  </si>
  <si>
    <t>CYCAS_028024</t>
    <phoneticPr fontId="3" type="noConversion"/>
  </si>
  <si>
    <t>CYCAS_000756</t>
    <phoneticPr fontId="3" type="noConversion"/>
  </si>
  <si>
    <t>CYCAS_017300</t>
    <phoneticPr fontId="3" type="noConversion"/>
  </si>
  <si>
    <t>Azolla filiculoides</t>
    <phoneticPr fontId="3" type="noConversion"/>
  </si>
  <si>
    <t>Blasia*</t>
    <phoneticPr fontId="3" type="noConversion"/>
  </si>
  <si>
    <t>Anthoceros punctatus</t>
    <phoneticPr fontId="3" type="noConversion"/>
  </si>
  <si>
    <t>Azolla cf. caroliniana*</t>
    <phoneticPr fontId="3" type="noConversion"/>
  </si>
  <si>
    <t>FPKM</t>
    <phoneticPr fontId="3" type="noConversion"/>
  </si>
  <si>
    <t>C. panzhihuaensis#</t>
  </si>
  <si>
    <t>*Data from 1KP transcriptome data</t>
    <phoneticPr fontId="3" type="noConversion"/>
  </si>
  <si>
    <t>Conserved symbiotic genes metioned in Li, Fay-Wei, et al. "Anthoceros genomes illuminate the origin of land plants and the unique biology of hornworts." Nature plants 6.3 (2020): 259-272.</t>
    <phoneticPr fontId="3" type="noConversion"/>
  </si>
  <si>
    <t>Conserved symbiotic genes metioned in Radhakrishnan, Guru V., et al. "An ancestral signalling pathway is conserved in intracellular symbioses-forming plant lineages." Nature plants 6.3 (2020): 280-289.</t>
    <phoneticPr fontId="3" type="noConversion"/>
  </si>
  <si>
    <t>Absent or no Not detected</t>
    <phoneticPr fontId="3" type="noConversion"/>
  </si>
  <si>
    <t>Orthologue or Homologue</t>
    <phoneticPr fontId="3" type="noConversion"/>
  </si>
  <si>
    <t>AS2/LOB</t>
  </si>
  <si>
    <t>Zinc</t>
  </si>
  <si>
    <t>Sample1 (462)</t>
  </si>
  <si>
    <t>Sample2 (11281)</t>
  </si>
  <si>
    <t>KOs</t>
  </si>
  <si>
    <t>K13260</t>
  </si>
  <si>
    <t>Pathway</t>
    <phoneticPr fontId="3" type="noConversion"/>
  </si>
  <si>
    <t>P-value</t>
    <phoneticPr fontId="3" type="noConversion"/>
  </si>
  <si>
    <t>Q-value</t>
    <phoneticPr fontId="3" type="noConversion"/>
  </si>
  <si>
    <t>Gibberellic A3</t>
    <phoneticPr fontId="30" type="noConversion"/>
  </si>
  <si>
    <t>Gibberellin A1</t>
  </si>
  <si>
    <t>3-Indoleacetic Acid</t>
  </si>
  <si>
    <t>Abscisic acid</t>
  </si>
  <si>
    <t>Gibberellin A7</t>
  </si>
  <si>
    <t>Jasmonic Acid-Isoleucine</t>
  </si>
  <si>
    <t>NA</t>
    <phoneticPr fontId="3" type="noConversion"/>
  </si>
  <si>
    <t>Gibberellic</t>
  </si>
  <si>
    <t>Methyl Jasmonate</t>
  </si>
  <si>
    <t>Trans-Zeatin-riboside</t>
  </si>
  <si>
    <t>ACC</t>
  </si>
  <si>
    <t>N6-(Δ2-Isopentenyl)adenosine</t>
  </si>
  <si>
    <t>N6-(Δ2-Isopentenyl)adenine</t>
  </si>
  <si>
    <t>trans-Zeatin/Zeatin</t>
  </si>
  <si>
    <t>Type</t>
    <phoneticPr fontId="3" type="noConversion"/>
  </si>
  <si>
    <t>CYCAS_018680</t>
  </si>
  <si>
    <t>K01580</t>
  </si>
  <si>
    <t>Taurine and hypotaurine metabolism</t>
    <phoneticPr fontId="3" type="noConversion"/>
  </si>
  <si>
    <t>Tissue</t>
    <phoneticPr fontId="3" type="noConversion"/>
  </si>
  <si>
    <t>Mismatch repair</t>
    <phoneticPr fontId="3" type="noConversion"/>
  </si>
  <si>
    <t>CYCAS_014819</t>
  </si>
  <si>
    <t>K10756</t>
  </si>
  <si>
    <t>Pentose and glucuronate interconversions</t>
    <phoneticPr fontId="3" type="noConversion"/>
  </si>
  <si>
    <t>Ubiquitin mediated proteolysis</t>
    <phoneticPr fontId="3" type="noConversion"/>
  </si>
  <si>
    <t>Ribosome biogenesis in eukaryotes</t>
    <phoneticPr fontId="3" type="noConversion"/>
  </si>
  <si>
    <t>CYCAS_017626;CYCAS_013831;CYCAS_000987;CYCAS_026042;CYCAS_001019;CYCAS_001020</t>
  </si>
  <si>
    <t>K01051+K01213+K01184+K01728+K00002</t>
  </si>
  <si>
    <t>ko04120</t>
    <phoneticPr fontId="3" type="noConversion"/>
  </si>
  <si>
    <t>CYCAS_022580;CYCAS_005023;CYCAS_024514;CYCAS_029019;CYCAS_004661;CYCAS_013870;CYCAS_022583;CYCAS_031790</t>
    <phoneticPr fontId="3" type="noConversion"/>
  </si>
  <si>
    <t>K10573+K10579+K10260+K03353+K03094+K03348+K03349</t>
  </si>
  <si>
    <t>CYCAS_030167;CYCAS_014927;CYCAS_030166;CYCAS_024561</t>
  </si>
  <si>
    <t>K12619+K14548+K14546</t>
  </si>
  <si>
    <t>Selenocompound metabolism</t>
    <phoneticPr fontId="3" type="noConversion"/>
  </si>
  <si>
    <t>Phenylpropanoid biosynthesis</t>
    <phoneticPr fontId="3" type="noConversion"/>
  </si>
  <si>
    <t>CYCAS_032951;CYCAS_033007;CYCAS_017681;CYCAS_032295;CYCAS_032735;CYCAS_032869;CYCAS_032293;CYCAS_033008;CYCAS_033345;CYCAS_033346;CYCAS_026062;CYCAS_032868;CYCAS_017682;CYCAS_032556;CYCAS_032867;CYCAS_028549;CYCAS_011289</t>
  </si>
  <si>
    <t>K00384+K00549+K01761</t>
  </si>
  <si>
    <t>CYCAS_017600;CYCAS_017688;CYCAS_001100;CYCAS_025153;CYCAS_017593;CYCAS_017625;CYCAS_025457;CYCAS_026712;CYCAS_009408;CYCAS_004081;CYCAS_025165;CYCAS_017601;CYCAS_000264;CYCAS_001031;CYCAS_017468;CYCAS_026718;CYCAS_017599;CYCAS_017607;CYCAS_016869;CYCAS_017608</t>
  </si>
  <si>
    <t>K01051+K01728+K01184+K00002</t>
  </si>
  <si>
    <t>CYCAS_030913;CYCAS_022575;CYCAS_028071;CYCAS_030409;CYCAS_020959;CYCAS_022582;CYCAS_030916;CYCAS_026082;CYCAS_011392;CYCAS_014613;CYCAS_028066;CYCAS_028076;CYCAS_022581;CYCAS_009974;CYCAS_030914;CYCAS_010297;CYCAS_022576;CYCAS_022899;CYCAS_024538;CYCAS_030910;CYCAS_030912;CYCAS_020964;CYCAS_011388;CYCAS_020962;CYCAS_005069;CYCAS_022898;CYCAS_024603</t>
  </si>
  <si>
    <t>K04506+K10573+K10583+K03094+K10581+K04554+K10260+K10579</t>
  </si>
  <si>
    <t>CYCAS_029224;CYCAS_018144;CYCAS_016810;CYCAS_001529;CYCAS_032299;CYCAS_005179;CYCAS_033142;CYCAS_022290;CYCAS_018225;CYCAS_001523;CYCAS_018137;CYCAS_013502</t>
  </si>
  <si>
    <t>K23452+K13496+K00279</t>
  </si>
  <si>
    <t>CYCAS_008474;CYCAS_031092;CYCAS_015503;CYCAS_008477;CYCAS_008102;CYCAS_032677;CYCAS_007796;CYCAS_010326;CYCAS_022962;CYCAS_008497;CYCAS_027382;CYCAS_013394;CYCAS_008472;CYCAS_015220;CYCAS_018280;CYCAS_003631;CYCAS_024098;CYCAS_025953;CYCAS_025426;CYCAS_008475;CYCAS_022965;CYCAS_018277;CYCAS_024579;CYCAS_002811;CYCAS_007800;CYCAS_031149;CYCAS_026997;CYCAS_031263;CYCAS_003917;CYCAS_006764;CYCAS_020904;CYCAS_014089;CYCAS_020181;CYCAS_025433;CYCAS_018140</t>
  </si>
  <si>
    <t>K00430+K13065+K01904+K10775+K01188+K22395+K13066+K09754+K00083+K23260</t>
  </si>
  <si>
    <t>CYCAS_023619;CYCAS_024122;CYCAS_013967;CYCAS_023617;CYCAS_009318;CYCAS_010695;CYCAS_010693;CYCAS_000382;CYCAS_022677;CYCAS_009297;CYCAS_024123;CYCAS_024121;CYCAS_003163;CYCAS_010679;CYCAS_010696;CYCAS_024182;CYCAS_009296;CYCAS_023618;CYCAS_023616;CYCAS_010670</t>
  </si>
  <si>
    <t>K14376+K14396+K14399+K13126+K12812+K12881+K14326</t>
  </si>
  <si>
    <t>CYCAS_002978;CYCAS_009732;CYCAS_009730;CYCAS_009728</t>
  </si>
  <si>
    <t>K07407</t>
  </si>
  <si>
    <t>CYCAS_025101;CYCAS_009318;CYCAS_010695;CYCAS_010693;CYCAS_000382;CYCAS_022677;CYCAS_005676;CYCAS_027986;CYCAS_003067;CYCAS_009297;CYCAS_007016;CYCAS_003163;CYCAS_005756;CYCAS_010056;CYCAS_010679;CYCAS_017556;CYCAS_010696;CYCAS_003068;CYCAS_024182;CYCAS_009296;CYCAS_002736;CYCAS_024694;CYCAS_024951;CYCAS_009177;CYCAS_010670</t>
  </si>
  <si>
    <t>K14291+K13126+K12812+K12881+K14297+K13176+K14292+K14326+K09291+K03239+K03260+K14309</t>
  </si>
  <si>
    <t>CYCAS_027616;CYCAS_031092;CYCAS_008767;CYCAS_030559;CYCAS_017227;CYCAS_022962;CYCAS_013394;CYCAS_018280;CYCAS_025953;CYCAS_025426;CYCAS_031559;CYCAS_027084;CYCAS_022965;CYCAS_027082;CYCAS_015568;CYCAS_031149;CYCAS_025433</t>
  </si>
  <si>
    <t>K13082+K13065+K00475+K22845+K22440+K09754+K05280+K13083</t>
  </si>
  <si>
    <t>CYCAS_031092;CYCAS_022962;CYCAS_013394;CYCAS_025953;CYCAS_025426;CYCAS_022965;CYCAS_031149;CYCAS_025433</t>
  </si>
  <si>
    <t>K13065+K09754</t>
  </si>
  <si>
    <t>CYCAS_005447;CYCAS_005454;CYCAS_027718;CYCAS_027720;CYCAS_005452;CYCAS_005309;CYCAS_028453</t>
  </si>
  <si>
    <t>K09841+K17911+K09838</t>
  </si>
  <si>
    <t>CYCAS_002370;CYCAS_002372;CYCAS_002371;CYCAS_002373</t>
  </si>
  <si>
    <t>K00079</t>
  </si>
  <si>
    <t>CYCAS_018659;CYCAS_005812</t>
  </si>
  <si>
    <t>K16794</t>
  </si>
  <si>
    <t>CYCAS_018659;CYCAS_014617;CYCAS_005812</t>
  </si>
  <si>
    <t>K03362+K04506</t>
  </si>
  <si>
    <t>CYCAS_018681</t>
  </si>
  <si>
    <t>CYCAS_007835;CYCAS_032961;CYCAS_001428;CYCAS_017041</t>
  </si>
  <si>
    <t>K00430+K01188+K13066+K09755</t>
  </si>
  <si>
    <t>Fructose and mannose metabolism</t>
    <phoneticPr fontId="3" type="noConversion"/>
  </si>
  <si>
    <t>CYCAS_032352;CYCAS_013036</t>
  </si>
  <si>
    <t>K19355</t>
  </si>
  <si>
    <t>CYCAS_025427;CYCAS_025393;CYCAS_025405;CYCAS_013815;CYCAS_025360;CYCAS_025421;CYCAS_025397;CYCAS_025407;CYCAS_000339</t>
  </si>
  <si>
    <t>K13395+K13391+K00276+K13390</t>
  </si>
  <si>
    <t>CYCAS_025427;CYCAS_025393;CYCAS_025405;CYCAS_025360;CYCAS_025421;CYCAS_025397;CYCAS_000339</t>
  </si>
  <si>
    <t>K09754+K16040</t>
  </si>
  <si>
    <t>CYCAS_026775;CYCAS_003159;CYCAS_008253;CYCAS_003160</t>
  </si>
  <si>
    <t>K00606+K01513</t>
  </si>
  <si>
    <t>Riboflavin metabolism</t>
  </si>
  <si>
    <t>ko00740</t>
  </si>
  <si>
    <t>CYCAS_003159;CYCAS_008253;CYCAS_003160</t>
  </si>
  <si>
    <t>K01513</t>
  </si>
  <si>
    <t>CYCAS_025427;CYCAS_025393;CYCAS_025405;CYCAS_025360;CYCAS_025421;CYCAS_009452;CYCAS_016653;CYCAS_025397;CYCAS_023010</t>
  </si>
  <si>
    <t>K09754+K05350+K12355+K13066</t>
  </si>
  <si>
    <t>CYCAS_025427;CYCAS_025393;CYCAS_025405;CYCAS_025360;CYCAS_025421;CYCAS_025397</t>
  </si>
  <si>
    <t>K09754</t>
  </si>
  <si>
    <t>CYCAS_019157;CYCAS_030699;CYCAS_025427;CYCAS_009969;CYCAS_025393;CYCAS_030542;CYCAS_019186;CYCAS_026775;CYCAS_025405;CYCAS_009947;CYCAS_025453;CYCAS_004968;CYCAS_013815;CYCAS_016818;CYCAS_025360;CYCAS_025421;CYCAS_009452;CYCAS_007591;CYCAS_022467;CYCAS_002824;CYCAS_025397;CYCAS_025407;CYCAS_003159;CYCAS_019221;CYCAS_030543;CYCAS_028649;CYCAS_008253;CYCAS_030492;CYCAS_031362;CYCAS_003160;CYCAS_014265;CYCAS_023139;CYCAS_023010</t>
  </si>
  <si>
    <t>K01601+K03146+K13395+K09754+K09699+K13391+K03936+K00606+K01689+K12667+K16794+K00276+K00103+K05350+K15397+K16818+K01583+K01513+K02703+K00232+K02262+K01251+K01520+K13066</t>
  </si>
  <si>
    <t>CYCAS_019157;CYCAS_025427;CYCAS_009969;CYCAS_025393;CYCAS_019186;CYCAS_026775;CYCAS_025405;CYCAS_009947;CYCAS_013815;CYCAS_025360;CYCAS_025421;CYCAS_009452;CYCAS_007591;CYCAS_022467;CYCAS_025397;CYCAS_025407;CYCAS_000339;CYCAS_019221;CYCAS_028649;CYCAS_026342;CYCAS_023010</t>
  </si>
  <si>
    <t>K01601+K13395+K09754+K09699+K13391+K00606+K13260+K01689+K00276+K05350+K15397+K16818+K13390+K00232+K11778+K13066</t>
  </si>
  <si>
    <t>CYCAS_003159;CYCAS_008253;CYCAS_003160;CYCAS_023139</t>
  </si>
  <si>
    <t>K01513+K01520</t>
  </si>
  <si>
    <t>CYCAS_019157;CYCAS_019186;CYCAS_019221</t>
  </si>
  <si>
    <t>K01601</t>
  </si>
  <si>
    <t>CYCAS_021060;CYCAS_027553;CYCAS_021062;CYCAS_018537;CYCAS_026527;CYCAS_021056;CYCAS_024250</t>
  </si>
  <si>
    <t>K14488+K13416+K13422+K13449</t>
  </si>
  <si>
    <t>CYCAS_027553;CYCAS_025453;CYCAS_007591;CYCAS_002235;CYCAS_022561;CYCAS_026527;CYCAS_024250</t>
  </si>
  <si>
    <t>K13416+K13420+K13447+K15397+K18834+K13424+K13449</t>
  </si>
  <si>
    <t>CYCAS_025405</t>
  </si>
  <si>
    <t>CYCAS_009969;CYCAS_028649</t>
  </si>
  <si>
    <t>K09699+K00232</t>
  </si>
  <si>
    <t>CYCAS_013815;CYCAS_028649</t>
  </si>
  <si>
    <t>K00276+K00232</t>
  </si>
  <si>
    <t>Arginine and proline metabolism</t>
    <phoneticPr fontId="3" type="noConversion"/>
  </si>
  <si>
    <t>Phenylalanine metabolism</t>
    <phoneticPr fontId="3" type="noConversion"/>
  </si>
  <si>
    <t>Tryptophan metabolism</t>
    <phoneticPr fontId="3" type="noConversion"/>
  </si>
  <si>
    <t>CYCAS_010468;CYCAS_032697</t>
  </si>
  <si>
    <t>K01426</t>
  </si>
  <si>
    <t>Isoquinoline alkaloid biosynthesis</t>
    <phoneticPr fontId="3" type="noConversion"/>
  </si>
  <si>
    <t>CYCAS_025414;CYCAS_025416</t>
  </si>
  <si>
    <t>K13395</t>
  </si>
  <si>
    <t>CYCAS_010228;CYCAS_000340;CYCAS_027368;CYCAS_005191</t>
  </si>
  <si>
    <t>K13066+K22395+K05350</t>
  </si>
  <si>
    <t>CYCAS_015024;CYCAS_015027;CYCAS_015023;CYCAS_033006;CYCAS_015031;CYCAS_002783;CYCAS_015020;CYCAS_005537</t>
  </si>
  <si>
    <t>K00384+K00549</t>
  </si>
  <si>
    <t>pollen Sac/male cone</t>
  </si>
  <si>
    <t>apical meristem of stem/male cone</t>
  </si>
  <si>
    <t>pith/stem</t>
  </si>
  <si>
    <t>primary root</t>
  </si>
  <si>
    <t>Mitochondria</t>
    <phoneticPr fontId="3" type="noConversion"/>
  </si>
  <si>
    <t>Chloroplast</t>
    <phoneticPr fontId="3" type="noConversion"/>
  </si>
  <si>
    <t xml:space="preserve">Individual ID </t>
    <phoneticPr fontId="3" type="noConversion"/>
  </si>
  <si>
    <t>Male</t>
    <phoneticPr fontId="3" type="noConversion"/>
  </si>
  <si>
    <t>Gender</t>
    <phoneticPr fontId="3" type="noConversion"/>
  </si>
  <si>
    <t>Average genome size (Gb)</t>
    <phoneticPr fontId="3" type="noConversion"/>
  </si>
  <si>
    <r>
      <t>Female</t>
    </r>
    <r>
      <rPr>
        <i/>
        <sz val="12"/>
        <color theme="1"/>
        <rFont val="Times New Roman"/>
        <family val="1"/>
      </rPr>
      <t xml:space="preserve"> C. panzhihuaensis</t>
    </r>
    <phoneticPr fontId="3" type="noConversion"/>
  </si>
  <si>
    <r>
      <t xml:space="preserve">Male </t>
    </r>
    <r>
      <rPr>
        <i/>
        <sz val="12"/>
        <color theme="1"/>
        <rFont val="Times New Roman"/>
        <family val="1"/>
      </rPr>
      <t>C. panzhihuaensis</t>
    </r>
    <phoneticPr fontId="3" type="noConversion"/>
  </si>
  <si>
    <r>
      <t xml:space="preserve">Female </t>
    </r>
    <r>
      <rPr>
        <i/>
        <sz val="12"/>
        <color theme="1"/>
        <rFont val="Times New Roman"/>
        <family val="1"/>
      </rPr>
      <t>C. panzhihuaensis</t>
    </r>
    <phoneticPr fontId="3" type="noConversion"/>
  </si>
  <si>
    <t>Chr3</t>
    <phoneticPr fontId="3" type="noConversion"/>
  </si>
  <si>
    <t>Chr4</t>
    <phoneticPr fontId="3" type="noConversion"/>
  </si>
  <si>
    <t>Chr5</t>
    <phoneticPr fontId="3" type="noConversion"/>
  </si>
  <si>
    <t>Chr6</t>
    <phoneticPr fontId="3" type="noConversion"/>
  </si>
  <si>
    <t>Chr7</t>
    <phoneticPr fontId="3" type="noConversion"/>
  </si>
  <si>
    <t>Contig</t>
    <phoneticPr fontId="3" type="noConversion"/>
  </si>
  <si>
    <t>Chromosome statistics</t>
    <phoneticPr fontId="3" type="noConversion"/>
  </si>
  <si>
    <t>Contig statistics</t>
    <phoneticPr fontId="3" type="noConversion"/>
  </si>
  <si>
    <t>N90</t>
    <phoneticPr fontId="3" type="noConversion"/>
  </si>
  <si>
    <t>N80</t>
    <phoneticPr fontId="3" type="noConversion"/>
  </si>
  <si>
    <t>N70</t>
    <phoneticPr fontId="3" type="noConversion"/>
  </si>
  <si>
    <t>N60</t>
    <phoneticPr fontId="3" type="noConversion"/>
  </si>
  <si>
    <t>N50</t>
    <phoneticPr fontId="3" type="noConversion"/>
  </si>
  <si>
    <t>N40</t>
    <phoneticPr fontId="3" type="noConversion"/>
  </si>
  <si>
    <t>N20</t>
    <phoneticPr fontId="3" type="noConversion"/>
  </si>
  <si>
    <t>N10</t>
    <phoneticPr fontId="3" type="noConversion"/>
  </si>
  <si>
    <t xml:space="preserve">Maximum length    </t>
    <phoneticPr fontId="3" type="noConversion"/>
  </si>
  <si>
    <t>Assembly size</t>
    <phoneticPr fontId="3" type="noConversion"/>
  </si>
  <si>
    <r>
      <t xml:space="preserve">Supplementary Table 6 | The genome size estimation results of </t>
    </r>
    <r>
      <rPr>
        <b/>
        <i/>
        <sz val="12"/>
        <color theme="1"/>
        <rFont val="Times New Roman"/>
        <family val="1"/>
      </rPr>
      <t xml:space="preserve"> C. panzhihuaensis</t>
    </r>
    <r>
      <rPr>
        <b/>
        <sz val="12"/>
        <color theme="1"/>
        <rFont val="Times New Roman"/>
        <family val="1"/>
      </rPr>
      <t xml:space="preserve"> by flow cytometer and kmer analysis.</t>
    </r>
    <phoneticPr fontId="3" type="noConversion"/>
  </si>
  <si>
    <r>
      <t xml:space="preserve">Statistics of mapping information on transcriptome to </t>
    </r>
    <r>
      <rPr>
        <b/>
        <i/>
        <sz val="12"/>
        <color theme="1"/>
        <rFont val="Times New Roman"/>
        <family val="1"/>
      </rPr>
      <t>Cycas panzhihuaensis</t>
    </r>
    <r>
      <rPr>
        <b/>
        <sz val="12"/>
        <color theme="1"/>
        <rFont val="Times New Roman"/>
        <family val="1"/>
      </rPr>
      <t xml:space="preserve"> genome</t>
    </r>
    <phoneticPr fontId="3" type="noConversion"/>
  </si>
  <si>
    <r>
      <t xml:space="preserve">Statistics of LTR of </t>
    </r>
    <r>
      <rPr>
        <b/>
        <i/>
        <sz val="12"/>
        <color theme="1"/>
        <rFont val="Times New Roman"/>
        <family val="1"/>
      </rPr>
      <t>C. panzhihuaensis</t>
    </r>
    <r>
      <rPr>
        <b/>
        <sz val="12"/>
        <color theme="1"/>
        <rFont val="Times New Roman"/>
        <family val="1"/>
      </rPr>
      <t xml:space="preserve"> genome</t>
    </r>
    <phoneticPr fontId="3" type="noConversion"/>
  </si>
  <si>
    <t>Length (bp)</t>
    <phoneticPr fontId="3" type="noConversion"/>
  </si>
  <si>
    <t>LTR type</t>
    <phoneticPr fontId="3" type="noConversion"/>
  </si>
  <si>
    <t>Comparison of repetitive elements among represeantative plants.</t>
    <phoneticPr fontId="3" type="noConversion"/>
  </si>
  <si>
    <t>Gene structure</t>
    <phoneticPr fontId="3" type="noConversion"/>
  </si>
  <si>
    <t>Mature leaf</t>
    <phoneticPr fontId="3" type="noConversion"/>
  </si>
  <si>
    <t>Primary root</t>
    <phoneticPr fontId="3" type="noConversion"/>
  </si>
  <si>
    <t>Non-pollinated ovule</t>
    <phoneticPr fontId="3" type="noConversion"/>
  </si>
  <si>
    <t>Ovule 21d post-pollination</t>
    <phoneticPr fontId="3" type="noConversion"/>
  </si>
  <si>
    <t>Ovule 88d post-pollination</t>
    <phoneticPr fontId="3" type="noConversion"/>
  </si>
  <si>
    <t>Ovule 119d post-pollination</t>
    <phoneticPr fontId="3" type="noConversion"/>
  </si>
  <si>
    <t>Biological replicates</t>
    <phoneticPr fontId="3" type="noConversion"/>
  </si>
  <si>
    <t>Gene</t>
    <phoneticPr fontId="3" type="noConversion"/>
  </si>
  <si>
    <t>Function</t>
    <phoneticPr fontId="3" type="noConversion"/>
  </si>
  <si>
    <t>Procoralloid (Biological replicates)</t>
    <phoneticPr fontId="30" type="noConversion"/>
  </si>
  <si>
    <t>Procoralloid (Average value)</t>
    <phoneticPr fontId="3" type="noConversion"/>
  </si>
  <si>
    <t>Procoralloid roots</t>
    <phoneticPr fontId="3" type="noConversion"/>
  </si>
  <si>
    <t>Coralloid roots</t>
    <phoneticPr fontId="3" type="noConversion"/>
  </si>
  <si>
    <t>Primary root/freshy root</t>
    <phoneticPr fontId="3" type="noConversion"/>
  </si>
  <si>
    <t>Coralloid roots (Biological replicates)</t>
    <phoneticPr fontId="30" type="noConversion"/>
  </si>
  <si>
    <t>Primary roots (Biological replicates)</t>
    <phoneticPr fontId="30" type="noConversion"/>
  </si>
  <si>
    <t>Coralloid roots (Average value)</t>
    <phoneticPr fontId="30" type="noConversion"/>
  </si>
  <si>
    <t>Primary roots (Average value)</t>
    <phoneticPr fontId="30" type="noConversion"/>
  </si>
  <si>
    <t>Fold Change_R/CT</t>
  </si>
  <si>
    <t>log2(FC_R/CT)</t>
  </si>
  <si>
    <t>3-Methyl-1-butylamine</t>
  </si>
  <si>
    <t>D-Maltose</t>
  </si>
  <si>
    <t>Quassin</t>
  </si>
  <si>
    <t>L-2-Hydroxyglutaric acid</t>
  </si>
  <si>
    <t>p-Aminobenzoic acid</t>
  </si>
  <si>
    <t>2-Methoxy-17beta-estradiol</t>
  </si>
  <si>
    <t>Aniline</t>
  </si>
  <si>
    <t>N-Benzoylanthranilic acid</t>
  </si>
  <si>
    <t>(3R)-3-Methyl-2-oxopentanoic acid</t>
  </si>
  <si>
    <t>4-Hydroxybutanoic acid</t>
  </si>
  <si>
    <t>(S)-Abscisic acid</t>
  </si>
  <si>
    <t>Phenol</t>
  </si>
  <si>
    <t>Exemestane</t>
  </si>
  <si>
    <t>Clindamycin</t>
  </si>
  <si>
    <t>Resolvin D2</t>
  </si>
  <si>
    <t>Ureidopropionic acid</t>
  </si>
  <si>
    <t>10-Nitrolinoleic acid</t>
  </si>
  <si>
    <t>5-O-beta-D-Glucosylpyridoxine</t>
  </si>
  <si>
    <t>Ibuprofen</t>
  </si>
  <si>
    <t>beta-Alanyl-L-lysine</t>
  </si>
  <si>
    <t>Anastrozole</t>
  </si>
  <si>
    <t>5-(2-Hydroxyethyl)-4-methylthiazole</t>
  </si>
  <si>
    <t>Melphalan</t>
  </si>
  <si>
    <t>meso-2,6-Diaminoheptanedioate</t>
  </si>
  <si>
    <t>Pyridoxine</t>
  </si>
  <si>
    <t>N-Acetyl-O-demethylpuromycin-5-phosphate</t>
  </si>
  <si>
    <t>(S)-4-Hydroxymandelate</t>
  </si>
  <si>
    <t>Indolelactic acid</t>
  </si>
  <si>
    <t>4-(Glutamylamino) butanoate</t>
  </si>
  <si>
    <t>(R)-mandelic Acid</t>
  </si>
  <si>
    <t>Phytosphingosine</t>
  </si>
  <si>
    <t>Dethiobiotin</t>
  </si>
  <si>
    <t>Trioxsalen</t>
  </si>
  <si>
    <t>L-Threonine</t>
  </si>
  <si>
    <t>6beta-Hydroxytestosterone</t>
  </si>
  <si>
    <t>Benzaldehyde</t>
  </si>
  <si>
    <t>(2S,5S)-trans-Carboxymethylproline</t>
  </si>
  <si>
    <t>4-Hydroxystyrene</t>
  </si>
  <si>
    <t>11beta,17beta-Dihydroxy-17alpha-methylandrosta-1,4-dien-3-one</t>
  </si>
  <si>
    <t>Orciprenaline</t>
  </si>
  <si>
    <t>TES</t>
  </si>
  <si>
    <t>L-Methionine S-oxide</t>
  </si>
  <si>
    <t>6-Keto-prostaglandin F1a</t>
  </si>
  <si>
    <t>Maleimide</t>
  </si>
  <si>
    <t>16(R)-HETE</t>
  </si>
  <si>
    <t>(Z)-4-Hydroxy-6-dodecenoic acid lactone</t>
  </si>
  <si>
    <t>8-Amino-7-oxononanoate</t>
  </si>
  <si>
    <t>Adipate semialdehyde</t>
  </si>
  <si>
    <t>(9Z)-Hexadecenoic acid</t>
  </si>
  <si>
    <t>Nifedipine</t>
  </si>
  <si>
    <t>Physostigmine</t>
  </si>
  <si>
    <t>L-Leucine</t>
  </si>
  <si>
    <t>9-cis-Retinoic acid</t>
  </si>
  <si>
    <t>(2R,3R)-2,3-Butanediol</t>
  </si>
  <si>
    <t>(S)-beta-Tyrosine</t>
  </si>
  <si>
    <t>Vitamin D3</t>
  </si>
  <si>
    <t>Levetiracetam</t>
  </si>
  <si>
    <t>(Z)-But-1-ene-1,2,4-tricarboxylate</t>
  </si>
  <si>
    <t>L-2,4-diaminobutyric acid</t>
  </si>
  <si>
    <t>Cuminaldehyde</t>
  </si>
  <si>
    <t>Norethindrone</t>
  </si>
  <si>
    <t>Methotrexate</t>
  </si>
  <si>
    <t>Carbinoxamine</t>
  </si>
  <si>
    <t>L-Histidine</t>
  </si>
  <si>
    <t>Glycerol</t>
  </si>
  <si>
    <t>N-Acetylputrescine</t>
  </si>
  <si>
    <t>D-Xylitol</t>
  </si>
  <si>
    <t>Enoxacin</t>
  </si>
  <si>
    <t>Ecgonine</t>
  </si>
  <si>
    <t>trans-4-Hydroxystilbene</t>
  </si>
  <si>
    <t>12-KETE</t>
  </si>
  <si>
    <t>Homocitric acid</t>
  </si>
  <si>
    <t>14,15-DiHETrE</t>
  </si>
  <si>
    <t>9,10-Dihydroxy-12,13-epoxyoctadecanoate</t>
  </si>
  <si>
    <t>N2-gamma-Glutamylglutamine</t>
  </si>
  <si>
    <t>Citramalic acid</t>
  </si>
  <si>
    <t>6F-alpha-D-Galactosylsucrose</t>
  </si>
  <si>
    <t>2-O-(alpha-D-Mannosyl)-D-glycerate</t>
  </si>
  <si>
    <t>Gingerol</t>
  </si>
  <si>
    <t>4-(beta-D-Glucosyloxy)benzoate</t>
  </si>
  <si>
    <t>2-Pyrocatechuic acid</t>
  </si>
  <si>
    <t>Indolepyruvate</t>
  </si>
  <si>
    <t>N-Acetyl-L-phenylalanine</t>
  </si>
  <si>
    <t>Prostaglandin J2</t>
  </si>
  <si>
    <t>Eriodictyol</t>
  </si>
  <si>
    <t>15-KETE</t>
  </si>
  <si>
    <t>3,4-Dihydroxyhydrocinnamic acid</t>
  </si>
  <si>
    <t>Prostaglandin E3</t>
  </si>
  <si>
    <t>4-Hydroxy-2-oxo-heptanedioate</t>
  </si>
  <si>
    <t>all-trans-Retinoic acid</t>
  </si>
  <si>
    <t>Linustatin</t>
  </si>
  <si>
    <t>Cellobionate</t>
  </si>
  <si>
    <t>Maltotriose</t>
  </si>
  <si>
    <t>o-Cresol</t>
  </si>
  <si>
    <t>Dibutyl phthalate</t>
  </si>
  <si>
    <t xml:space="preserve">1-(sn-Glycero-3-phospho)-1D-myo-inositol </t>
  </si>
  <si>
    <t>2-Hydroxyphenylacetate</t>
  </si>
  <si>
    <t>(E)-2-(Methoxycarbonylmethyl)butenedioate</t>
  </si>
  <si>
    <t>Dihydrotestosterone</t>
  </si>
  <si>
    <t>Prostaglandin F3a</t>
  </si>
  <si>
    <t>Equol</t>
  </si>
  <si>
    <t>Prostaglandin D3</t>
  </si>
  <si>
    <t>Pantetheine</t>
  </si>
  <si>
    <t>Phenyllactate</t>
  </si>
  <si>
    <t>2-Deoxyguanosine</t>
  </si>
  <si>
    <t>Dehydroepiandrosterone</t>
  </si>
  <si>
    <t>Arbutin</t>
  </si>
  <si>
    <t>Amygdalin</t>
  </si>
  <si>
    <t>3-Hydroxymethylglutaric acid</t>
  </si>
  <si>
    <t>Gibberellin A124</t>
  </si>
  <si>
    <t>Diethylphosphate</t>
  </si>
  <si>
    <t>N,N-Dimethyl-1,4-phenylenediamine</t>
  </si>
  <si>
    <t>N-Acetyllactosamine</t>
  </si>
  <si>
    <t>(S)-2-Phenyloxirane</t>
  </si>
  <si>
    <t>Stachyose</t>
  </si>
  <si>
    <t>Toluate</t>
  </si>
  <si>
    <t>Melibiose</t>
  </si>
  <si>
    <t>12,13-DHOME</t>
  </si>
  <si>
    <t>Oleic acid</t>
  </si>
  <si>
    <t>Galactosylglycerol</t>
  </si>
  <si>
    <t>Fold Change_R/NCT</t>
  </si>
  <si>
    <t>log2(FC_R/NCT)</t>
  </si>
  <si>
    <t>Sphingosine</t>
  </si>
  <si>
    <t>Chlorpromazine</t>
  </si>
  <si>
    <t>Juvenile hormone III</t>
  </si>
  <si>
    <t>6-Acetyl-D-glucose</t>
  </si>
  <si>
    <t>Shikimic acid</t>
  </si>
  <si>
    <t>3-Ketosphingosine</t>
  </si>
  <si>
    <t>D-Lyxose</t>
  </si>
  <si>
    <t>Cyclopeptine</t>
  </si>
  <si>
    <t>Sumatriptan</t>
  </si>
  <si>
    <t>Naringenin</t>
  </si>
  <si>
    <t>N5-(L-1-Carboxyethyl)-L-ornithine</t>
  </si>
  <si>
    <t>Carboprost</t>
  </si>
  <si>
    <t>16-Oxopalmitate</t>
  </si>
  <si>
    <t>2-Phenylacetamide</t>
  </si>
  <si>
    <t>Nicotinate D-ribonucleoside</t>
  </si>
  <si>
    <t>Isoniazid</t>
  </si>
  <si>
    <t>Ciliatine</t>
  </si>
  <si>
    <t>Inosine</t>
  </si>
  <si>
    <t>Fraxetin</t>
  </si>
  <si>
    <t>Formononetin</t>
  </si>
  <si>
    <t>Norepinephrine</t>
  </si>
  <si>
    <t>Fold Change_CT/NCT</t>
  </si>
  <si>
    <t>log2(FC_CT/NCT)</t>
  </si>
  <si>
    <t>1,2-Epoxy-p-menth-8-ene</t>
  </si>
  <si>
    <t>Acetylcysteine</t>
  </si>
  <si>
    <t>Pulegone</t>
  </si>
  <si>
    <t>3-Indoleacetonitrile</t>
  </si>
  <si>
    <t>Nicotinamide riboside</t>
  </si>
  <si>
    <t>Cycloheximide</t>
  </si>
  <si>
    <t>2-Heptanone</t>
  </si>
  <si>
    <t>(E)-3-(4-Hydroxyphenyl)-2-propenal</t>
  </si>
  <si>
    <t>p-Octopamine</t>
  </si>
  <si>
    <t>L-Glutamic acid</t>
  </si>
  <si>
    <t>Terephthalate</t>
  </si>
  <si>
    <t>Deoxyinosine</t>
  </si>
  <si>
    <t>Primary roots vs Coralloid roots</t>
    <phoneticPr fontId="3" type="noConversion"/>
  </si>
  <si>
    <t>Primary roots vs Procoralloid roots</t>
    <phoneticPr fontId="3" type="noConversion"/>
  </si>
  <si>
    <t>Coralloid roots vs Procoralloid roots</t>
    <phoneticPr fontId="3" type="noConversion"/>
  </si>
  <si>
    <t>Cytotoxin A/B</t>
    <phoneticPr fontId="3" type="noConversion"/>
  </si>
  <si>
    <t xml:space="preserve">Dioon caputoi </t>
    <phoneticPr fontId="32" type="noConversion"/>
  </si>
  <si>
    <t xml:space="preserve">Encephalartos pterogonus </t>
    <phoneticPr fontId="32" type="noConversion"/>
  </si>
  <si>
    <t>Encephalartos salvadori</t>
    <phoneticPr fontId="32" type="noConversion"/>
  </si>
  <si>
    <t xml:space="preserve">Encephalartos tegulaneus </t>
    <phoneticPr fontId="32" type="noConversion"/>
  </si>
  <si>
    <t xml:space="preserve">Encephalartos longifolius </t>
    <phoneticPr fontId="32" type="noConversion"/>
  </si>
  <si>
    <t>Encephalartos cycadifolius</t>
    <phoneticPr fontId="32" type="noConversion"/>
  </si>
  <si>
    <t>Encephalartos ghellinckii</t>
    <phoneticPr fontId="32" type="noConversion"/>
  </si>
  <si>
    <t>Encephalartos latifrons</t>
    <phoneticPr fontId="30" type="noConversion"/>
  </si>
  <si>
    <t xml:space="preserve">Lepidozamia hopei </t>
    <phoneticPr fontId="32" type="noConversion"/>
  </si>
  <si>
    <t xml:space="preserve">Macrozamia johnsonii </t>
    <phoneticPr fontId="32" type="noConversion"/>
  </si>
  <si>
    <t xml:space="preserve">Microcycas calocoma </t>
    <phoneticPr fontId="32" type="noConversion"/>
  </si>
  <si>
    <t>Stangeria eriopus</t>
    <phoneticPr fontId="32" type="noConversion"/>
  </si>
  <si>
    <t xml:space="preserve">Zamia melanorrhachis </t>
    <phoneticPr fontId="30" type="noConversion"/>
  </si>
  <si>
    <t>Zamia ottonis</t>
    <phoneticPr fontId="30" type="noConversion"/>
  </si>
  <si>
    <t xml:space="preserve">Zamia furfuracea </t>
    <phoneticPr fontId="32" type="noConversion"/>
  </si>
  <si>
    <t xml:space="preserve">Cycas aculeata </t>
    <phoneticPr fontId="32" type="noConversion"/>
  </si>
  <si>
    <t xml:space="preserve">Cycas aenigma </t>
    <phoneticPr fontId="32" type="noConversion"/>
  </si>
  <si>
    <t xml:space="preserve">Cycas angulata </t>
    <phoneticPr fontId="32" type="noConversion"/>
  </si>
  <si>
    <t xml:space="preserve">Cycas apoa </t>
    <phoneticPr fontId="32" type="noConversion"/>
  </si>
  <si>
    <t xml:space="preserve">Cycas armstrongii </t>
    <phoneticPr fontId="32" type="noConversion"/>
  </si>
  <si>
    <t xml:space="preserve">Cycas arnhemica </t>
    <phoneticPr fontId="32" type="noConversion"/>
  </si>
  <si>
    <t xml:space="preserve">Cycas badensis </t>
    <phoneticPr fontId="32" type="noConversion"/>
  </si>
  <si>
    <t xml:space="preserve">Cycas baiseensis </t>
    <phoneticPr fontId="32" type="noConversion"/>
  </si>
  <si>
    <t>Cycas balansae</t>
    <phoneticPr fontId="32" type="noConversion"/>
  </si>
  <si>
    <t xml:space="preserve">Cycas basaltica </t>
    <phoneticPr fontId="32" type="noConversion"/>
  </si>
  <si>
    <t xml:space="preserve">Cycas beddomei </t>
    <phoneticPr fontId="32" type="noConversion"/>
  </si>
  <si>
    <t xml:space="preserve">Cycas bifida </t>
    <phoneticPr fontId="32" type="noConversion"/>
  </si>
  <si>
    <t xml:space="preserve">Cycas bougainvilleana </t>
    <phoneticPr fontId="32" type="noConversion"/>
  </si>
  <si>
    <t xml:space="preserve">Cycas brachycantha </t>
    <phoneticPr fontId="32" type="noConversion"/>
  </si>
  <si>
    <t xml:space="preserve">Cycas brunnea </t>
    <phoneticPr fontId="32" type="noConversion"/>
  </si>
  <si>
    <t xml:space="preserve">Cycas cairnsiana </t>
    <phoneticPr fontId="32" type="noConversion"/>
  </si>
  <si>
    <t xml:space="preserve">Cycas calcicola </t>
    <phoneticPr fontId="32" type="noConversion"/>
  </si>
  <si>
    <t xml:space="preserve">Cycas campestris </t>
    <phoneticPr fontId="32" type="noConversion"/>
  </si>
  <si>
    <t xml:space="preserve">Cycas cantafolia </t>
    <phoneticPr fontId="32" type="noConversion"/>
  </si>
  <si>
    <t xml:space="preserve">Cycas chamaoensis </t>
    <phoneticPr fontId="32" type="noConversion"/>
  </si>
  <si>
    <t xml:space="preserve">Cycas changjiangensis </t>
    <phoneticPr fontId="32" type="noConversion"/>
  </si>
  <si>
    <t xml:space="preserve">Cycas chenii </t>
    <phoneticPr fontId="32" type="noConversion"/>
  </si>
  <si>
    <t xml:space="preserve">Cycas circinalis </t>
    <phoneticPr fontId="32" type="noConversion"/>
  </si>
  <si>
    <t xml:space="preserve">Cycas clivicola </t>
    <phoneticPr fontId="32" type="noConversion"/>
  </si>
  <si>
    <t>Cycas collina</t>
    <phoneticPr fontId="32" type="noConversion"/>
  </si>
  <si>
    <t xml:space="preserve">Cycas condaoensis </t>
    <phoneticPr fontId="32" type="noConversion"/>
  </si>
  <si>
    <t xml:space="preserve">Cycas conferta </t>
    <phoneticPr fontId="32" type="noConversion"/>
  </si>
  <si>
    <t xml:space="preserve">Cycas couttsiana </t>
    <phoneticPr fontId="32" type="noConversion"/>
  </si>
  <si>
    <t xml:space="preserve">Cycas curranii </t>
    <phoneticPr fontId="32" type="noConversion"/>
  </si>
  <si>
    <t xml:space="preserve">Cycas desolata </t>
    <phoneticPr fontId="32" type="noConversion"/>
  </si>
  <si>
    <t xml:space="preserve">Cycas diannanensis </t>
    <phoneticPr fontId="32" type="noConversion"/>
  </si>
  <si>
    <t xml:space="preserve">Cycas distans </t>
    <phoneticPr fontId="32" type="noConversion"/>
  </si>
  <si>
    <t xml:space="preserve">Cycas dolichophylla </t>
    <phoneticPr fontId="32" type="noConversion"/>
  </si>
  <si>
    <t xml:space="preserve">Cycas edentata </t>
    <phoneticPr fontId="32" type="noConversion"/>
  </si>
  <si>
    <t xml:space="preserve">Cycas elephantipes </t>
    <phoneticPr fontId="32" type="noConversion"/>
  </si>
  <si>
    <t xml:space="preserve">Cycas elongata </t>
    <phoneticPr fontId="32" type="noConversion"/>
  </si>
  <si>
    <t xml:space="preserve">Cycas falcata </t>
    <phoneticPr fontId="32" type="noConversion"/>
  </si>
  <si>
    <t>Cycas ferruginea</t>
    <phoneticPr fontId="32" type="noConversion"/>
  </si>
  <si>
    <t xml:space="preserve">Cycas fugax </t>
    <phoneticPr fontId="32" type="noConversion"/>
  </si>
  <si>
    <t xml:space="preserve">Cycas furfuracea </t>
    <phoneticPr fontId="32" type="noConversion"/>
  </si>
  <si>
    <t xml:space="preserve">Cycas glauca </t>
    <phoneticPr fontId="32" type="noConversion"/>
  </si>
  <si>
    <t>Cycas guizhouensis</t>
    <phoneticPr fontId="32" type="noConversion"/>
  </si>
  <si>
    <t xml:space="preserve">Cycas hainanensis </t>
    <phoneticPr fontId="32" type="noConversion"/>
  </si>
  <si>
    <t xml:space="preserve">Cycas hoabinhensis </t>
    <phoneticPr fontId="32" type="noConversion"/>
  </si>
  <si>
    <t xml:space="preserve">Cycas hongheensis </t>
    <phoneticPr fontId="32" type="noConversion"/>
  </si>
  <si>
    <t xml:space="preserve">Cycas indica </t>
    <phoneticPr fontId="32" type="noConversion"/>
  </si>
  <si>
    <t xml:space="preserve">Cycas inermis </t>
    <phoneticPr fontId="32" type="noConversion"/>
  </si>
  <si>
    <t xml:space="preserve">Cycas javana </t>
    <phoneticPr fontId="32" type="noConversion"/>
  </si>
  <si>
    <t xml:space="preserve">Cycas lacrimans </t>
    <phoneticPr fontId="32" type="noConversion"/>
  </si>
  <si>
    <t xml:space="preserve">Cycas lane-poolei </t>
    <phoneticPr fontId="32" type="noConversion"/>
  </si>
  <si>
    <t xml:space="preserve">Cycas laotica </t>
    <phoneticPr fontId="32" type="noConversion"/>
  </si>
  <si>
    <t xml:space="preserve">Cycas lindstromii </t>
    <phoneticPr fontId="32" type="noConversion"/>
  </si>
  <si>
    <t xml:space="preserve">Cycas maconochiei </t>
    <phoneticPr fontId="32" type="noConversion"/>
  </si>
  <si>
    <t>Cycas macrocarpa</t>
    <phoneticPr fontId="32" type="noConversion"/>
  </si>
  <si>
    <t>Cycas matutumense</t>
    <phoneticPr fontId="32" type="noConversion"/>
  </si>
  <si>
    <t xml:space="preserve">Cycas media </t>
    <phoneticPr fontId="32" type="noConversion"/>
  </si>
  <si>
    <t>Cycas megacarpa</t>
    <phoneticPr fontId="32" type="noConversion"/>
  </si>
  <si>
    <t xml:space="preserve">Cycas micholitzii </t>
    <phoneticPr fontId="32" type="noConversion"/>
  </si>
  <si>
    <t xml:space="preserve">Cycas micronesica </t>
    <phoneticPr fontId="32" type="noConversion"/>
  </si>
  <si>
    <t xml:space="preserve">Cycas montana </t>
    <phoneticPr fontId="32" type="noConversion"/>
  </si>
  <si>
    <t xml:space="preserve">Cycas multipinnata </t>
    <phoneticPr fontId="32" type="noConversion"/>
  </si>
  <si>
    <t xml:space="preserve">Cycas nathorstii </t>
    <phoneticPr fontId="32" type="noConversion"/>
  </si>
  <si>
    <t xml:space="preserve">Cycas nitida </t>
    <phoneticPr fontId="32" type="noConversion"/>
  </si>
  <si>
    <t xml:space="preserve">Cycas nongnoochiae </t>
    <phoneticPr fontId="32" type="noConversion"/>
  </si>
  <si>
    <t xml:space="preserve">Cycas ophiolitica </t>
    <phoneticPr fontId="32" type="noConversion"/>
  </si>
  <si>
    <t xml:space="preserve">Cycas orientis </t>
    <phoneticPr fontId="32" type="noConversion"/>
  </si>
  <si>
    <t xml:space="preserve">Cycas orixensis </t>
    <phoneticPr fontId="32" type="noConversion"/>
  </si>
  <si>
    <t xml:space="preserve">Cycas pachypoda </t>
    <phoneticPr fontId="32" type="noConversion"/>
  </si>
  <si>
    <t xml:space="preserve">Cycas papuana </t>
    <phoneticPr fontId="32" type="noConversion"/>
  </si>
  <si>
    <t xml:space="preserve">Cycas pectinata </t>
    <phoneticPr fontId="32" type="noConversion"/>
  </si>
  <si>
    <t xml:space="preserve">Cycas petraea </t>
    <phoneticPr fontId="32" type="noConversion"/>
  </si>
  <si>
    <t xml:space="preserve">Cycas platyphylla </t>
    <phoneticPr fontId="32" type="noConversion"/>
  </si>
  <si>
    <t xml:space="preserve">Cycas pranburiensis </t>
    <phoneticPr fontId="32" type="noConversion"/>
  </si>
  <si>
    <t>Cycas pruinosa</t>
    <phoneticPr fontId="32" type="noConversion"/>
  </si>
  <si>
    <t xml:space="preserve">Cycas revoluta </t>
    <phoneticPr fontId="32" type="noConversion"/>
  </si>
  <si>
    <t xml:space="preserve">Cycas rumphii </t>
    <phoneticPr fontId="32" type="noConversion"/>
  </si>
  <si>
    <t xml:space="preserve">Cycas sainathii </t>
    <phoneticPr fontId="32" type="noConversion"/>
  </si>
  <si>
    <t xml:space="preserve">Cycas sancti-lasallei </t>
    <phoneticPr fontId="32" type="noConversion"/>
  </si>
  <si>
    <t xml:space="preserve">Cycas schumanniana </t>
    <phoneticPr fontId="32" type="noConversion"/>
  </si>
  <si>
    <t xml:space="preserve">Cycas scratchleyana </t>
    <phoneticPr fontId="32" type="noConversion"/>
  </si>
  <si>
    <t>Cycas segmentifida</t>
    <phoneticPr fontId="32" type="noConversion"/>
  </si>
  <si>
    <t xml:space="preserve">Cycas sexseminifera </t>
    <phoneticPr fontId="32" type="noConversion"/>
  </si>
  <si>
    <t xml:space="preserve">Cycas siamensis </t>
    <phoneticPr fontId="32" type="noConversion"/>
  </si>
  <si>
    <t xml:space="preserve">Cycas silvestris </t>
    <phoneticPr fontId="32" type="noConversion"/>
  </si>
  <si>
    <t xml:space="preserve">Cycas simplicipinna </t>
    <phoneticPr fontId="32" type="noConversion"/>
  </si>
  <si>
    <t xml:space="preserve">Cycas sphaerica </t>
    <phoneticPr fontId="32" type="noConversion"/>
  </si>
  <si>
    <t xml:space="preserve">Cycas sundaica </t>
    <phoneticPr fontId="32" type="noConversion"/>
  </si>
  <si>
    <t xml:space="preserve">Cycas szechuanensis </t>
    <phoneticPr fontId="32" type="noConversion"/>
  </si>
  <si>
    <t>Cycas taitungensis</t>
    <phoneticPr fontId="32" type="noConversion"/>
  </si>
  <si>
    <t xml:space="preserve">Cycas taiwaniana </t>
    <phoneticPr fontId="32" type="noConversion"/>
  </si>
  <si>
    <t xml:space="preserve">Cycas tanqingii </t>
    <phoneticPr fontId="32" type="noConversion"/>
  </si>
  <si>
    <t xml:space="preserve">Cycas tansachana </t>
    <phoneticPr fontId="32" type="noConversion"/>
  </si>
  <si>
    <t xml:space="preserve">Cycas terryana </t>
    <phoneticPr fontId="32" type="noConversion"/>
  </si>
  <si>
    <t xml:space="preserve">Cycas thouarsii </t>
    <phoneticPr fontId="32" type="noConversion"/>
  </si>
  <si>
    <t xml:space="preserve">Cycas tropophylla </t>
    <phoneticPr fontId="32" type="noConversion"/>
  </si>
  <si>
    <t>Cycas truncata</t>
    <phoneticPr fontId="32" type="noConversion"/>
  </si>
  <si>
    <t xml:space="preserve">Cycas tuckeri </t>
    <phoneticPr fontId="32" type="noConversion"/>
  </si>
  <si>
    <t xml:space="preserve">Cycas vespertilio </t>
    <phoneticPr fontId="32" type="noConversion"/>
  </si>
  <si>
    <t xml:space="preserve">Cycas wadei </t>
    <phoneticPr fontId="32" type="noConversion"/>
  </si>
  <si>
    <t xml:space="preserve">Cycas yorkiana </t>
    <phoneticPr fontId="32" type="noConversion"/>
  </si>
  <si>
    <t xml:space="preserve">Cycas zambalensis </t>
    <phoneticPr fontId="32" type="noConversion"/>
  </si>
  <si>
    <t>Cycas zeylanica</t>
    <phoneticPr fontId="32" type="noConversion"/>
  </si>
  <si>
    <t xml:space="preserve">Cycas chevalieri </t>
    <phoneticPr fontId="32" type="noConversion"/>
  </si>
  <si>
    <t>Cycas debaoensis</t>
    <phoneticPr fontId="32" type="noConversion"/>
  </si>
  <si>
    <t>Transcriptome</t>
    <phoneticPr fontId="3" type="noConversion"/>
  </si>
  <si>
    <t>Heat shock proteins</t>
    <phoneticPr fontId="3" type="noConversion"/>
  </si>
  <si>
    <t>Oxidative stress resistence</t>
    <phoneticPr fontId="3" type="noConversion"/>
  </si>
  <si>
    <t>Hypoxia stress resistence</t>
    <phoneticPr fontId="3" type="noConversion"/>
  </si>
  <si>
    <t>Other stresses resistence related genes</t>
    <phoneticPr fontId="3" type="noConversion"/>
  </si>
  <si>
    <t>CSLE/G</t>
    <phoneticPr fontId="3" type="noConversion"/>
  </si>
  <si>
    <t>N</t>
    <phoneticPr fontId="3" type="noConversion"/>
  </si>
  <si>
    <t>The FPKM of the key symbiotic genes in C. panzhihuaensis</t>
    <phoneticPr fontId="3" type="noConversion"/>
  </si>
  <si>
    <t>GO_ID</t>
  </si>
  <si>
    <t>GO_Term</t>
  </si>
  <si>
    <t>GO_Class</t>
  </si>
  <si>
    <t>AdjustedPv</t>
  </si>
  <si>
    <t>x1</t>
  </si>
  <si>
    <t>x2</t>
  </si>
  <si>
    <t>GOlevl</t>
  </si>
  <si>
    <t>GeneID</t>
  </si>
  <si>
    <t>GO:0004866</t>
  </si>
  <si>
    <t>endopeptidase inhibitor activity</t>
  </si>
  <si>
    <t>MF</t>
  </si>
  <si>
    <t>CYCAS_000797,CYCAS_000806,CYCAS_000805,CYCAS_000800,CYCAS_000816,CYCAS_000752,CYCAS_000814,CYCAS_000802,CYCAS_000765,CYCAS_000798,CYCAS_000799,CYCAS_000817,CYCAS_000766,CYCAS_000751,CYCAS_008336,CYCAS_008339,CYCAS_008378,CYCAS_008379</t>
  </si>
  <si>
    <t>GO:0006950</t>
  </si>
  <si>
    <t>response to stress</t>
  </si>
  <si>
    <t>BP</t>
  </si>
  <si>
    <t>CYCAS_000797,CYCAS_000806,CYCAS_000805,CYCAS_000800,CYCAS_000816,CYCAS_000752,CYCAS_000814,CYCAS_027386,CYCAS_000802,CYCAS_000765,CYCAS_000798,CYCAS_000799,CYCAS_007414,CYCAS_021964,CYCAS_000817,CYCAS_011661,CYCAS_027387,CYCAS_000766,CYCAS_017793,CYCAS_000751,CYCAS_028787,CYCAS_008495,CYCAS_009187,CYCAS_028330,CYCAS_010333,CYCAS_009191,CYCAS_009188,CYCAS_023623,CYCAS_009190,CYCAS_009197,CYCAS_009194,CYCAS_009200,CYCAS_028789,CYCAS_015383,CYCAS_003241,CYCAS_000450</t>
  </si>
  <si>
    <t>GO:0009611</t>
  </si>
  <si>
    <t>response to wounding</t>
  </si>
  <si>
    <t>CYCAS_000797,CYCAS_000806,CYCAS_000805,CYCAS_000800,CYCAS_000816,CYCAS_000752,CYCAS_000814,CYCAS_000802,CYCAS_000765,CYCAS_000798,CYCAS_000799,CYCAS_000817,CYCAS_000766,CYCAS_000751</t>
  </si>
  <si>
    <t>GO:0004867</t>
  </si>
  <si>
    <t>serine-type endopeptidase inhibitor activity</t>
  </si>
  <si>
    <t>GO:0016491</t>
  </si>
  <si>
    <t>oxidoreductase activity</t>
  </si>
  <si>
    <t>CYCAS_025310,CYCAS_025437,CYCAS_025312,CYCAS_018826,CYCAS_025224,CYCAS_025313,CYCAS_028717,CYCAS_007355,CYCAS_017301,CYCAS_025315,CYCAS_007808,CYCAS_025309,CYCAS_028135,CYCAS_025307,CYCAS_025311,CYCAS_029456,CYCAS_025226,CYCAS_007990,CYCAS_025306,CYCAS_017300,CYCAS_018994,CYCAS_025305,CYCAS_027228,CYCAS_017793,CYCAS_013417,CYCAS_030160,CYCAS_012430,CYCAS_007006,CYCAS_011521,CYCAS_003531,CYCAS_008495,CYCAS_016654,CYCAS_009833,CYCAS_017956,CYCAS_002585,CYCAS_024095,CYCAS_000534,CYCAS_023623,CYCAS_026740,CYCAS_009797,CYCAS_009834,CYCAS_024272,CYCAS_033150,CYCAS_025332,CYCAS_018821,CYCAS_011732,CYCAS_021529,CYCAS_003117,CYCAS_024688,CYCAS_003902,CYCAS_001495,CYCAS_014568,CYCAS_006109,CYCAS_003900,CYCAS_026048,CYCAS_028108,CYCAS_006102,CYCAS_017955,CYCAS_001589,CYCAS_028131,CYCAS_028132,CYCAS_006105,CYCAS_003899,CYCAS_027308,CYCAS_018241,CYCAS_014722,CYCAS_028109</t>
  </si>
  <si>
    <t>GO:0050896</t>
  </si>
  <si>
    <t>response to stimulus</t>
  </si>
  <si>
    <t>CYCAS_000797,CYCAS_000806,CYCAS_000805,CYCAS_003418,CYCAS_000800,CYCAS_000816,CYCAS_000752,CYCAS_000814,CYCAS_027386,CYCAS_000802,CYCAS_000765,CYCAS_000798,CYCAS_000799,CYCAS_007414,CYCAS_021964,CYCAS_000817,CYCAS_003419,CYCAS_011661,CYCAS_027387,CYCAS_000766,CYCAS_017793,CYCAS_000751,CYCAS_028787,CYCAS_008495,CYCAS_009187,CYCAS_028330,CYCAS_010333,CYCAS_009191,CYCAS_009188,CYCAS_023623,CYCAS_009190,CYCAS_009197,CYCAS_009194,CYCAS_009200,CYCAS_028789,CYCAS_020199,CYCAS_015383,CYCAS_003241,CYCAS_020201,CYCAS_005062,CYCAS_000450</t>
  </si>
  <si>
    <t>GO:0055114</t>
  </si>
  <si>
    <t>oxidation-reduction process</t>
  </si>
  <si>
    <t>CYCAS_025310,CYCAS_025437,CYCAS_025312,CYCAS_018826,CYCAS_025224,CYCAS_025313,CYCAS_028717,CYCAS_007355,CYCAS_017301,CYCAS_025315,CYCAS_007808,CYCAS_025309,CYCAS_028135,CYCAS_025307,CYCAS_025311,CYCAS_029456,CYCAS_025226,CYCAS_007990,CYCAS_025306,CYCAS_017300,CYCAS_018994,CYCAS_025305,CYCAS_027228,CYCAS_017793,CYCAS_013417,CYCAS_030160,CYCAS_012430,CYCAS_011521,CYCAS_003531,CYCAS_008495,CYCAS_016654,CYCAS_009833,CYCAS_017956,CYCAS_002585,CYCAS_024095,CYCAS_023623,CYCAS_026740,CYCAS_009797,CYCAS_009834,CYCAS_024272,CYCAS_033150,CYCAS_025332,CYCAS_018821,CYCAS_011732,CYCAS_021529,CYCAS_024688,CYCAS_003902,CYCAS_001495,CYCAS_014568,CYCAS_006109,CYCAS_003900,CYCAS_026048,CYCAS_028108,CYCAS_006102,CYCAS_017955,CYCAS_001589,CYCAS_028131,CYCAS_028132,CYCAS_006105,CYCAS_003899,CYCAS_027308,CYCAS_018241,CYCAS_014722,CYCAS_028109</t>
  </si>
  <si>
    <t>GO:0044710</t>
  </si>
  <si>
    <t>single-organism metabolic process</t>
  </si>
  <si>
    <t>CYCAS_025310,CYCAS_002132,CYCAS_025437,CYCAS_007560,CYCAS_025312,CYCAS_018826,CYCAS_025224,CYCAS_025313,CYCAS_028717,CYCAS_007355,CYCAS_001875,CYCAS_017301,CYCAS_025315,CYCAS_007808,CYCAS_025309,CYCAS_028135,CYCAS_002130,CYCAS_002133,CYCAS_025307,CYCAS_025311,CYCAS_029456,CYCAS_025226,CYCAS_007990,CYCAS_025306,CYCAS_017300,CYCAS_018994,CYCAS_025305,CYCAS_027228,CYCAS_007561,CYCAS_017793,CYCAS_000684,CYCAS_013417,CYCAS_030160,CYCAS_012430,CYCAS_011521,CYCAS_003531,CYCAS_008495,CYCAS_016654,CYCAS_009833,CYCAS_017956,CYCAS_002585,CYCAS_024641,CYCAS_024095,CYCAS_018216,CYCAS_023623,CYCAS_026740,CYCAS_009797,CYCAS_009834,CYCAS_024272,CYCAS_033150,CYCAS_025332,CYCAS_018821,CYCAS_011732,CYCAS_021529,CYCAS_024688,CYCAS_023084,CYCAS_003902,CYCAS_001495,CYCAS_018678,CYCAS_014568,CYCAS_006109,CYCAS_014370,CYCAS_007567,CYCAS_014567,CYCAS_030730,CYCAS_003900,CYCAS_026048,CYCAS_009682,CYCAS_028108,CYCAS_006102,CYCAS_017955,CYCAS_001589,CYCAS_028131,CYCAS_028132,CYCAS_006105,CYCAS_003899,CYCAS_027308,CYCAS_018241,CYCAS_007566,CYCAS_014722,CYCAS_028109</t>
  </si>
  <si>
    <t>GO:0008092</t>
  </si>
  <si>
    <t>cytoskeletal protein binding</t>
  </si>
  <si>
    <t>CYCAS_027715,CYCAS_002697,CYCAS_008003,CYCAS_027423,CYCAS_009615,CYCAS_002082,CYCAS_021020,CYCAS_024145,CYCAS_018415,CYCAS_005789,CYCAS_014417,CYCAS_024064,CYCAS_026475</t>
  </si>
  <si>
    <t>GO:0010333</t>
  </si>
  <si>
    <t>terpene synthase activity</t>
  </si>
  <si>
    <t>CYCAS_029867,CYCAS_029754,CYCAS_029750,CYCAS_029748,CYCAS_030058,CYCAS_030059,CYCAS_019527,CYCAS_026295</t>
  </si>
  <si>
    <t>GO:0008171</t>
  </si>
  <si>
    <t>O-methyltransferase activity</t>
  </si>
  <si>
    <t>CYCAS_018420,CYCAS_008490,CYCAS_008489,CYCAS_023011,CYCAS_023009,CYCAS_018266,CYCAS_023014,CYCAS_018264,CYCAS_018418</t>
  </si>
  <si>
    <t>GO:0008017</t>
  </si>
  <si>
    <t>microtubule binding</t>
  </si>
  <si>
    <t>CYCAS_027423,CYCAS_009615,CYCAS_002082,CYCAS_021020,CYCAS_018415,CYCAS_014417,CYCAS_024064,CYCAS_026475</t>
  </si>
  <si>
    <t>GO:0050660</t>
  </si>
  <si>
    <t>flavin adenine dinucleotide binding</t>
  </si>
  <si>
    <t>CYCAS_007355,CYCAS_028135,CYCAS_026338,CYCAS_018994,CYCAS_001773,CYCAS_021529,CYCAS_024688,CYCAS_028108,CYCAS_028131,CYCAS_028132,CYCAS_028109</t>
  </si>
  <si>
    <t>GO:0000287</t>
  </si>
  <si>
    <t>magnesium ion binding</t>
  </si>
  <si>
    <t>CYCAS_029867,CYCAS_029754,CYCAS_029750,CYCAS_029748,CYCAS_030058,CYCAS_030059,CYCAS_019527,CYCAS_026295,CYCAS_002396</t>
  </si>
  <si>
    <t>GO:0016705</t>
  </si>
  <si>
    <t>oxidoreductase activity, acting on paired donors, with incorporation or reduction of molecular oxygen</t>
  </si>
  <si>
    <t>CYCAS_025437,CYCAS_018826,CYCAS_028717,CYCAS_007990,CYCAS_013417,CYCAS_030160,CYCAS_012430,CYCAS_011521,CYCAS_009833,CYCAS_002585,CYCAS_024095,CYCAS_026740,CYCAS_009834,CYCAS_025332,CYCAS_018821,CYCAS_006109,CYCAS_006102,CYCAS_006105,CYCAS_027308</t>
  </si>
  <si>
    <t>GO:0003779</t>
  </si>
  <si>
    <t>actin binding</t>
  </si>
  <si>
    <t>CYCAS_027715,CYCAS_002697,CYCAS_008003,CYCAS_024145,CYCAS_005789</t>
  </si>
  <si>
    <t>GO:0016682</t>
  </si>
  <si>
    <t>oxidoreductase activity, acting on diphenols and related substances as donors, oxygen as acceptor</t>
  </si>
  <si>
    <t>CYCAS_003902,CYCAS_003900,CYCAS_003899,CYCAS_014722</t>
  </si>
  <si>
    <t>GO:0003777</t>
  </si>
  <si>
    <t>microtubule motor activity</t>
  </si>
  <si>
    <t>CYCAS_027423,CYCAS_009615,CYCAS_021020,CYCAS_018415,CYCAS_014417,CYCAS_024064,CYCAS_026475</t>
  </si>
  <si>
    <t>GO:0007018</t>
  </si>
  <si>
    <t>microtubule-based movement</t>
  </si>
  <si>
    <t>GO:0003824</t>
  </si>
  <si>
    <t>catalytic activity</t>
  </si>
  <si>
    <t>CYCAS_029867,CYCAS_029754,CYCAS_004346,CYCAS_027106,CYCAS_029750,CYCAS_021015,CYCAS_025310,CYCAS_004050,CYCAS_002132,CYCAS_025437,CYCAS_007560,CYCAS_013480,CYCAS_025312,CYCAS_001551,CYCAS_018420,CYCAS_018826,CYCAS_025224,CYCAS_025313,CYCAS_032881,CYCAS_024203,CYCAS_028717,CYCAS_007355,CYCAS_001875,CYCAS_029748,CYCAS_009850,CYCAS_017301,CYCAS_026761,CYCAS_028058,CYCAS_025315,CYCAS_007414,CYCAS_007808,CYCAS_025309,CYCAS_028135,CYCAS_010372,CYCAS_002130,CYCAS_002133,CYCAS_025307,CYCAS_025311,CYCAS_029456,CYCAS_025226,CYCAS_008490,CYCAS_007990,CYCAS_031307,CYCAS_009734,CYCAS_031308,CYCAS_026211,CYCAS_025306,CYCAS_005210,CYCAS_017300,CYCAS_018994,CYCAS_020191,CYCAS_001436,CYCAS_025305,CYCAS_027228,CYCAS_023391,CYCAS_012398,CYCAS_008489,CYCAS_027423,CYCAS_024921,CYCAS_009615,CYCAS_003685,CYCAS_010013,CYCAS_007561,CYCAS_030058,CYCAS_004779,CYCAS_017793,CYCAS_013787,CYCAS_000684,CYCAS_013417,CYCAS_018137,CYCAS_030160,CYCAS_023406,CYCAS_012430,CYCAS_004795,CYCAS_015206,CYCAS_007006,CYCAS_015265,CYCAS_027012,CYCAS_011521,CYCAS_014038,CYCAS_007721,CYCAS_003531,CYCAS_014390,CYCAS_008495,CYCAS_018142,CYCAS_010012,CYCAS_016654,CYCAS_009833,CYCAS_006344,CYCAS_017956,CYCAS_018138,CYCAS_027088,CYCAS_002585,CYCAS_023011,CYCAS_024095,CYCAS_018216,CYCAS_023009,CYCAS_000534,CYCAS_002080,CYCAS_023623,CYCAS_026740,CYCAS_015572,CYCAS_028227,CYCAS_004802,CYCAS_015205,CYCAS_003653,CYCAS_018266,CYCAS_003034,CYCAS_009797,CYCAS_030059,CYCAS_004809,CYCAS_021020,CYCAS_006012,CYCAS_029278,CYCAS_019527,CYCAS_009834,CYCAS_007164,CYCAS_024272,CYCAS_033150,CYCAS_006381,CYCAS_013129,CYCAS_018415,CYCAS_025332,CYCAS_023014,CYCAS_018821,CYCAS_011732,CYCAS_021529,CYCAS_002944,CYCAS_015573,CYCAS_003117,CYCAS_024688,CYCAS_023084,CYCAS_003902,CYCAS_014040,CYCAS_012519,CYCAS_001495,CYCAS_021014,CYCAS_014568,CYCAS_017050,CYCAS_009042,CYCAS_014417,CYCAS_006109,CYCAS_024064,CYCAS_018264,CYCAS_004790,CYCAS_018418,CYCAS_026295,CYCAS_014567,CYCAS_015571,CYCAS_003900,CYCAS_026048,CYCAS_009682,CYCAS_028108,CYCAS_006102,CYCAS_017955,CYCAS_001589,CYCAS_028131,CYCAS_028132,CYCAS_005062,CYCAS_009994,CYCAS_026475,CYCAS_006105,CYCAS_003899,CYCAS_029677,CYCAS_027308,CYCAS_018241,CYCAS_012237,CYCAS_009707,CYCAS_002396,CYCAS_014722,CYCAS_028109</t>
  </si>
  <si>
    <t>GO:2001070</t>
  </si>
  <si>
    <t>starch binding</t>
  </si>
  <si>
    <t>CYCAS_024589,CYCAS_024588,CYCAS_024587</t>
  </si>
  <si>
    <t>GO:0048037</t>
  </si>
  <si>
    <t>cofactor binding</t>
  </si>
  <si>
    <t>CYCAS_002132,CYCAS_007355,CYCAS_007808,CYCAS_028135,CYCAS_002130,CYCAS_026338,CYCAS_002133,CYCAS_029456,CYCAS_007580,CYCAS_018994,CYCAS_001773,CYCAS_006012,CYCAS_021529,CYCAS_024688,CYCAS_001495,CYCAS_028108,CYCAS_028131,CYCAS_028132,CYCAS_028109</t>
  </si>
  <si>
    <t>GO:0005506</t>
  </si>
  <si>
    <t>iron ion binding</t>
  </si>
  <si>
    <t>CYCAS_025437,CYCAS_018826,CYCAS_028717,CYCAS_007990,CYCAS_013417,CYCAS_030160,CYCAS_012430,CYCAS_011521,CYCAS_009833,CYCAS_002585,CYCAS_024095,CYCAS_026740,CYCAS_009834,CYCAS_025332,CYCAS_018821,CYCAS_006109,CYCAS_006102,CYCAS_006105</t>
  </si>
  <si>
    <t>GO:0016829</t>
  </si>
  <si>
    <t>lyase activity</t>
  </si>
  <si>
    <t>CYCAS_029867,CYCAS_029754,CYCAS_029750,CYCAS_002132,CYCAS_029748,CYCAS_002130,CYCAS_002133,CYCAS_030058,CYCAS_030059,CYCAS_019527,CYCAS_026295</t>
  </si>
  <si>
    <t>GO:1901565</t>
  </si>
  <si>
    <t>organonitrogen compound catabolic process</t>
  </si>
  <si>
    <t>CYCAS_032881,CYCAS_024203,CYCAS_009850,CYCAS_000684,CYCAS_009682</t>
  </si>
  <si>
    <t>GO:0009664</t>
  </si>
  <si>
    <t>plant-type cell wall organization</t>
  </si>
  <si>
    <t>CYCAS_030890,CYCAS_030889,CYCAS_011027,CYCAS_011029,CYCAS_011024,CYCAS_011022,CYCAS_011023</t>
  </si>
  <si>
    <t>GO:0071554</t>
  </si>
  <si>
    <t>cell wall organization or biogenesis</t>
  </si>
  <si>
    <t>CYCAS_030890,CYCAS_032881,CYCAS_024203,CYCAS_009850,CYCAS_030889,CYCAS_011027,CYCAS_011029,CYCAS_011024,CYCAS_011022,CYCAS_011023</t>
  </si>
  <si>
    <t>GO:0030247</t>
  </si>
  <si>
    <t>polysaccharide binding</t>
  </si>
  <si>
    <t>CYCAS_024589,CYCAS_024588,CYCAS_000237,CYCAS_024587</t>
  </si>
  <si>
    <t>GO:1901136</t>
  </si>
  <si>
    <t>carbohydrate derivative catabolic process</t>
  </si>
  <si>
    <t>CYCAS_032881,CYCAS_024203,CYCAS_009850,CYCAS_009682</t>
  </si>
  <si>
    <t>GO:0004097</t>
  </si>
  <si>
    <t>catechol oxidase activity</t>
  </si>
  <si>
    <t>CYCAS_003902,CYCAS_003900,CYCAS_003899</t>
  </si>
  <si>
    <t>GO:0005199</t>
  </si>
  <si>
    <t>structural constituent of cell wall</t>
  </si>
  <si>
    <t>CYCAS_011027,CYCAS_011029,CYCAS_011024,CYCAS_011022,CYCAS_011023</t>
  </si>
  <si>
    <t>559 genes</t>
    <phoneticPr fontId="3" type="noConversion"/>
  </si>
  <si>
    <t>GO:0071555</t>
  </si>
  <si>
    <t>cell wall organization</t>
  </si>
  <si>
    <t>CYCAS_021229,CYCAS_000357,CYCAS_021255,CYCAS_021261,CYCAS_021230,CYCAS_021244,CYCAS_021227,CYCAS_021237,CYCAS_021228,CYCAS_021233,CYCAS_021241,CYCAS_021222,CYCAS_021240,CYCAS_021257,CYCAS_021246,CYCAS_021259,CYCAS_021245,CYCAS_021262,CYCAS_021235,CYCAS_017668,CYCAS_021263,CYCAS_021248,CYCAS_021249,CYCAS_021253,CYCAS_021242,CYCAS_021250,CYCAS_017671,CYCAS_021226,CYCAS_021291,CYCAS_017672,CYCAS_021285,CYCAS_021251,CYCAS_021256,CYCAS_021264,CYCAS_021260,CYCAS_012842,CYCAS_021232,CYCAS_021267,CYCAS_021247,CYCAS_000257,CYCAS_021231,CYCAS_021254</t>
  </si>
  <si>
    <t>GO:0045735</t>
  </si>
  <si>
    <t>nutrient reservoir activity</t>
  </si>
  <si>
    <t>CYCAS_015030,CYCAS_032869,CYCAS_001905,CYCAS_033007,CYCAS_033345,CYCAS_033006,CYCAS_027751,CYCAS_032805,CYCAS_032293,CYCAS_023967,CYCAS_032867,CYCAS_033005,CYCAS_015025,CYCAS_033348,CYCAS_015026,CYCAS_002230,CYCAS_032295,CYCAS_032868,CYCAS_012805,CYCAS_015028,CYCAS_015021,CYCAS_032557,CYCAS_033351,CYCAS_032735,CYCAS_015023,CYCAS_015022,CYCAS_032951,CYCAS_015024,CYCAS_015027,CYCAS_017681,CYCAS_033008,CYCAS_032803,CYCAS_032802,CYCAS_017682,CYCAS_015031,CYCAS_032558,CYCAS_032556,CYCAS_026118,CYCAS_015020,CYCAS_026062,CYCAS_026096,CYCAS_033242,CYCAS_032866,CYCAS_033350</t>
  </si>
  <si>
    <t>CYCAS_021229,CYCAS_000357,CYCAS_021255,CYCAS_021261,CYCAS_021230,CYCAS_021244,CYCAS_021227,CYCAS_021237,CYCAS_021228,CYCAS_021233,CYCAS_021241,CYCAS_021222,CYCAS_021240,CYCAS_021257,CYCAS_021246,CYCAS_004867,CYCAS_021259,CYCAS_021245,CYCAS_021262,CYCAS_021235,CYCAS_017668,CYCAS_021263,CYCAS_021248,CYCAS_021249,CYCAS_021253,CYCAS_021242,CYCAS_021250,CYCAS_017671,CYCAS_021226,CYCAS_021291,CYCAS_017672,CYCAS_021285,CYCAS_021251,CYCAS_021256,CYCAS_021264,CYCAS_021260,CYCAS_012842,CYCAS_021232,CYCAS_021267,CYCAS_021247,CYCAS_000257,CYCAS_025912,CYCAS_021231,CYCAS_021254</t>
  </si>
  <si>
    <t>CYCAS_021229,CYCAS_021255,CYCAS_021261,CYCAS_021230,CYCAS_021244,CYCAS_021227,CYCAS_021237,CYCAS_021228,CYCAS_021233,CYCAS_021241,CYCAS_021222,CYCAS_021240,CYCAS_021257,CYCAS_021246,CYCAS_021259,CYCAS_021245,CYCAS_021262,CYCAS_021235,CYCAS_021263,CYCAS_021248,CYCAS_021249,CYCAS_021253,CYCAS_021242,CYCAS_021250,CYCAS_021226,CYCAS_021291,CYCAS_021285,CYCAS_021251,CYCAS_021256,CYCAS_021264,CYCAS_021260,CYCAS_012842,CYCAS_021232,CYCAS_021267,CYCAS_021247,CYCAS_021231,CYCAS_021254</t>
  </si>
  <si>
    <t>GO:0030145</t>
  </si>
  <si>
    <t>manganese ion binding</t>
  </si>
  <si>
    <t>CYCAS_005662,CYCAS_015030,CYCAS_001905,CYCAS_033007,CYCAS_033345,CYCAS_033006,CYCAS_027751,CYCAS_032805,CYCAS_011952,CYCAS_032293,CYCAS_023967,CYCAS_032867,CYCAS_033005,CYCAS_015025,CYCAS_033348,CYCAS_015026,CYCAS_032295,CYCAS_032868,CYCAS_012805,CYCAS_015028,CYCAS_015021,CYCAS_032557,CYCAS_033351,CYCAS_032735,CYCAS_015023,CYCAS_015022,CYCAS_032951,CYCAS_015024,CYCAS_015027,CYCAS_017681,CYCAS_033008,CYCAS_032803,CYCAS_032802,CYCAS_017682,CYCAS_015031,CYCAS_032558,CYCAS_015020,CYCAS_026062,CYCAS_026096,CYCAS_033242,CYCAS_032866,CYCAS_033350</t>
  </si>
  <si>
    <t>GO:0016043</t>
  </si>
  <si>
    <t>cellular component organization</t>
  </si>
  <si>
    <t>CYCAS_021229,CYCAS_000357,CYCAS_021255,CYCAS_021261,CYCAS_021230,CYCAS_021244,CYCAS_021227,CYCAS_021237,CYCAS_021228,CYCAS_021233,CYCAS_021241,CYCAS_021222,CYCAS_021240,CYCAS_021257,CYCAS_021246,CYCAS_021259,CYCAS_021245,CYCAS_021262,CYCAS_021235,CYCAS_017668,CYCAS_021263,CYCAS_021248,CYCAS_021249,CYCAS_021253,CYCAS_021242,CYCAS_021250,CYCAS_017671,CYCAS_021226,CYCAS_021291,CYCAS_017672,CYCAS_021285,CYCAS_021251,CYCAS_021256,CYCAS_021264,CYCAS_021260,CYCAS_012842,CYCAS_021232,CYCAS_021267,CYCAS_021247,CYCAS_000257,CYCAS_001521,CYCAS_021231,CYCAS_021254,CYCAS_008357</t>
  </si>
  <si>
    <t>CYCAS_003631,CYCAS_018919,CYCAS_007793,CYCAS_013828,CYCAS_007796,CYCAS_002810,CYCAS_029274,CYCAS_007800,CYCAS_027362,CYCAS_003705,CYCAS_010708,CYCAS_007958,CYCAS_020773,CYCAS_002399,CYCAS_003008,CYCAS_024975,CYCAS_031420,CYCAS_013817,CYCAS_001326,CYCAS_027220,CYCAS_031443,CYCAS_002811,CYCAS_025674,CYCAS_000530,CYCAS_021719,CYCAS_031419,CYCAS_005273,CYCAS_031418,CYCAS_023081,CYCAS_009474,CYCAS_024999,CYCAS_013814,CYCAS_015637,CYCAS_027370,CYCAS_028194,CYCAS_006699,CYCAS_030194,CYCAS_008366,CYCAS_007533,CYCAS_003533,CYCAS_002149,CYCAS_027367,CYCAS_027365,CYCAS_013863,CYCAS_028189,CYCAS_025403,CYCAS_018515,CYCAS_031868,CYCAS_001330,CYCAS_001329,CYCAS_029002,CYCAS_025418,CYCAS_018373,CYCAS_000773,CYCAS_027361,CYCAS_003732,CYCAS_018921,CYCAS_027363,CYCAS_030571,CYCAS_014379,CYCAS_000313,CYCAS_005177,CYCAS_018377,CYCAS_031746,CYCAS_028191,CYCAS_028174,CYCAS_027925,CYCAS_005560,CYCAS_004167,CYCAS_006364,CYCAS_018513,CYCAS_027371,CYCAS_002146,CYCAS_020400,CYCAS_010732,CYCAS_017527,CYCAS_008056,CYCAS_012742,CYCAS_030878,CYCAS_012867,CYCAS_005176,CYCAS_013826,CYCAS_016898,CYCAS_003733,CYCAS_007856,CYCAS_020181,CYCAS_020507,CYCAS_022672,CYCAS_011438,CYCAS_013862,CYCAS_027369,CYCAS_016822,CYCAS_005558,CYCAS_027372,CYCAS_028193,CYCAS_030717,CYCAS_010709,CYCAS_005127,CYCAS_025395,CYCAS_027640,CYCAS_010526,CYCAS_005178,CYCAS_011286,CYCAS_007268,CYCAS_032059,CYCAS_027222,CYCAS_014383,CYCAS_010233,CYCAS_009737,CYCAS_004894,CYCAS_005839,CYCAS_006959,CYCAS_008420,CYCAS_024718,CYCAS_023373,CYCAS_028172,CYCAS_018976</t>
  </si>
  <si>
    <t>GO:0015979</t>
  </si>
  <si>
    <t>photosynthesis</t>
  </si>
  <si>
    <t>CYCAS_018915,CYCAS_026086,CYCAS_002273,CYCAS_024042,CYCAS_010707,CYCAS_004237,CYCAS_011952,CYCAS_006812,CYCAS_002149,CYCAS_026078,CYCAS_030571,CYCAS_027268,CYCAS_017429,CYCAS_013804,CYCAS_002146,CYCAS_012867,CYCAS_033209,CYCAS_001521</t>
  </si>
  <si>
    <t>CYCAS_003631,CYCAS_018919,CYCAS_007793,CYCAS_013828,CYCAS_007796,CYCAS_002810,CYCAS_029274,CYCAS_007800,CYCAS_027362,CYCAS_003705,CYCAS_010708,CYCAS_007958,CYCAS_020773,CYCAS_002399,CYCAS_003008,CYCAS_024975,CYCAS_031420,CYCAS_013817,CYCAS_001326,CYCAS_027220,CYCAS_031443,CYCAS_002811,CYCAS_025674,CYCAS_000530,CYCAS_021719,CYCAS_031419,CYCAS_005273,CYCAS_031418,CYCAS_023081,CYCAS_009474,CYCAS_024999,CYCAS_013814,CYCAS_015637,CYCAS_027370,CYCAS_028194,CYCAS_006699,CYCAS_030194,CYCAS_015556,CYCAS_008366,CYCAS_007533,CYCAS_003533,CYCAS_027367,CYCAS_027365,CYCAS_013863,CYCAS_028189,CYCAS_025403,CYCAS_018515,CYCAS_031868,CYCAS_001330,CYCAS_001329,CYCAS_029002,CYCAS_025418,CYCAS_018373,CYCAS_000773,CYCAS_027361,CYCAS_003732,CYCAS_018921,CYCAS_027363,CYCAS_014379,CYCAS_000313,CYCAS_005177,CYCAS_018377,CYCAS_031746,CYCAS_028191,CYCAS_028174,CYCAS_027925,CYCAS_005560,CYCAS_004167,CYCAS_006364,CYCAS_018513,CYCAS_027371,CYCAS_020400,CYCAS_010732,CYCAS_017527,CYCAS_008056,CYCAS_012742,CYCAS_030878,CYCAS_005176,CYCAS_013826,CYCAS_016898,CYCAS_003733,CYCAS_007856,CYCAS_020181,CYCAS_020507,CYCAS_022672,CYCAS_011438,CYCAS_013862,CYCAS_027369,CYCAS_016822,CYCAS_005558,CYCAS_027372,CYCAS_028193,CYCAS_030717,CYCAS_010709,CYCAS_005127,CYCAS_025395,CYCAS_027640,CYCAS_010526,CYCAS_005178,CYCAS_011286,CYCAS_007268,CYCAS_032059,CYCAS_027222,CYCAS_014383,CYCAS_010233,CYCAS_009737,CYCAS_004894,CYCAS_005839,CYCAS_006959,CYCAS_024718,CYCAS_023373,CYCAS_028172,CYCAS_018976</t>
  </si>
  <si>
    <t>GO:0071840</t>
  </si>
  <si>
    <t>cellular component organization or biogenesis</t>
  </si>
  <si>
    <t>CYCAS_021229,CYCAS_000357,CYCAS_021255,CYCAS_021261,CYCAS_021230,CYCAS_021244,CYCAS_021227,CYCAS_021237,CYCAS_021228,CYCAS_021233,CYCAS_021241,CYCAS_021222,CYCAS_021240,CYCAS_021257,CYCAS_021246,CYCAS_004867,CYCAS_021259,CYCAS_021245,CYCAS_021262,CYCAS_021235,CYCAS_017668,CYCAS_021263,CYCAS_021248,CYCAS_021249,CYCAS_021253,CYCAS_021242,CYCAS_021250,CYCAS_017671,CYCAS_021226,CYCAS_021291,CYCAS_017672,CYCAS_021285,CYCAS_021251,CYCAS_021256,CYCAS_021264,CYCAS_021260,CYCAS_012842,CYCAS_021232,CYCAS_021267,CYCAS_021247,CYCAS_000257,CYCAS_001521,CYCAS_025912,CYCAS_021231,CYCAS_021254,CYCAS_008357</t>
  </si>
  <si>
    <t>GO:0034357</t>
  </si>
  <si>
    <t>photosynthetic membrane</t>
  </si>
  <si>
    <t>CC</t>
  </si>
  <si>
    <t>CYCAS_018915,CYCAS_026086,CYCAS_002273,CYCAS_024042,CYCAS_010707,CYCAS_004237,CYCAS_011952,CYCAS_007533,CYCAS_006812,CYCAS_026078,CYCAS_027268,CYCAS_017429,CYCAS_013804,CYCAS_033209</t>
  </si>
  <si>
    <t>GO:0009522</t>
  </si>
  <si>
    <t>photosystem I</t>
  </si>
  <si>
    <t>CYCAS_018915,CYCAS_026086,CYCAS_002273,CYCAS_024042,CYCAS_026078,CYCAS_017429,CYCAS_013804,CYCAS_033209</t>
  </si>
  <si>
    <t>GO:0009521</t>
  </si>
  <si>
    <t>photosystem</t>
  </si>
  <si>
    <t>CYCAS_018915,CYCAS_026086,CYCAS_002273,CYCAS_024042,CYCAS_010707,CYCAS_004237,CYCAS_011952,CYCAS_006812,CYCAS_026078,CYCAS_027268,CYCAS_017429,CYCAS_013804,CYCAS_033209</t>
  </si>
  <si>
    <t>CYCAS_027362,CYCAS_027370,CYCAS_028194,CYCAS_027367,CYCAS_027365,CYCAS_028189,CYCAS_000083,CYCAS_027361,CYCAS_027363,CYCAS_031746,CYCAS_028191,CYCAS_028174,CYCAS_004167,CYCAS_027371,CYCAS_016898,CYCAS_011438,CYCAS_027369,CYCAS_016822,CYCAS_027372,CYCAS_028193,CYCAS_006959,CYCAS_028172</t>
  </si>
  <si>
    <t>GO:0016758</t>
  </si>
  <si>
    <t>transferase activity, transferring hexosyl groups</t>
  </si>
  <si>
    <t>CYCAS_008511,CYCAS_008510,CYCAS_013426,CYCAS_015566,CYCAS_003467,CYCAS_013428,CYCAS_002369,CYCAS_029756,CYCAS_002375,CYCAS_003466,CYCAS_010183,CYCAS_001542,CYCAS_013425,CYCAS_001746,CYCAS_001533,CYCAS_029670,CYCAS_003920,CYCAS_027916,CYCAS_001547,CYCAS_001531,CYCAS_015267,CYCAS_008509,CYCAS_016845,CYCAS_013422,CYCAS_009710,CYCAS_008601,CYCAS_015551,CYCAS_033024,CYCAS_016884,CYCAS_016786,CYCAS_020236,CYCAS_002368</t>
  </si>
  <si>
    <t>GO:0020037</t>
  </si>
  <si>
    <t>heme binding</t>
  </si>
  <si>
    <t>CYCAS_003631,CYCAS_007793,CYCAS_007796,CYCAS_002810,CYCAS_007800,CYCAS_003705,CYCAS_002399,CYCAS_001326,CYCAS_031443,CYCAS_002811,CYCAS_021719,CYCAS_005273,CYCAS_015637,CYCAS_030194,CYCAS_008366,CYCAS_025403,CYCAS_031868,CYCAS_001330,CYCAS_001329,CYCAS_025418,CYCAS_018373,CYCAS_000773,CYCAS_003732,CYCAS_014379,CYCAS_005177,CYCAS_018377,CYCAS_027925,CYCAS_005560,CYCAS_006364,CYCAS_020400,CYCAS_010732,CYCAS_008056,CYCAS_030878,CYCAS_005176,CYCAS_003733,CYCAS_007856,CYCAS_020181,CYCAS_022672,CYCAS_005558,CYCAS_005127,CYCAS_025395,CYCAS_027640,CYCAS_005178,CYCAS_011286,CYCAS_007268,CYCAS_032059,CYCAS_014383,CYCAS_024718,CYCAS_018976</t>
  </si>
  <si>
    <t>CYCAS_003631,CYCAS_018919,CYCAS_014669,CYCAS_007793,CYCAS_013828,CYCAS_007796,CYCAS_002810,CYCAS_029274,CYCAS_007800,CYCAS_027362,CYCAS_003705,CYCAS_010708,CYCAS_007958,CYCAS_020773,CYCAS_002399,CYCAS_003008,CYCAS_006517,CYCAS_024975,CYCAS_031420,CYCAS_013817,CYCAS_001326,CYCAS_027220,CYCAS_031443,CYCAS_002811,CYCAS_025674,CYCAS_000530,CYCAS_021719,CYCAS_031419,CYCAS_005273,CYCAS_031418,CYCAS_023081,CYCAS_009474,CYCAS_024999,CYCAS_013814,CYCAS_015637,CYCAS_008424,CYCAS_027370,CYCAS_028194,CYCAS_006699,CYCAS_030194,CYCAS_008366,CYCAS_007533,CYCAS_003533,CYCAS_002149,CYCAS_027367,CYCAS_027365,CYCAS_013863,CYCAS_028189,CYCAS_027158,CYCAS_025403,CYCAS_018515,CYCAS_031868,CYCAS_001330,CYCAS_023461,CYCAS_001329,CYCAS_029002,CYCAS_025418,CYCAS_018373,CYCAS_000773,CYCAS_027361,CYCAS_003732,CYCAS_008419,CYCAS_018921,CYCAS_027363,CYCAS_008428,CYCAS_030571,CYCAS_014379,CYCAS_000313,CYCAS_005177,CYCAS_018377,CYCAS_016891,CYCAS_031746,CYCAS_028191,CYCAS_028174,CYCAS_027925,CYCAS_005560,CYCAS_004167,CYCAS_006364,CYCAS_008421,CYCAS_018513,CYCAS_027371,CYCAS_008430,CYCAS_002146,CYCAS_020400,CYCAS_008423,CYCAS_010732,CYCAS_004205,CYCAS_017527,CYCAS_008056,CYCAS_004516,CYCAS_012742,CYCAS_030878,CYCAS_012867,CYCAS_005176,CYCAS_013826,CYCAS_016898,CYCAS_003733,CYCAS_007856,CYCAS_020181,CYCAS_020507,CYCAS_007144,CYCAS_033205,CYCAS_022672,CYCAS_011438,CYCAS_013862,CYCAS_027369,CYCAS_016822,CYCAS_005558,CYCAS_027372,CYCAS_028193,CYCAS_030717,CYCAS_010709,CYCAS_005127,CYCAS_021159,CYCAS_025395,CYCAS_027640,CYCAS_010526,CYCAS_005178,CYCAS_011286,CYCAS_007268,CYCAS_032059,CYCAS_027222,CYCAS_014383,CYCAS_009856,CYCAS_010233,CYCAS_009737,CYCAS_004894,CYCAS_012528,CYCAS_005839,CYCAS_006959,CYCAS_008420,CYCAS_024718,CYCAS_023373,CYCAS_028172,CYCAS_018976</t>
  </si>
  <si>
    <t>GO:0004601</t>
  </si>
  <si>
    <t>peroxidase activity</t>
  </si>
  <si>
    <t>CYCAS_003631,CYCAS_007793,CYCAS_007796,CYCAS_002810,CYCAS_007800,CYCAS_002811,CYCAS_021719,CYCAS_030194,CYCAS_008366,CYCAS_000773,CYCAS_005560,CYCAS_010732,CYCAS_007856,CYCAS_020181,CYCAS_020507,CYCAS_022672,CYCAS_005558,CYCAS_005127,CYCAS_007268</t>
  </si>
  <si>
    <t>GO:0016757</t>
  </si>
  <si>
    <t>transferase activity, transferring glycosyl groups</t>
  </si>
  <si>
    <t>CYCAS_008511,CYCAS_008510,CYCAS_013426,CYCAS_015566,CYCAS_003467,CYCAS_013428,CYCAS_002369,CYCAS_029756,CYCAS_002375,CYCAS_003466,CYCAS_010183,CYCAS_001542,CYCAS_013425,CYCAS_001746,CYCAS_001533,CYCAS_029670,CYCAS_025448,CYCAS_003920,CYCAS_027916,CYCAS_001547,CYCAS_001531,CYCAS_015267,CYCAS_008509,CYCAS_016845,CYCAS_013422,CYCAS_009710,CYCAS_008601,CYCAS_015551,CYCAS_033024,CYCAS_016884,CYCAS_016786,CYCAS_020236,CYCAS_002368,CYCAS_012572,CYCAS_031783</t>
  </si>
  <si>
    <t>GO:0016209</t>
  </si>
  <si>
    <t>antioxidant activity</t>
  </si>
  <si>
    <t>CYCAS_003631,CYCAS_007793,CYCAS_007796,CYCAS_002810,CYCAS_007800,CYCAS_002811,CYCAS_000530,CYCAS_021719,CYCAS_030194,CYCAS_008366,CYCAS_000773,CYCAS_005560,CYCAS_010732,CYCAS_007856,CYCAS_020181,CYCAS_020507,CYCAS_022672,CYCAS_005558,CYCAS_005127,CYCAS_007268</t>
  </si>
  <si>
    <t>GO:0008152</t>
  </si>
  <si>
    <t>metabolic process</t>
  </si>
  <si>
    <t>CYCAS_008511,CYCAS_003631,CYCAS_031589,CYCAS_032086,CYCAS_008510,CYCAS_018919,CYCAS_014204,CYCAS_013426,CYCAS_014669,CYCAS_018915,CYCAS_005157,CYCAS_015566,CYCAS_007793,CYCAS_021063,CYCAS_013828,CYCAS_009506,CYCAS_026086,CYCAS_002273,CYCAS_007796,CYCAS_002810,CYCAS_029274,CYCAS_007800,CYCAS_003467,CYCAS_027362,CYCAS_024042,CYCAS_021421,CYCAS_003705,CYCAS_010708,CYCAS_003491,CYCAS_007853,CYCAS_007958,CYCAS_013428,CYCAS_012048,CYCAS_020773,CYCAS_021449,CYCAS_010707,CYCAS_002399,CYCAS_003008,CYCAS_006517,CYCAS_024975,CYCAS_031420,CYCAS_020130,CYCAS_013817,CYCAS_001326,CYCAS_004237,CYCAS_011952,CYCAS_027220,CYCAS_006916,CYCAS_031443,CYCAS_019080,CYCAS_002369,CYCAS_002811,CYCAS_025674,CYCAS_000530,CYCAS_021719,CYCAS_031419,CYCAS_005273,CYCAS_027888,CYCAS_000788,CYCAS_026257,CYCAS_023427,CYCAS_031478,CYCAS_013490,CYCAS_009357,CYCAS_031418,CYCAS_023081,CYCAS_002230,CYCAS_009474,CYCAS_018557,CYCAS_024999,CYCAS_013814,CYCAS_004867,CYCAS_015637,CYCAS_016862,CYCAS_008424,CYCAS_027370,CYCAS_028194,CYCAS_002375,CYCAS_018556,CYCAS_000125,CYCAS_003466,CYCAS_010183,CYCAS_001542,CYCAS_006699,CYCAS_000123,CYCAS_013425,CYCAS_018560,CYCAS_030194,CYCAS_008366,CYCAS_007533,CYCAS_003533,CYCAS_015092,CYCAS_006812,CYCAS_002149,CYCAS_001746,CYCAS_027367,CYCAS_027365,CYCAS_026261,CYCAS_030823,CYCAS_013863,CYCAS_009675,CYCAS_013206,CYCAS_003023,CYCAS_028189,CYCAS_013207,CYCAS_000126,CYCAS_027158,CYCAS_028996,CYCAS_026183,CYCAS_028573,CYCAS_025403,CYCAS_023532,CYCAS_001533,CYCAS_000127,CYCAS_018515,CYCAS_013040,CYCAS_031868,CYCAS_001330,CYCAS_000225,CYCAS_028392,CYCAS_026260,CYCAS_023461,CYCAS_009871,CYCAS_001329,CYCAS_026078,CYCAS_029002,CYCAS_025418,CYCAS_029670,CYCAS_018373,CYCAS_000773,CYCAS_015586,CYCAS_012799,CYCAS_014626,CYCAS_027361,CYCAS_003920,CYCAS_003732,CYCAS_008419,CYCAS_018921,CYCAS_027916,CYCAS_018559,CYCAS_000129,CYCAS_027641,CYCAS_001661,CYCAS_027363,CYCAS_008684,CYCAS_008428,CYCAS_030571,CYCAS_014379,CYCAS_000313,CYCAS_001547,CYCAS_005177,CYCAS_018377,CYCAS_014942,CYCAS_016891,CYCAS_024253,CYCAS_020439,CYCAS_031746,CYCAS_011308,CYCAS_032772,CYCAS_009362,CYCAS_028191,CYCAS_013041,CYCAS_032839,CYCAS_020290,CYCAS_001531,CYCAS_028174,CYCAS_027925,CYCAS_005560,CYCAS_027268,CYCAS_004167,CYCAS_006364,CYCAS_009864,CYCAS_013679,CYCAS_008421,CYCAS_017429,CYCAS_022328,CYCAS_017883,CYCAS_018324,CYCAS_018513,CYCAS_013134,CYCAS_027371,CYCAS_013804,CYCAS_014090,CYCAS_013042,CYCAS_003701,CYCAS_015267,CYCAS_029476,CYCAS_008509,CYCAS_004157,CYCAS_009874,CYCAS_008430,CYCAS_002146,CYCAS_024041,CYCAS_000122,CYCAS_015070,CYCAS_016845,CYCAS_013422,CYCAS_016778,CYCAS_026810,CYCAS_020400,CYCAS_008423,CYCAS_010732,CYCAS_024468,CYCAS_032773,CYCAS_004205,CYCAS_004647,CYCAS_017527,CYCAS_009872,CYCAS_008056,CYCAS_004516,CYCAS_012742,CYCAS_030878,CYCAS_000787,CYCAS_015722,CYCAS_012867,CYCAS_031763,CYCAS_005176,CYCAS_022272,CYCAS_013826,CYCAS_024857,CYCAS_016898,CYCAS_003733,CYCAS_007856,CYCAS_014941,CYCAS_020181,CYCAS_021477,CYCAS_000743,CYCAS_009710,CYCAS_017167,CYCAS_012470,CYCAS_020431,CYCAS_028703,CYCAS_002545,CYCAS_029228,CYCAS_020026,CYCAS_005629,CYCAS_020507,CYCAS_007144,CYCAS_003957,CYCAS_008601,CYCAS_005254,CYCAS_033205,CYCAS_015551,CYCAS_033024,CYCAS_024652,CYCAS_021181,CYCAS_020445,CYCAS_022672,CYCAS_011438,CYCAS_027744,CYCAS_021414,CYCAS_012229,CYCAS_014939,CYCAS_013862,CYCAS_022434,CYCAS_027369,CYCAS_020775,CYCAS_016822,CYCAS_007993,CYCAS_005558,CYCAS_027372,CYCAS_028193,CYCAS_030717,CYCAS_016884,CYCAS_016786,CYCAS_004648,CYCAS_010709,CYCAS_013171,CYCAS_005127,CYCAS_032115,CYCAS_021159,CYCAS_025395,CYCAS_020284,CYCAS_027640,CYCAS_016974,CYCAS_033209,CYCAS_020030,CYCAS_010526,CYCAS_007878,CYCAS_005178,CYCAS_011286,CYCAS_007268,CYCAS_020236,CYCAS_012524,CYCAS_028774,CYCAS_032059,CYCAS_027222,CYCAS_001521,CYCAS_015593,CYCAS_028381,CYCAS_016979,CYCAS_001562,CYCAS_010108,CYCAS_002368,CYCAS_025912,CYCAS_021307,CYCAS_014383,CYCAS_020620,CYCAS_009856,CYCAS_016976,CYCAS_029474,CYCAS_027189,CYCAS_010233,CYCAS_009737,CYCAS_021579,CYCAS_017436,CYCAS_012559,CYCAS_004894,CYCAS_012528,CYCAS_005839,CYCAS_001561,CYCAS_006959,CYCAS_008420,CYCAS_025583,CYCAS_031783,CYCAS_032174,CYCAS_024426,CYCAS_030357,CYCAS_008357,CYCAS_022644,CYCAS_024718,CYCAS_023373,CYCAS_012554,CYCAS_028172,CYCAS_004131,CYCAS_018976,CYCAS_017591</t>
  </si>
  <si>
    <t>GO:0006979</t>
  </si>
  <si>
    <t>response to oxidative stress</t>
  </si>
  <si>
    <t>CYCAS_003631,CYCAS_007793,CYCAS_007796,CYCAS_002810,CYCAS_007800,CYCAS_002811,CYCAS_021719,CYCAS_030194,CYCAS_008366,CYCAS_000773,CYCAS_005560,CYCAS_010732,CYCAS_007856,CYCAS_020181,CYCAS_022672,CYCAS_005558,CYCAS_005127,CYCAS_007268</t>
  </si>
  <si>
    <t>GO:0050662</t>
  </si>
  <si>
    <t>coenzyme binding</t>
  </si>
  <si>
    <t>CYCAS_027362,CYCAS_018834,CYCAS_027370,CYCAS_019037,CYCAS_028194,CYCAS_014193,CYCAS_027367,CYCAS_027365,CYCAS_028189,CYCAS_000083,CYCAS_027361,CYCAS_015185,CYCAS_027363,CYCAS_031746,CYCAS_028191,CYCAS_028174,CYCAS_004167,CYCAS_024234,CYCAS_027371,CYCAS_026228,CYCAS_016898,CYCAS_011438,CYCAS_027369,CYCAS_016822,CYCAS_027372,CYCAS_008515,CYCAS_028193,CYCAS_004894,CYCAS_006959,CYCAS_028172</t>
  </si>
  <si>
    <t>GO:0016614</t>
  </si>
  <si>
    <t>oxidoreductase activity, acting on CH-OH group of donors</t>
  </si>
  <si>
    <t>CYCAS_027362,CYCAS_027370,CYCAS_028194,CYCAS_027367,CYCAS_028189,CYCAS_027361,CYCAS_027363,CYCAS_031746,CYCAS_028191,CYCAS_028174,CYCAS_027371,CYCAS_016898,CYCAS_011438,CYCAS_027369,CYCAS_016822,CYCAS_027372,CYCAS_028193,CYCAS_009737,CYCAS_006959,CYCAS_028172</t>
  </si>
  <si>
    <t>GO:0009538</t>
  </si>
  <si>
    <t>photosystem I reaction center</t>
  </si>
  <si>
    <t>CYCAS_024042,CYCAS_026078,CYCAS_017429,CYCAS_013804</t>
  </si>
  <si>
    <t>CYCAS_003705,CYCAS_020773,CYCAS_002399,CYCAS_001326,CYCAS_031443,CYCAS_005273,CYCAS_015637,CYCAS_025403,CYCAS_031868,CYCAS_001330,CYCAS_001329,CYCAS_025418,CYCAS_018373,CYCAS_014736,CYCAS_003732,CYCAS_014379,CYCAS_005177,CYCAS_018377,CYCAS_027925,CYCAS_006364,CYCAS_020400,CYCAS_017527,CYCAS_008056,CYCAS_030878,CYCAS_005176,CYCAS_003733,CYCAS_025395,CYCAS_027640,CYCAS_005178,CYCAS_011286,CYCAS_032059,CYCAS_014383,CYCAS_024718,CYCAS_018976</t>
  </si>
  <si>
    <t>CYCAS_003705,CYCAS_020773,CYCAS_002399,CYCAS_001326,CYCAS_031443,CYCAS_005273,CYCAS_015637,CYCAS_025403,CYCAS_031868,CYCAS_001330,CYCAS_001329,CYCAS_025418,CYCAS_018373,CYCAS_003732,CYCAS_014379,CYCAS_005177,CYCAS_018377,CYCAS_027925,CYCAS_004167,CYCAS_006364,CYCAS_020400,CYCAS_008056,CYCAS_030878,CYCAS_005176,CYCAS_003733,CYCAS_025395,CYCAS_027640,CYCAS_005178,CYCAS_011286,CYCAS_032059,CYCAS_014383,CYCAS_024718,CYCAS_018976</t>
  </si>
  <si>
    <t>CYCAS_008511,CYCAS_003631,CYCAS_031589,CYCAS_029926,CYCAS_032086,CYCAS_008510,CYCAS_018919,CYCAS_014204,CYCAS_033248,CYCAS_013426,CYCAS_005662,CYCAS_005157,CYCAS_015566,CYCAS_007793,CYCAS_021063,CYCAS_022960,CYCAS_013828,CYCAS_033131,CYCAS_007796,CYCAS_002810,CYCAS_029274,CYCAS_007800,CYCAS_003467,CYCAS_011753,CYCAS_027362,CYCAS_021421,CYCAS_003705,CYCAS_010708,CYCAS_003491,CYCAS_007958,CYCAS_013428,CYCAS_000357,CYCAS_020773,CYCAS_021449,CYCAS_002399,CYCAS_003008,CYCAS_032534,CYCAS_006517,CYCAS_024975,CYCAS_018834,CYCAS_031420,CYCAS_013817,CYCAS_001326,CYCAS_027220,CYCAS_006916,CYCAS_031443,CYCAS_019080,CYCAS_002369,CYCAS_002811,CYCAS_025674,CYCAS_000530,CYCAS_021719,CYCAS_031419,CYCAS_005273,CYCAS_000788,CYCAS_026257,CYCAS_023427,CYCAS_031478,CYCAS_014084,CYCAS_029756,CYCAS_013490,CYCAS_009357,CYCAS_031418,CYCAS_023081,CYCAS_002230,CYCAS_009474,CYCAS_018557,CYCAS_024999,CYCAS_013814,CYCAS_004867,CYCAS_015637,CYCAS_016862,CYCAS_027370,CYCAS_019037,CYCAS_028194,CYCAS_002375,CYCAS_018556,CYCAS_000125,CYCAS_003466,CYCAS_010183,CYCAS_001542,CYCAS_006699,CYCAS_000123,CYCAS_013425,CYCAS_018560,CYCAS_030194,CYCAS_015556,CYCAS_008366,CYCAS_007533,CYCAS_017668,CYCAS_014193,CYCAS_003533,CYCAS_015092,CYCAS_001746,CYCAS_027367,CYCAS_027365,CYCAS_026261,CYCAS_030823,CYCAS_013863,CYCAS_009675,CYCAS_013206,CYCAS_011870,CYCAS_003023,CYCAS_028189,CYCAS_013207,CYCAS_000126,CYCAS_028996,CYCAS_026183,CYCAS_028573,CYCAS_025403,CYCAS_023532,CYCAS_001533,CYCAS_000127,CYCAS_018515,CYCAS_003036,CYCAS_013040,CYCAS_031868,CYCAS_001330,CYCAS_028392,CYCAS_026260,CYCAS_023461,CYCAS_009871,CYCAS_001329,CYCAS_029002,CYCAS_025418,CYCAS_029670,CYCAS_018373,CYCAS_000773,CYCAS_025448,CYCAS_015586,CYCAS_012799,CYCAS_014626,CYCAS_017671,CYCAS_027361,CYCAS_003920,CYCAS_025950,CYCAS_003732,CYCAS_015185,CYCAS_018921,CYCAS_027916,CYCAS_018559,CYCAS_000129,CYCAS_027641,CYCAS_001661,CYCAS_027363,CYCAS_014379,CYCAS_000313,CYCAS_001547,CYCAS_005177,CYCAS_018377,CYCAS_014942,CYCAS_016891,CYCAS_024253,CYCAS_020439,CYCAS_031746,CYCAS_032772,CYCAS_009362,CYCAS_028191,CYCAS_013041,CYCAS_032839,CYCAS_001531,CYCAS_015402,CYCAS_028174,CYCAS_027925,CYCAS_005560,CYCAS_004167,CYCAS_006364,CYCAS_009864,CYCAS_022328,CYCAS_017883,CYCAS_018324,CYCAS_018513,CYCAS_013134,CYCAS_027371,CYCAS_014090,CYCAS_010376,CYCAS_013042,CYCAS_003701,CYCAS_015267,CYCAS_029476,CYCAS_008509,CYCAS_004157,CYCAS_009874,CYCAS_024041,CYCAS_025949,CYCAS_000122,CYCAS_015070,CYCAS_016845,CYCAS_013422,CYCAS_016778,CYCAS_026810,CYCAS_020400,CYCAS_010732,CYCAS_024468,CYCAS_017672,CYCAS_032773,CYCAS_004647,CYCAS_017527,CYCAS_009872,CYCAS_008056,CYCAS_004516,CYCAS_012742,CYCAS_030878,CYCAS_000787,CYCAS_025948,CYCAS_005176,CYCAS_022272,CYCAS_013826,CYCAS_016898,CYCAS_003733,CYCAS_007856,CYCAS_014941,CYCAS_020181,CYCAS_000743,CYCAS_009710,CYCAS_020431,CYCAS_028703,CYCAS_002545,CYCAS_025947,CYCAS_020026,CYCAS_005629,CYCAS_020507,CYCAS_003957,CYCAS_008601,CYCAS_033205,CYCAS_015551,CYCAS_033024,CYCAS_021181,CYCAS_020445,CYCAS_022672,CYCAS_011438,CYCAS_010221,CYCAS_027744,CYCAS_000429,CYCAS_012229,CYCAS_014939,CYCAS_013862,CYCAS_022434,CYCAS_027369,CYCAS_020775,CYCAS_016822,CYCAS_007993,CYCAS_005558,CYCAS_027372,CYCAS_008515,CYCAS_028193,CYCAS_030717,CYCAS_016884,CYCAS_016786,CYCAS_004648,CYCAS_010709,CYCAS_000257,CYCAS_013171,CYCAS_005127,CYCAS_032115,CYCAS_021159,CYCAS_025395,CYCAS_020284,CYCAS_027640,CYCAS_016974,CYCAS_020030,CYCAS_010526,CYCAS_005178,CYCAS_011286,CYCAS_007268,CYCAS_019887,CYCAS_020236,CYCAS_012524,CYCAS_032059,CYCAS_031316,CYCAS_027222,CYCAS_031072,CYCAS_015593,CYCAS_028381,CYCAS_016979,CYCAS_027894,CYCAS_001562,CYCAS_010108,CYCAS_002368,CYCAS_029448,CYCAS_025912,CYCAS_014383,CYCAS_020620,CYCAS_009856,CYCAS_009819,CYCAS_016976,CYCAS_027189,CYCAS_010233,CYCAS_009737,CYCAS_021579,CYCAS_017436,CYCAS_029925,CYCAS_012559,CYCAS_004894,CYCAS_005839,CYCAS_001561,CYCAS_003788,CYCAS_006959,CYCAS_012572,CYCAS_025583,CYCAS_031783,CYCAS_011872,CYCAS_032174,CYCAS_024426,CYCAS_022644,CYCAS_024718,CYCAS_023373,CYCAS_012554,CYCAS_028172,CYCAS_018976,CYCAS_017591</t>
  </si>
  <si>
    <t>GO:0016701</t>
  </si>
  <si>
    <t>oxidoreductase activity, acting on single donors with incorporation of molecular oxygen</t>
  </si>
  <si>
    <t>CYCAS_018919,CYCAS_013828,CYCAS_020773,CYCAS_009474,CYCAS_013863,CYCAS_018921,CYCAS_017527,CYCAS_012742,CYCAS_013826,CYCAS_013862</t>
  </si>
  <si>
    <t>GO:0046914</t>
  </si>
  <si>
    <t>transition metal ion binding</t>
  </si>
  <si>
    <t>CYCAS_005662,CYCAS_015030,CYCAS_001905,CYCAS_033007,CYCAS_033345,CYCAS_003705,CYCAS_033006,CYCAS_027751,CYCAS_020773,CYCAS_002399,CYCAS_003008,CYCAS_031420,CYCAS_032805,CYCAS_013817,CYCAS_004330,CYCAS_001326,CYCAS_011952,CYCAS_032293,CYCAS_023967,CYCAS_031443,CYCAS_032867,CYCAS_033005,CYCAS_031419,CYCAS_005273,CYCAS_015025,CYCAS_033348,CYCAS_015026,CYCAS_013814,CYCAS_015637,CYCAS_032295,CYCAS_032868,CYCAS_012805,CYCAS_015028,CYCAS_015021,CYCAS_032557,CYCAS_002388,CYCAS_020280,CYCAS_006699,CYCAS_033351,CYCAS_032735,CYCAS_015023,CYCAS_015022,CYCAS_032951,CYCAS_015024,CYCAS_015027,CYCAS_017681,CYCAS_033008,CYCAS_032803,CYCAS_025403,CYCAS_032802,CYCAS_031868,CYCAS_001330,CYCAS_000225,CYCAS_001329,CYCAS_025418,CYCAS_018373,CYCAS_017682,CYCAS_014736,CYCAS_015031,CYCAS_003732,CYCAS_032558,CYCAS_014379,CYCAS_005177,CYCAS_018377,CYCAS_027925,CYCAS_006364,CYCAS_015020,CYCAS_026062,CYCAS_026096,CYCAS_033242,CYCAS_020400,CYCAS_017527,CYCAS_008056,CYCAS_030878,CYCAS_005176,CYCAS_003733,CYCAS_030610,CYCAS_025395,CYCAS_027640,CYCAS_005178,CYCAS_011286,CYCAS_032866,CYCAS_011576,CYCAS_032059,CYCAS_020011,CYCAS_014383,CYCAS_009856,CYCAS_005839,CYCAS_033350,CYCAS_024718,CYCAS_018976</t>
  </si>
  <si>
    <t>CYCAS_027362,CYCAS_018834,CYCAS_013817,CYCAS_013814,CYCAS_027370,CYCAS_019037,CYCAS_028194,CYCAS_014193,CYCAS_027367,CYCAS_027365,CYCAS_028189,CYCAS_000083,CYCAS_027361,CYCAS_015185,CYCAS_027363,CYCAS_031746,CYCAS_028191,CYCAS_028174,CYCAS_004167,CYCAS_024234,CYCAS_027371,CYCAS_026228,CYCAS_016898,CYCAS_011438,CYCAS_027369,CYCAS_016822,CYCAS_027372,CYCAS_008515,CYCAS_028193,CYCAS_021307,CYCAS_004894,CYCAS_005839,CYCAS_006959,CYCAS_028172</t>
  </si>
  <si>
    <t>GO:0009523</t>
  </si>
  <si>
    <t>photosystem II</t>
  </si>
  <si>
    <t>CYCAS_010707,CYCAS_004237,CYCAS_011952,CYCAS_006812,CYCAS_027268</t>
  </si>
  <si>
    <t>GO:0016702</t>
  </si>
  <si>
    <t>oxidoreductase activity, acting on single donors with incorporation of molecular oxygen, incorporation of two atoms of oxygen</t>
  </si>
  <si>
    <t>CYCAS_018919,CYCAS_013828,CYCAS_013863,CYCAS_018921,CYCAS_012742,CYCAS_013826,CYCAS_013862</t>
  </si>
  <si>
    <t>GO:0019684</t>
  </si>
  <si>
    <t>photosynthesis, light reaction</t>
  </si>
  <si>
    <t>CYCAS_004237,CYCAS_002149,CYCAS_030571,CYCAS_002146,CYCAS_012867,CYCAS_001521</t>
  </si>
  <si>
    <t>GO:0044763</t>
  </si>
  <si>
    <t>single-organism cellular process</t>
  </si>
  <si>
    <t>CYCAS_006826,CYCAS_021229,CYCAS_000357,CYCAS_006071,CYCAS_021255,CYCAS_021261,CYCAS_021230,CYCAS_021244,CYCAS_021227,CYCAS_021237,CYCAS_010040,CYCAS_000530,CYCAS_021228,CYCAS_014719,CYCAS_021233,CYCAS_021241,CYCAS_021222,CYCAS_021240,CYCAS_021257,CYCAS_021246,CYCAS_004867,CYCAS_021259,CYCAS_021245,CYCAS_021262,CYCAS_021235,CYCAS_002375,CYCAS_023591,CYCAS_007040,CYCAS_015556,CYCAS_017668,CYCAS_008535,CYCAS_028723,CYCAS_008536,CYCAS_006331,CYCAS_027158,CYCAS_014102,CYCAS_004612,CYCAS_028637,CYCAS_014152,CYCAS_021263,CYCAS_021248,CYCAS_014150,CYCAS_021249,CYCAS_021253,CYCAS_029670,CYCAS_030780,CYCAS_021242,CYCAS_021250,CYCAS_017671,CYCAS_012318,CYCAS_006082,CYCAS_021226,CYCAS_021291,CYCAS_003701,CYCAS_024998,CYCAS_030980,CYCAS_031280,CYCAS_006072,CYCAS_011046,CYCAS_017672,CYCAS_013343,CYCAS_013884,CYCAS_002793,CYCAS_021285,CYCAS_021251,CYCAS_032833,CYCAS_021256,CYCAS_021264,CYCAS_021260,CYCAS_024085,CYCAS_027677,CYCAS_000743,CYCAS_012842,CYCAS_017585,CYCAS_021232,CYCAS_021267,CYCAS_004392,CYCAS_014140,CYCAS_021630,CYCAS_020776,CYCAS_026480,CYCAS_021247,CYCAS_000257,CYCAS_013171,CYCAS_021159,CYCAS_020239,CYCAS_029166,CYCAS_025074,CYCAS_018932,CYCAS_025912,CYCAS_032790,CYCAS_021231,CYCAS_020114,CYCAS_014100,CYCAS_027189,CYCAS_021254,CYCAS_012276,CYCAS_003788,CYCAS_008357,CYCAS_028286,CYCAS_001853,CYCAS_026173</t>
  </si>
  <si>
    <t>GO:0004497</t>
  </si>
  <si>
    <t>monooxygenase activity</t>
  </si>
  <si>
    <t>CYCAS_003705,CYCAS_020773,CYCAS_002399,CYCAS_009474,CYCAS_003732,CYCAS_004167,CYCAS_030878</t>
  </si>
  <si>
    <t>GO:0003885</t>
  </si>
  <si>
    <t>D-arabinono-1,4-lactone oxidase activity</t>
  </si>
  <si>
    <t>CYCAS_016898,CYCAS_011438,CYCAS_016822,CYCAS_006959</t>
  </si>
  <si>
    <t>GO:0044262</t>
  </si>
  <si>
    <t>cellular carbohydrate metabolic process</t>
  </si>
  <si>
    <t>CYCAS_003467,CYCAS_002369,CYCAS_002375,CYCAS_003466,CYCAS_003023,CYCAS_029670,CYCAS_015267,CYCAS_017527,CYCAS_008601,CYCAS_020236,CYCAS_002368,CYCAS_027189</t>
  </si>
  <si>
    <t>GO:0009654</t>
  </si>
  <si>
    <t>oxygen evolving complex</t>
  </si>
  <si>
    <t>CYCAS_010707,CYCAS_004237,CYCAS_006812,CYCAS_027268</t>
  </si>
  <si>
    <t>GO:0051704</t>
  </si>
  <si>
    <t>multi-organism process</t>
  </si>
  <si>
    <t>CYCAS_014102,CYCAS_014152,CYCAS_014150,CYCAS_011120,CYCAS_004918,CYCAS_002793,CYCAS_014100</t>
  </si>
  <si>
    <t>GO:0046872</t>
  </si>
  <si>
    <t>metal ion binding</t>
  </si>
  <si>
    <t>CYCAS_005662,CYCAS_015030,CYCAS_001905,CYCAS_013828,CYCAS_033007,CYCAS_033345,CYCAS_003705,CYCAS_033006,CYCAS_027751,CYCAS_020773,CYCAS_021449,CYCAS_002399,CYCAS_003008,CYCAS_031420,CYCAS_032805,CYCAS_013817,CYCAS_004330,CYCAS_001326,CYCAS_004237,CYCAS_011952,CYCAS_032293,CYCAS_023967,CYCAS_031443,CYCAS_032867,CYCAS_033005,CYCAS_031419,CYCAS_005273,CYCAS_015025,CYCAS_033348,CYCAS_015026,CYCAS_013814,CYCAS_015637,CYCAS_032295,CYCAS_032868,CYCAS_012805,CYCAS_015028,CYCAS_015021,CYCAS_032557,CYCAS_002388,CYCAS_020280,CYCAS_006699,CYCAS_033351,CYCAS_032735,CYCAS_015023,CYCAS_015022,CYCAS_032951,CYCAS_006812,CYCAS_015024,CYCAS_015027,CYCAS_017681,CYCAS_033008,CYCAS_013863,CYCAS_009675,CYCAS_032803,CYCAS_025403,CYCAS_032802,CYCAS_031868,CYCAS_001330,CYCAS_000225,CYCAS_001329,CYCAS_025418,CYCAS_018373,CYCAS_017682,CYCAS_025826,CYCAS_014736,CYCAS_015031,CYCAS_003732,CYCAS_032558,CYCAS_014379,CYCAS_008404,CYCAS_005177,CYCAS_018377,CYCAS_032839,CYCAS_026908,CYCAS_027925,CYCAS_027268,CYCAS_006364,CYCAS_009864,CYCAS_015020,CYCAS_026062,CYCAS_026096,CYCAS_033242,CYCAS_024041,CYCAS_020400,CYCAS_017527,CYCAS_008056,CYCAS_030878,CYCAS_005176,CYCAS_013826,CYCAS_003733,CYCAS_012760,CYCAS_020507,CYCAS_033205,CYCAS_030610,CYCAS_013862,CYCAS_025395,CYCAS_027640,CYCAS_005178,CYCAS_011286,CYCAS_032866,CYCAS_011576,CYCAS_032059,CYCAS_020011,CYCAS_014383,CYCAS_009856,CYCAS_005839,CYCAS_033350,CYCAS_024718,CYCAS_018976</t>
  </si>
  <si>
    <t>GO:0006073</t>
  </si>
  <si>
    <t>cellular glucan metabolic process</t>
  </si>
  <si>
    <t>CYCAS_003467,CYCAS_002369,CYCAS_002375,CYCAS_003466,CYCAS_029670,CYCAS_015267,CYCAS_008601,CYCAS_020236,CYCAS_002368</t>
  </si>
  <si>
    <t>GO:0005618</t>
  </si>
  <si>
    <t>cell wall</t>
  </si>
  <si>
    <t>CYCAS_003467,CYCAS_000357,CYCAS_003466,CYCAS_017668,CYCAS_017671,CYCAS_015267,CYCAS_017672,CYCAS_008601,CYCAS_000257,CYCAS_020236</t>
  </si>
  <si>
    <t>GO:0044699</t>
  </si>
  <si>
    <t>single-organism process</t>
  </si>
  <si>
    <t>CYCAS_006826,CYCAS_021229,CYCAS_007308,CYCAS_000357,CYCAS_006071,CYCAS_021255,CYCAS_021261,CYCAS_021230,CYCAS_021244,CYCAS_021227,CYCAS_021237,CYCAS_010040,CYCAS_000530,CYCAS_021228,CYCAS_014719,CYCAS_021233,CYCAS_021241,CYCAS_021222,CYCAS_021240,CYCAS_021257,CYCAS_021246,CYCAS_027171,CYCAS_004867,CYCAS_021259,CYCAS_021245,CYCAS_021262,CYCAS_021235,CYCAS_002375,CYCAS_023591,CYCAS_007040,CYCAS_015556,CYCAS_022607,CYCAS_017668,CYCAS_008535,CYCAS_028723,CYCAS_008536,CYCAS_006331,CYCAS_027158,CYCAS_014102,CYCAS_004612,CYCAS_028637,CYCAS_014152,CYCAS_021263,CYCAS_021248,CYCAS_014150,CYCAS_021249,CYCAS_021253,CYCAS_029670,CYCAS_030780,CYCAS_025448,CYCAS_021242,CYCAS_021250,CYCAS_017671,CYCAS_012318,CYCAS_007925,CYCAS_006082,CYCAS_008404,CYCAS_021408,CYCAS_027172,CYCAS_021226,CYCAS_021291,CYCAS_003701,CYCAS_024998,CYCAS_030980,CYCAS_031280,CYCAS_006072,CYCAS_011046,CYCAS_017672,CYCAS_013343,CYCAS_013884,CYCAS_002793,CYCAS_021285,CYCAS_021251,CYCAS_032833,CYCAS_021256,CYCAS_021264,CYCAS_021260,CYCAS_024085,CYCAS_027677,CYCAS_000743,CYCAS_012842,CYCAS_017585,CYCAS_021232,CYCAS_021267,CYCAS_004392,CYCAS_014140,CYCAS_021630,CYCAS_020776,CYCAS_026480,CYCAS_021247,CYCAS_000257,CYCAS_013171,CYCAS_021159,CYCAS_020239,CYCAS_029166,CYCAS_025074,CYCAS_018932,CYCAS_025912,CYCAS_032790,CYCAS_021231,CYCAS_020114,CYCAS_014100,CYCAS_027189,CYCAS_027170,CYCAS_021254,CYCAS_012276,CYCAS_003788,CYCAS_008357,CYCAS_028286,CYCAS_001853,CYCAS_026173</t>
  </si>
  <si>
    <t>GO:0009772</t>
  </si>
  <si>
    <t>photosynthetic electron transport in photosystem II</t>
  </si>
  <si>
    <t>CYCAS_002149,CYCAS_030571,CYCAS_002146,CYCAS_012867</t>
  </si>
  <si>
    <t>GO:0045156</t>
  </si>
  <si>
    <t>electron transporter, transferring electrons within the cyclic electron transport pathway of photosynthesis activity</t>
  </si>
  <si>
    <t>GO:0004553</t>
  </si>
  <si>
    <t>hydrolase activity, hydrolyzing O-glycosyl compounds</t>
  </si>
  <si>
    <t>CYCAS_032086,CYCAS_003467,CYCAS_023427,CYCAS_013490,CYCAS_009357,CYCAS_002230,CYCAS_004867,CYCAS_016862,CYCAS_003466,CYCAS_015092,CYCAS_028996,CYCAS_028573,CYCAS_013040,CYCAS_014942,CYCAS_009362,CYCAS_013041,CYCAS_014090,CYCAS_013042,CYCAS_015267,CYCAS_014941,CYCAS_008601,CYCAS_012229,CYCAS_014939,CYCAS_007993,CYCAS_020284,CYCAS_020236,CYCAS_025912,CYCAS_017436,CYCAS_017591</t>
  </si>
  <si>
    <t>GO:0005975</t>
  </si>
  <si>
    <t>carbohydrate metabolic process</t>
  </si>
  <si>
    <t>CYCAS_032086,CYCAS_014204,CYCAS_005157,CYCAS_003467,CYCAS_019080,CYCAS_002369,CYCAS_023427,CYCAS_013490,CYCAS_009357,CYCAS_002230,CYCAS_016862,CYCAS_002375,CYCAS_003466,CYCAS_015092,CYCAS_003023,CYCAS_028996,CYCAS_028573,CYCAS_013040,CYCAS_029670,CYCAS_014942,CYCAS_009362,CYCAS_013041,CYCAS_020290,CYCAS_014090,CYCAS_013042,CYCAS_015267,CYCAS_013422,CYCAS_017527,CYCAS_014941,CYCAS_008601,CYCAS_012229,CYCAS_014939,CYCAS_020775,CYCAS_007993,CYCAS_032115,CYCAS_020284,CYCAS_020236,CYCAS_002368,CYCAS_027189,CYCAS_017436,CYCAS_031783,CYCAS_017591</t>
  </si>
  <si>
    <t>GO:0051537</t>
  </si>
  <si>
    <t>2 iron, 2 sulfur cluster binding</t>
  </si>
  <si>
    <t>CYCAS_021994,CYCAS_020773,CYCAS_009474,CYCAS_007533</t>
  </si>
  <si>
    <t>GO:0008131</t>
  </si>
  <si>
    <t>primary amine oxidase activity</t>
  </si>
  <si>
    <t>CYCAS_013817,CYCAS_013814,CYCAS_005839</t>
  </si>
  <si>
    <t>GO:0010277</t>
  </si>
  <si>
    <t>chlorophyllide a oxygenase [overall] activity</t>
  </si>
  <si>
    <t>CYCAS_020773,CYCAS_009474</t>
  </si>
  <si>
    <t>GO:0008661</t>
  </si>
  <si>
    <t>1-deoxy-D-xylulose-5-phosphate synthase activity</t>
  </si>
  <si>
    <t>CYCAS_006517,CYCAS_023461</t>
  </si>
  <si>
    <t>GO:0048544</t>
  </si>
  <si>
    <t>recognition of pollen</t>
  </si>
  <si>
    <t>CYCAS_014102,CYCAS_014152,CYCAS_014150,CYCAS_002793,CYCAS_014100</t>
  </si>
  <si>
    <t>938 genes</t>
    <phoneticPr fontId="3" type="noConversion"/>
  </si>
  <si>
    <t>GO:0008270</t>
  </si>
  <si>
    <t>zinc ion binding</t>
  </si>
  <si>
    <t>CYCAS_030698,CYCAS_007857,CYCAS_008635,CYCAS_009642,CYCAS_025739,CYCAS_028474,CYCAS_022595,CYCAS_031575,CYCAS_011128,CYCAS_010985,CYCAS_008332,CYCAS_001470,CYCAS_032895,CYCAS_001286,CYCAS_015135,CYCAS_005962,CYCAS_030039,CYCAS_018212,CYCAS_001035,CYCAS_001595,CYCAS_009987,CYCAS_018177,CYCAS_011127,CYCAS_013689,CYCAS_006854,CYCAS_010661,CYCAS_007555,CYCAS_031268,CYCAS_001771,CYCAS_015492,CYCAS_029208,CYCAS_001285,CYCAS_001555,CYCAS_030692,CYCAS_000175,CYCAS_024111,CYCAS_015428,CYCAS_003326,CYCAS_030670,CYCAS_003040,CYCAS_009315,CYCAS_026319,CYCAS_030974,CYCAS_029834,CYCAS_015412,CYCAS_015409,CYCAS_001268,CYCAS_000227,CYCAS_015235,CYCAS_020734,CYCAS_007861,CYCAS_017646</t>
  </si>
  <si>
    <t>CYCAS_029722,CYCAS_030698,CYCAS_007857,CYCAS_008635,CYCAS_002585,CYCAS_009642,CYCAS_025739,CYCAS_028474,CYCAS_022595,CYCAS_028717,CYCAS_031575,CYCAS_011128,CYCAS_025437,CYCAS_018632,CYCAS_010985,CYCAS_008332,CYCAS_013417,CYCAS_001470,CYCAS_018821,CYCAS_032895,CYCAS_001286,CYCAS_030160,CYCAS_015135,CYCAS_005962,CYCAS_022443,CYCAS_030039,CYCAS_018212,CYCAS_001035,CYCAS_001595,CYCAS_009987,CYCAS_002603,CYCAS_018177,CYCAS_011127,CYCAS_009797,CYCAS_032040,CYCAS_013689,CYCAS_026758,CYCAS_006854,CYCAS_010661,CYCAS_007555,CYCAS_024095,CYCAS_031268,CYCAS_001771,CYCAS_015492,CYCAS_029208,CYCAS_001285,CYCAS_001555,CYCAS_030692,CYCAS_000175,CYCAS_024111,CYCAS_002245,CYCAS_015428,CYCAS_003326,CYCAS_032039,CYCAS_030670,CYCAS_003040,CYCAS_009315,CYCAS_026319,CYCAS_030974,CYCAS_029834,CYCAS_015412,CYCAS_017087,CYCAS_015409,CYCAS_025446,CYCAS_001268,CYCAS_000227,CYCAS_015235,CYCAS_020734,CYCAS_014750,CYCAS_007861,CYCAS_009726,CYCAS_017646</t>
  </si>
  <si>
    <t>CYCAS_024064,CYCAS_005789,CYCAS_002697,CYCAS_014417,CYCAS_021020,CYCAS_012136,CYCAS_000209,CYCAS_013456,CYCAS_001877,CYCAS_014002,CYCAS_025374,CYCAS_004579,CYCAS_014498,CYCAS_009615,CYCAS_008003,CYCAS_012681</t>
  </si>
  <si>
    <t>GO:0003774</t>
  </si>
  <si>
    <t>motor activity</t>
  </si>
  <si>
    <t>CYCAS_024064,CYCAS_014417,CYCAS_021020,CYCAS_023451,CYCAS_012136,CYCAS_000209,CYCAS_024246,CYCAS_013456,CYCAS_001877,CYCAS_014002,CYCAS_025374,CYCAS_009615,CYCAS_012681</t>
  </si>
  <si>
    <t>GO:0043167</t>
  </si>
  <si>
    <t>ion binding</t>
  </si>
  <si>
    <t>CYCAS_029722,CYCAS_019527,CYCAS_029456,CYCAS_026338,CYCAS_030698,CYCAS_007857,CYCAS_011606,CYCAS_008635,CYCAS_002585,CYCAS_024064,CYCAS_012812,CYCAS_015717,CYCAS_012102,CYCAS_009642,CYCAS_029750,CYCAS_018827,CYCAS_025739,CYCAS_028474,CYCAS_013900,CYCAS_022595,CYCAS_018528,CYCAS_028717,CYCAS_031575,CYCAS_026242,CYCAS_011128,CYCAS_020832,CYCAS_014625,CYCAS_025437,CYCAS_022437,CYCAS_018632,CYCAS_002132,CYCAS_027449,CYCAS_011514,CYCAS_010985,CYCAS_008332,CYCAS_013417,CYCAS_001470,CYCAS_029867,CYCAS_009088,CYCAS_033294,CYCAS_014417,CYCAS_015709,CYCAS_018821,CYCAS_007354,CYCAS_017264,CYCAS_032895,CYCAS_021020,CYCAS_023451,CYCAS_027496,CYCAS_015205,CYCAS_003584,CYCAS_001286,CYCAS_007413,CYCAS_012136,CYCAS_012782,CYCAS_000209,CYCAS_008531,CYCAS_002803,CYCAS_030160,CYCAS_024610,CYCAS_028135,CYCAS_015135,CYCAS_005962,CYCAS_019520,CYCAS_029430,CYCAS_022443,CYCAS_001960,CYCAS_030039,CYCAS_024246,CYCAS_006381,CYCAS_018212,CYCAS_004802,CYCAS_001035,CYCAS_007580,CYCAS_027611,CYCAS_013456,CYCAS_007658,CYCAS_029695,CYCAS_001877,CYCAS_000287,CYCAS_014002,CYCAS_001595,CYCAS_015266,CYCAS_029748,CYCAS_009987,CYCAS_002603,CYCAS_018177,CYCAS_011127,CYCAS_028131,CYCAS_003478,CYCAS_009797,CYCAS_007808,CYCAS_009752,CYCAS_032040,CYCAS_013689,CYCAS_004050,CYCAS_004779,CYCAS_026758,CYCAS_006854,CYCAS_010661,CYCAS_007555,CYCAS_024095,CYCAS_013067,CYCAS_001858,CYCAS_031268,CYCAS_014038,CYCAS_025374,CYCAS_001771,CYCAS_007116,CYCAS_015492,CYCAS_029208,CYCAS_022961,CYCAS_015442,CYCAS_004585,CYCAS_001285,CYCAS_001555,CYCAS_030692,CYCAS_000175,CYCAS_029690,CYCAS_025230,CYCAS_010372,CYCAS_024111,CYCAS_002245,CYCAS_015428,CYCAS_003326,CYCAS_016802,CYCAS_032039,CYCAS_030670,CYCAS_003040,CYCAS_009315,CYCAS_026319,CYCAS_004346,CYCAS_007414,CYCAS_003138,CYCAS_030974,CYCAS_029834,CYCAS_026295,CYCAS_015412,CYCAS_006265,CYCAS_028132,CYCAS_017087,CYCAS_015409,CYCAS_025446,CYCAS_002130,CYCAS_001268,CYCAS_000227,CYCAS_009615,CYCAS_018994,CYCAS_015235,CYCAS_020734,CYCAS_026761,CYCAS_004260,CYCAS_012681,CYCAS_014750,CYCAS_007861,CYCAS_009726,CYCAS_017646,CYCAS_022930,CYCAS_019883,CYCAS_021208</t>
  </si>
  <si>
    <t>GO:0006952</t>
  </si>
  <si>
    <t>defense response</t>
  </si>
  <si>
    <t>CYCAS_027386,CYCAS_028791,CYCAS_026219,CYCAS_032784,CYCAS_030183,CYCAS_024573,CYCAS_027387,CYCAS_028787,CYCAS_026975,CYCAS_003766</t>
  </si>
  <si>
    <t>GO:0043169</t>
  </si>
  <si>
    <t>cation binding</t>
  </si>
  <si>
    <t>CYCAS_029722,CYCAS_019527,CYCAS_030698,CYCAS_007857,CYCAS_008635,CYCAS_002585,CYCAS_009642,CYCAS_029750,CYCAS_025739,CYCAS_028474,CYCAS_022595,CYCAS_028717,CYCAS_031575,CYCAS_011128,CYCAS_014625,CYCAS_025437,CYCAS_022437,CYCAS_018632,CYCAS_027449,CYCAS_010985,CYCAS_008332,CYCAS_013417,CYCAS_001470,CYCAS_029867,CYCAS_018821,CYCAS_032895,CYCAS_003584,CYCAS_001286,CYCAS_008531,CYCAS_002803,CYCAS_030160,CYCAS_015135,CYCAS_005962,CYCAS_019520,CYCAS_022443,CYCAS_030039,CYCAS_018212,CYCAS_001035,CYCAS_007658,CYCAS_001595,CYCAS_029748,CYCAS_009987,CYCAS_002603,CYCAS_018177,CYCAS_011127,CYCAS_009797,CYCAS_032040,CYCAS_013689,CYCAS_004050,CYCAS_026758,CYCAS_006854,CYCAS_010661,CYCAS_007555,CYCAS_024095,CYCAS_031268,CYCAS_001771,CYCAS_015492,CYCAS_029208,CYCAS_001285,CYCAS_001555,CYCAS_030692,CYCAS_000175,CYCAS_025230,CYCAS_024111,CYCAS_002245,CYCAS_015428,CYCAS_003326,CYCAS_032039,CYCAS_030670,CYCAS_003040,CYCAS_009315,CYCAS_026319,CYCAS_003138,CYCAS_030974,CYCAS_029834,CYCAS_026295,CYCAS_015412,CYCAS_017087,CYCAS_015409,CYCAS_025446,CYCAS_001268,CYCAS_000227,CYCAS_015235,CYCAS_020734,CYCAS_014750,CYCAS_007861,CYCAS_009726,CYCAS_017646,CYCAS_021208</t>
  </si>
  <si>
    <t>CYCAS_029722,CYCAS_019527,CYCAS_030698,CYCAS_007857,CYCAS_008635,CYCAS_002585,CYCAS_009642,CYCAS_029750,CYCAS_025739,CYCAS_028474,CYCAS_022595,CYCAS_028717,CYCAS_031575,CYCAS_011128,CYCAS_025437,CYCAS_022437,CYCAS_018632,CYCAS_027449,CYCAS_010985,CYCAS_008332,CYCAS_013417,CYCAS_001470,CYCAS_029867,CYCAS_018821,CYCAS_032895,CYCAS_003584,CYCAS_001286,CYCAS_008531,CYCAS_002803,CYCAS_030160,CYCAS_015135,CYCAS_005962,CYCAS_019520,CYCAS_022443,CYCAS_030039,CYCAS_018212,CYCAS_001035,CYCAS_007658,CYCAS_001595,CYCAS_029748,CYCAS_009987,CYCAS_002603,CYCAS_018177,CYCAS_011127,CYCAS_009797,CYCAS_032040,CYCAS_013689,CYCAS_026758,CYCAS_006854,CYCAS_010661,CYCAS_007555,CYCAS_024095,CYCAS_031268,CYCAS_001771,CYCAS_015492,CYCAS_029208,CYCAS_001285,CYCAS_001555,CYCAS_030692,CYCAS_000175,CYCAS_025230,CYCAS_024111,CYCAS_002245,CYCAS_015428,CYCAS_003326,CYCAS_032039,CYCAS_030670,CYCAS_003040,CYCAS_009315,CYCAS_026319,CYCAS_003138,CYCAS_030974,CYCAS_029834,CYCAS_026295,CYCAS_015412,CYCAS_017087,CYCAS_015409,CYCAS_025446,CYCAS_001268,CYCAS_000227,CYCAS_015235,CYCAS_020734,CYCAS_014750,CYCAS_007861,CYCAS_009726,CYCAS_017646,CYCAS_021208</t>
  </si>
  <si>
    <t>CYCAS_024064,CYCAS_014417,CYCAS_021020,CYCAS_012136,CYCAS_000209,CYCAS_013456,CYCAS_001877,CYCAS_014002,CYCAS_025374,CYCAS_009615,CYCAS_012681</t>
  </si>
  <si>
    <t>GO:0005488</t>
  </si>
  <si>
    <t>binding</t>
  </si>
  <si>
    <t>CYCAS_029722,CYCAS_013401,CYCAS_009758,CYCAS_027998,CYCAS_019527,CYCAS_001639,CYCAS_029456,CYCAS_026338,CYCAS_030698,CYCAS_007857,CYCAS_011606,CYCAS_008529,CYCAS_008635,CYCAS_002585,CYCAS_026703,CYCAS_024064,CYCAS_020650,CYCAS_000792,CYCAS_012812,CYCAS_004519,CYCAS_015717,CYCAS_007784,CYCAS_012102,CYCAS_009642,CYCAS_017793,CYCAS_029750,CYCAS_018827,CYCAS_025739,CYCAS_028474,CYCAS_013900,CYCAS_031413,CYCAS_022595,CYCAS_018528,CYCAS_009256,CYCAS_003168,CYCAS_028717,CYCAS_031575,CYCAS_026242,CYCAS_011128,CYCAS_018208,CYCAS_020832,CYCAS_005789,CYCAS_014625,CYCAS_025437,CYCAS_032099,CYCAS_001319,CYCAS_020589,CYCAS_022437,CYCAS_002697,CYCAS_018632,CYCAS_002132,CYCAS_027449,CYCAS_011514,CYCAS_010985,CYCAS_008332,CYCAS_003658,CYCAS_026125,CYCAS_013417,CYCAS_001470,CYCAS_029867,CYCAS_009088,CYCAS_033294,CYCAS_014417,CYCAS_015709,CYCAS_002879,CYCAS_018821,CYCAS_007354,CYCAS_017264,CYCAS_027229,CYCAS_005229,CYCAS_006278,CYCAS_032810,CYCAS_032895,CYCAS_021020,CYCAS_023451,CYCAS_027496,CYCAS_012415,CYCAS_015205,CYCAS_028693,CYCAS_003584,CYCAS_001286,CYCAS_029264,CYCAS_007413,CYCAS_008630,CYCAS_012584,CYCAS_012586,CYCAS_012136,CYCAS_012782,CYCAS_000209,CYCAS_008531,CYCAS_002803,CYCAS_030160,CYCAS_024610,CYCAS_004960,CYCAS_028135,CYCAS_005473,CYCAS_015135,CYCAS_005962,CYCAS_019520,CYCAS_030874,CYCAS_008799,CYCAS_029430,CYCAS_022443,CYCAS_001960,CYCAS_006624,CYCAS_030039,CYCAS_030231,CYCAS_024246,CYCAS_006381,CYCAS_018212,CYCAS_004802,CYCAS_001035,CYCAS_018281,CYCAS_000660,CYCAS_007580,CYCAS_027611,CYCAS_009809,CYCAS_013456,CYCAS_007658,CYCAS_029695,CYCAS_001877,CYCAS_000287,CYCAS_014002,CYCAS_001595,CYCAS_015266,CYCAS_023623,CYCAS_029748,CYCAS_009987,CYCAS_002603,CYCAS_007781,CYCAS_018177,CYCAS_015588,CYCAS_030056,CYCAS_011127,CYCAS_017966,CYCAS_028511,CYCAS_030652,CYCAS_028131,CYCAS_003478,CYCAS_009797,CYCAS_007808,CYCAS_009752,CYCAS_010903,CYCAS_032040,CYCAS_017610,CYCAS_013689,CYCAS_004050,CYCAS_004779,CYCAS_026758,CYCAS_006854,CYCAS_010661,CYCAS_007555,CYCAS_005268,CYCAS_014599,CYCAS_024095,CYCAS_015332,CYCAS_013067,CYCAS_001858,CYCAS_020751,CYCAS_032831,CYCAS_031268,CYCAS_014038,CYCAS_025486,CYCAS_025374,CYCAS_021604,CYCAS_001771,CYCAS_007116,CYCAS_019706,CYCAS_007111,CYCAS_029998,CYCAS_011561,CYCAS_015492,CYCAS_029208,CYCAS_022961,CYCAS_015442,CYCAS_008490,CYCAS_004585,CYCAS_001285,CYCAS_029842,CYCAS_016903,CYCAS_003653,CYCAS_001555,CYCAS_011431,CYCAS_012585,CYCAS_030692,CYCAS_020587,CYCAS_000175,CYCAS_012152,CYCAS_029690,CYCAS_025230,CYCAS_010372,CYCAS_024111,CYCAS_002245,CYCAS_015428,CYCAS_003326,CYCAS_016802,CYCAS_032039,CYCAS_030670,CYCAS_009661,CYCAS_003040,CYCAS_009315,CYCAS_026319,CYCAS_011775,CYCAS_004346,CYCAS_007414,CYCAS_003138,CYCAS_005081,CYCAS_030974,CYCAS_029834,CYCAS_006585,CYCAS_026295,CYCAS_015412,CYCAS_014506,CYCAS_008406,CYCAS_006265,CYCAS_003397,CYCAS_028132,CYCAS_017087,CYCAS_015409,CYCAS_025446,CYCAS_008473,CYCAS_018959,CYCAS_032128,CYCAS_004579,CYCAS_014498,CYCAS_000828,CYCAS_002130,CYCAS_001268,CYCAS_000227,CYCAS_009615,CYCAS_018994,CYCAS_015235,CYCAS_020734,CYCAS_020569,CYCAS_002688,CYCAS_022516,CYCAS_007388,CYCAS_008003,CYCAS_026761,CYCAS_008489,CYCAS_004260,CYCAS_012681,CYCAS_008394,CYCAS_021390,CYCAS_014750,CYCAS_007861,CYCAS_009726,CYCAS_017646,CYCAS_022930,CYCAS_009992,CYCAS_019883,CYCAS_013643,CYCAS_021208</t>
  </si>
  <si>
    <t>GO:0046983</t>
  </si>
  <si>
    <t>protein dimerization activity</t>
  </si>
  <si>
    <t>CYCAS_009758,CYCAS_003168,CYCAS_003658,CYCAS_032810,CYCAS_006624,CYCAS_018281,CYCAS_014599,CYCAS_025486,CYCAS_008490,CYCAS_014506,CYCAS_020569,CYCAS_022516,CYCAS_008489</t>
  </si>
  <si>
    <t>CYCAS_000751,CYCAS_027386,CYCAS_000820,CYCAS_017793,CYCAS_018528,CYCAS_028791,CYCAS_026219,CYCAS_026125,CYCAS_032784,CYCAS_005962,CYCAS_030183,CYCAS_023623,CYCAS_024573,CYCAS_027387,CYCAS_000766,CYCAS_028787,CYCAS_000752,CYCAS_007414,CYCAS_026975,CYCAS_008473,CYCAS_009200,CYCAS_003766</t>
  </si>
  <si>
    <t>CYCAS_005789,CYCAS_002697,CYCAS_004579,CYCAS_014498,CYCAS_008003</t>
  </si>
  <si>
    <t>1005 genes</t>
    <phoneticPr fontId="3" type="noConversion"/>
  </si>
  <si>
    <t>CYCAS_011952,CYCAS_032294,CYCAS_033344,CYCAS_032805,CYCAS_032557,CYCAS_032735,CYCAS_026096,CYCAS_032865,CYCAS_032295,CYCAS_032868,CYCAS_032802,CYCAS_026062,CYCAS_032293,CYCAS_023967,CYCAS_032736,CYCAS_032803,CYCAS_033006,CYCAS_033350,CYCAS_033349,CYCAS_032804,CYCAS_032866,CYCAS_032292,CYCAS_017682,CYCAS_032297,CYCAS_005662,CYCAS_024019,CYCAS_015086,CYCAS_033345,CYCAS_033007,CYCAS_033351,CYCAS_032558,CYCAS_032867,CYCAS_017681,CYCAS_017680,CYCAS_032296,CYCAS_033008,CYCAS_032951,CYCAS_032275,CYCAS_032864,CYCAS_033005,CYCAS_033348,CYCAS_012805,CYCAS_032559</t>
  </si>
  <si>
    <t>CYCAS_032294,CYCAS_033344,CYCAS_032805,CYCAS_032557,CYCAS_032735,CYCAS_026096,CYCAS_032865,CYCAS_032295,CYCAS_032868,CYCAS_032802,CYCAS_026062,CYCAS_032293,CYCAS_023967,CYCAS_032736,CYCAS_032803,CYCAS_033347,CYCAS_033006,CYCAS_033350,CYCAS_033349,CYCAS_032804,CYCAS_002230,CYCAS_032869,CYCAS_032866,CYCAS_032292,CYCAS_017682,CYCAS_032297,CYCAS_033346,CYCAS_024019,CYCAS_015086,CYCAS_033345,CYCAS_033007,CYCAS_033351,CYCAS_032558,CYCAS_032867,CYCAS_017681,CYCAS_017680,CYCAS_032296,CYCAS_033008,CYCAS_032951,CYCAS_032275,CYCAS_032864,CYCAS_033005,CYCAS_033348,CYCAS_032556,CYCAS_012805,CYCAS_032559</t>
  </si>
  <si>
    <t>CYCAS_023185,CYCAS_003993,CYCAS_025752,CYCAS_003595,CYCAS_010755,CYCAS_001011,CYCAS_020773,CYCAS_011952,CYCAS_001270,CYCAS_032294,CYCAS_003083,CYCAS_033344,CYCAS_032805,CYCAS_032557,CYCAS_032735,CYCAS_003370,CYCAS_026096,CYCAS_008389,CYCAS_002497,CYCAS_012123,CYCAS_023862,CYCAS_002016,CYCAS_002244,CYCAS_007635,CYCAS_026324,CYCAS_001330,CYCAS_032865,CYCAS_018823,CYCAS_004845,CYCAS_021957,CYCAS_031081,CYCAS_008056,CYCAS_025418,CYCAS_010771,CYCAS_032295,CYCAS_024059,CYCAS_012831,CYCAS_032868,CYCAS_024463,CYCAS_032802,CYCAS_002827,CYCAS_026062,CYCAS_032293,CYCAS_009037,CYCAS_023967,CYCAS_024058,CYCAS_001103,CYCAS_032736,CYCAS_032803,CYCAS_012338,CYCAS_026646,CYCAS_006364,CYCAS_027081,CYCAS_033006,CYCAS_010247,CYCAS_024718,CYCAS_025400,CYCAS_033350,CYCAS_027926,CYCAS_033349,CYCAS_003732,CYCAS_004345,CYCAS_027237,CYCAS_003008,CYCAS_029472,CYCAS_032804,CYCAS_003328,CYCAS_024844,CYCAS_015374,CYCAS_032866,CYCAS_010827,CYCAS_030028,CYCAS_031443,CYCAS_003594,CYCAS_010868,CYCAS_032292,CYCAS_017682,CYCAS_011011,CYCAS_027093,CYCAS_007811,CYCAS_031420,CYCAS_017825,CYCAS_001876,CYCAS_032297,CYCAS_025403,CYCAS_002399,CYCAS_005273,CYCAS_029406,CYCAS_005662,CYCAS_006780,CYCAS_024019,CYCAS_015086,CYCAS_031082,CYCAS_001627,CYCAS_027802,CYCAS_011576,CYCAS_020764,CYCAS_009072,CYCAS_019277,CYCAS_033345,CYCAS_031174,CYCAS_009847,CYCAS_014137,CYCAS_032207,CYCAS_033007,CYCAS_033351,CYCAS_028919,CYCAS_032558,CYCAS_003226,CYCAS_001122,CYCAS_012089,CYCAS_032867,CYCAS_030302,CYCAS_017681,CYCAS_001227,CYCAS_017645,CYCAS_003028,CYCAS_003122,CYCAS_032523,CYCAS_013840,CYCAS_003365,CYCAS_013817,CYCAS_031656,CYCAS_012124,CYCAS_030878,CYCAS_027836,CYCAS_000225,CYCAS_030824,CYCAS_014450,CYCAS_006371,CYCAS_025749,CYCAS_017680,CYCAS_015281,CYCAS_000936,CYCAS_003325,CYCAS_025396,CYCAS_020804,CYCAS_032296,CYCAS_003705,CYCAS_033008,CYCAS_009892,CYCAS_015280,CYCAS_003733,CYCAS_023191,CYCAS_006822,CYCAS_032951,CYCAS_007454,CYCAS_014380,CYCAS_032275,CYCAS_001571,CYCAS_002033,CYCAS_013814,CYCAS_014164,CYCAS_025395,CYCAS_011355,CYCAS_010626,CYCAS_017798,CYCAS_005103,CYCAS_032864,CYCAS_025428,CYCAS_033005,CYCAS_033348,CYCAS_001326,CYCAS_017210,CYCAS_009247,CYCAS_012805,CYCAS_013008,CYCAS_032559,CYCAS_006699</t>
  </si>
  <si>
    <t>CYCAS_023185,CYCAS_003993,CYCAS_025752,CYCAS_003595,CYCAS_010755,CYCAS_001011,CYCAS_020773,CYCAS_011952,CYCAS_001270,CYCAS_032294,CYCAS_028221,CYCAS_003083,CYCAS_033344,CYCAS_032805,CYCAS_032557,CYCAS_032735,CYCAS_003370,CYCAS_026096,CYCAS_008389,CYCAS_002497,CYCAS_012123,CYCAS_023862,CYCAS_002016,CYCAS_002244,CYCAS_007635,CYCAS_026324,CYCAS_001330,CYCAS_032865,CYCAS_018823,CYCAS_004845,CYCAS_021957,CYCAS_031081,CYCAS_008056,CYCAS_025418,CYCAS_003582,CYCAS_010771,CYCAS_012040,CYCAS_032295,CYCAS_009675,CYCAS_024059,CYCAS_012831,CYCAS_032868,CYCAS_024463,CYCAS_032802,CYCAS_002827,CYCAS_026062,CYCAS_032293,CYCAS_009037,CYCAS_023967,CYCAS_024058,CYCAS_001103,CYCAS_032736,CYCAS_015825,CYCAS_032803,CYCAS_012338,CYCAS_026646,CYCAS_006364,CYCAS_027081,CYCAS_033006,CYCAS_010247,CYCAS_024718,CYCAS_025400,CYCAS_033350,CYCAS_027926,CYCAS_033349,CYCAS_003732,CYCAS_004345,CYCAS_027237,CYCAS_003008,CYCAS_029472,CYCAS_032804,CYCAS_026908,CYCAS_003328,CYCAS_024844,CYCAS_003609,CYCAS_015374,CYCAS_032866,CYCAS_003581,CYCAS_011330,CYCAS_010827,CYCAS_030028,CYCAS_031443,CYCAS_003594,CYCAS_010868,CYCAS_032292,CYCAS_017682,CYCAS_011011,CYCAS_021449,CYCAS_027093,CYCAS_007811,CYCAS_031420,CYCAS_017825,CYCAS_001876,CYCAS_032297,CYCAS_025403,CYCAS_002399,CYCAS_005273,CYCAS_029406,CYCAS_005662,CYCAS_006780,CYCAS_024019,CYCAS_015086,CYCAS_031082,CYCAS_001627,CYCAS_027802,CYCAS_011576,CYCAS_020764,CYCAS_009072,CYCAS_019277,CYCAS_033345,CYCAS_031174,CYCAS_033205,CYCAS_009847,CYCAS_014137,CYCAS_032207,CYCAS_033007,CYCAS_033351,CYCAS_013828,CYCAS_028919,CYCAS_025249,CYCAS_032558,CYCAS_008404,CYCAS_003226,CYCAS_001122,CYCAS_012089,CYCAS_032867,CYCAS_030302,CYCAS_017681,CYCAS_001227,CYCAS_017645,CYCAS_003028,CYCAS_003122,CYCAS_032523,CYCAS_013840,CYCAS_003365,CYCAS_031749,CYCAS_013817,CYCAS_031656,CYCAS_012124,CYCAS_030878,CYCAS_027836,CYCAS_000225,CYCAS_030824,CYCAS_014450,CYCAS_006371,CYCAS_025749,CYCAS_017680,CYCAS_015281,CYCAS_000936,CYCAS_013545,CYCAS_003325,CYCAS_025396,CYCAS_020804,CYCAS_032296,CYCAS_003705,CYCAS_033008,CYCAS_009892,CYCAS_002124,CYCAS_015280,CYCAS_003733,CYCAS_024041,CYCAS_023191,CYCAS_006822,CYCAS_032951,CYCAS_007454,CYCAS_014380,CYCAS_032275,CYCAS_001571,CYCAS_002033,CYCAS_013814,CYCAS_028321,CYCAS_014164,CYCAS_025395,CYCAS_011355,CYCAS_010626,CYCAS_017798,CYCAS_005103,CYCAS_032864,CYCAS_025428,CYCAS_033005,CYCAS_033348,CYCAS_001326,CYCAS_017210,CYCAS_009247,CYCAS_025826,CYCAS_005086,CYCAS_012805,CYCAS_013008,CYCAS_032559,CYCAS_006699</t>
  </si>
  <si>
    <t>CYCAS_023185,CYCAS_003993,CYCAS_028381,CYCAS_015223,CYCAS_030357,CYCAS_025752,CYCAS_005310,CYCAS_003595,CYCAS_027362,CYCAS_012025,CYCAS_001231,CYCAS_010755,CYCAS_001011,CYCAS_024947,CYCAS_020773,CYCAS_011952,CYCAS_029448,CYCAS_001270,CYCAS_032294,CYCAS_028221,CYCAS_003083,CYCAS_028703,CYCAS_006916,CYCAS_033344,CYCAS_004183,CYCAS_032805,CYCAS_003819,CYCAS_032557,CYCAS_032735,CYCAS_003370,CYCAS_026096,CYCAS_006268,CYCAS_030823,CYCAS_008389,CYCAS_008297,CYCAS_001769,CYCAS_002497,CYCAS_012123,CYCAS_023862,CYCAS_002016,CYCAS_027641,CYCAS_007936,CYCAS_002244,CYCAS_007635,CYCAS_026324,CYCAS_031740,CYCAS_001330,CYCAS_032865,CYCAS_029294,CYCAS_022960,CYCAS_018823,CYCAS_004845,CYCAS_021957,CYCAS_031081,CYCAS_008056,CYCAS_025418,CYCAS_003582,CYCAS_010771,CYCAS_012040,CYCAS_032295,CYCAS_009675,CYCAS_024059,CYCAS_028392,CYCAS_012831,CYCAS_022271,CYCAS_023978,CYCAS_032868,CYCAS_023911,CYCAS_024463,CYCAS_032802,CYCAS_002827,CYCAS_028386,CYCAS_015221,CYCAS_027744,CYCAS_026062,CYCAS_032293,CYCAS_026266,CYCAS_009037,CYCAS_023967,CYCAS_024058,CYCAS_001103,CYCAS_032736,CYCAS_015825,CYCAS_032803,CYCAS_009132,CYCAS_012338,CYCAS_026646,CYCAS_027365,CYCAS_020881,CYCAS_006364,CYCAS_027081,CYCAS_033006,CYCAS_010247,CYCAS_024718,CYCAS_005293,CYCAS_025400,CYCAS_026257,CYCAS_033350,CYCAS_027926,CYCAS_000083,CYCAS_033349,CYCAS_011857,CYCAS_003732,CYCAS_004345,CYCAS_024373,CYCAS_027237,CYCAS_003008,CYCAS_029472,CYCAS_032804,CYCAS_004916,CYCAS_026908,CYCAS_003328,CYCAS_001136,CYCAS_024844,CYCAS_032146,CYCAS_003609,CYCAS_015374,CYCAS_015074,CYCAS_032866,CYCAS_004167,CYCAS_006342,CYCAS_026596,CYCAS_003581,CYCAS_011330,CYCAS_010827,CYCAS_030028,CYCAS_031443,CYCAS_028383,CYCAS_029476,CYCAS_003594,CYCAS_028616,CYCAS_010868,CYCAS_032292,CYCAS_017682,CYCAS_027361,CYCAS_011011,CYCAS_021449,CYCAS_027093,CYCAS_007811,CYCAS_031420,CYCAS_017825,CYCAS_001876,CYCAS_033204,CYCAS_015153,CYCAS_032297,CYCAS_025403,CYCAS_002399,CYCAS_021309,CYCAS_005273,CYCAS_029406,CYCAS_005662,CYCAS_006780,CYCAS_024019,CYCAS_022941,CYCAS_015086,CYCAS_031746,CYCAS_013171,CYCAS_031082,CYCAS_001627,CYCAS_027802,CYCAS_011576,CYCAS_020764,CYCAS_009072,CYCAS_019277,CYCAS_026109,CYCAS_033345,CYCAS_031174,CYCAS_000704,CYCAS_023093,CYCAS_013206,CYCAS_014843,CYCAS_033205,CYCAS_003957,CYCAS_009847,CYCAS_027366,CYCAS_014137,CYCAS_032207,CYCAS_003523,CYCAS_013207,CYCAS_014252,CYCAS_033007,CYCAS_027683,CYCAS_033351,CYCAS_028382,CYCAS_013828,CYCAS_028919,CYCAS_025249,CYCAS_032558,CYCAS_026183,CYCAS_004682,CYCAS_008404,CYCAS_005859,CYCAS_003226,CYCAS_001122,CYCAS_012089,CYCAS_023338,CYCAS_032867,CYCAS_030302,CYCAS_024303,CYCAS_017681,CYCAS_001227,CYCAS_017645,CYCAS_003028,CYCAS_027368,CYCAS_003122,CYCAS_002647,CYCAS_032523,CYCAS_030475,CYCAS_014830,CYCAS_013840,CYCAS_003365,CYCAS_031749,CYCAS_023974,CYCAS_013817,CYCAS_031656,CYCAS_012124,CYCAS_030878,CYCAS_027836,CYCAS_000225,CYCAS_030824,CYCAS_014450,CYCAS_006371,CYCAS_025749,CYCAS_030590,CYCAS_007690,CYCAS_012170,CYCAS_017680,CYCAS_014626,CYCAS_015281,CYCAS_028348,CYCAS_024374,CYCAS_000936,CYCAS_025583,CYCAS_013545,CYCAS_003325,CYCAS_025396,CYCAS_020804,CYCAS_013472,CYCAS_023415,CYCAS_032296,CYCAS_003705,CYCAS_033008,CYCAS_009892,CYCAS_002124,CYCAS_015280,CYCAS_003733,CYCAS_000602,CYCAS_027370,CYCAS_024041,CYCAS_001245,CYCAS_023191,CYCAS_006822,CYCAS_032951,CYCAS_027371,CYCAS_006255,CYCAS_028680,CYCAS_007454,CYCAS_014380,CYCAS_032275,CYCAS_001571,CYCAS_024320,CYCAS_001984,CYCAS_002033,CYCAS_013814,CYCAS_028321,CYCAS_032790,CYCAS_014164,CYCAS_025395,CYCAS_011355,CYCAS_028384,CYCAS_010626,CYCAS_017798,CYCAS_011438,CYCAS_003799,CYCAS_005103,CYCAS_020538,CYCAS_032864,CYCAS_025428,CYCAS_033005,CYCAS_031620,CYCAS_033348,CYCAS_029996,CYCAS_001326,CYCAS_017210,CYCAS_024234,CYCAS_009247,CYCAS_025826,CYCAS_005086,CYCAS_003211,CYCAS_026261,CYCAS_031166,CYCAS_012805,CYCAS_013008,CYCAS_032559,CYCAS_006699,CYCAS_002917,CYCAS_027363</t>
  </si>
  <si>
    <t>CYCAS_023185,CYCAS_003993,CYCAS_025752,CYCAS_003595,CYCAS_010755,CYCAS_001011,CYCAS_001270,CYCAS_003083,CYCAS_003370,CYCAS_008389,CYCAS_012123,CYCAS_023862,CYCAS_002016,CYCAS_007635,CYCAS_026324,CYCAS_004845,CYCAS_021957,CYCAS_031081,CYCAS_010771,CYCAS_024059,CYCAS_012831,CYCAS_024463,CYCAS_009037,CYCAS_024058,CYCAS_001103,CYCAS_012338,CYCAS_026646,CYCAS_010247,CYCAS_004345,CYCAS_027237,CYCAS_003328,CYCAS_024844,CYCAS_015374,CYCAS_010827,CYCAS_030028,CYCAS_003594,CYCAS_010868,CYCAS_011011,CYCAS_027093,CYCAS_007811,CYCAS_031420,CYCAS_017825,CYCAS_001876,CYCAS_029406,CYCAS_006780,CYCAS_031082,CYCAS_011576,CYCAS_009072,CYCAS_031174,CYCAS_009847,CYCAS_014137,CYCAS_032207,CYCAS_028919,CYCAS_003226,CYCAS_012089,CYCAS_030302,CYCAS_001227,CYCAS_017645,CYCAS_003028,CYCAS_003122,CYCAS_032523,CYCAS_013840,CYCAS_003365,CYCAS_031656,CYCAS_012124,CYCAS_000225,CYCAS_030824,CYCAS_014450,CYCAS_025749,CYCAS_015281,CYCAS_003325,CYCAS_020804,CYCAS_009892,CYCAS_015280,CYCAS_023191,CYCAS_006822,CYCAS_007454,CYCAS_001571,CYCAS_002033,CYCAS_014164,CYCAS_011355,CYCAS_010626,CYCAS_017798,CYCAS_005103,CYCAS_017210,CYCAS_009247,CYCAS_006699</t>
  </si>
  <si>
    <t>CYCAS_021234,CYCAS_021250,CYCAS_021227,CYCAS_021251,CYCAS_021232,CYCAS_021255,CYCAS_021254,CYCAS_021259,CYCAS_021239,CYCAS_021246,CYCAS_021230,CYCAS_021263,CYCAS_021264,CYCAS_021223,CYCAS_021285,CYCAS_021244,CYCAS_021229,CYCAS_021236</t>
  </si>
  <si>
    <t>CYCAS_021234,CYCAS_021250,CYCAS_000357,CYCAS_021227,CYCAS_021251,CYCAS_021232,CYCAS_021255,CYCAS_021254,CYCAS_021259,CYCAS_022259,CYCAS_025457,CYCAS_021239,CYCAS_021246,CYCAS_021230,CYCAS_021263,CYCAS_021264,CYCAS_021223,CYCAS_021285,CYCAS_017668,CYCAS_021244,CYCAS_021229,CYCAS_021236</t>
  </si>
  <si>
    <t>CYCAS_011952,CYCAS_030571,CYCAS_002156,CYCAS_002149,CYCAS_002141,CYCAS_018915,CYCAS_011330,CYCAS_026086,CYCAS_012867,CYCAS_002146,CYCAS_002145,CYCAS_000935,CYCAS_000936,CYCAS_013545,CYCAS_033210,CYCAS_033209</t>
  </si>
  <si>
    <t>CYCAS_021234,CYCAS_021250,CYCAS_000357,CYCAS_021227,CYCAS_021251,CYCAS_021232,CYCAS_021255,CYCAS_007490,CYCAS_007422,CYCAS_021254,CYCAS_021259,CYCAS_022259,CYCAS_025457,CYCAS_021239,CYCAS_021246,CYCAS_021230,CYCAS_021263,CYCAS_021264,CYCAS_021223,CYCAS_021285,CYCAS_017668,CYCAS_021244,CYCAS_021229,CYCAS_021236</t>
  </si>
  <si>
    <t>GO:0046906</t>
  </si>
  <si>
    <t>tetrapyrrole binding</t>
  </si>
  <si>
    <t>CYCAS_007800,CYCAS_007792,CYCAS_007819,CYCAS_010730,CYCAS_002811,CYCAS_002244,CYCAS_001330,CYCAS_018823,CYCAS_008056,CYCAS_025418,CYCAS_002810,CYCAS_007796,CYCAS_002827,CYCAS_015098,CYCAS_006364,CYCAS_007856,CYCAS_027081,CYCAS_024718,CYCAS_025400,CYCAS_027926,CYCAS_003732,CYCAS_031443,CYCAS_025403,CYCAS_002399,CYCAS_005273,CYCAS_001627,CYCAS_020764,CYCAS_019277,CYCAS_005560,CYCAS_026124,CYCAS_030878,CYCAS_017781,CYCAS_027836,CYCAS_006371,CYCAS_007793,CYCAS_000935,CYCAS_000936,CYCAS_025396,CYCAS_012589,CYCAS_010732,CYCAS_003705,CYCAS_003733,CYCAS_003631,CYCAS_033210,CYCAS_014380,CYCAS_025395,CYCAS_020181,CYCAS_025428,CYCAS_012588,CYCAS_001326,CYCAS_005558</t>
  </si>
  <si>
    <t>CYCAS_011952,CYCAS_002156,CYCAS_002141,CYCAS_018915,CYCAS_011330,CYCAS_026086,CYCAS_000935,CYCAS_000936,CYCAS_013545,CYCAS_033210,CYCAS_033209</t>
  </si>
  <si>
    <t>CYCAS_007800,CYCAS_015223,CYCAS_007792,CYCAS_027362,CYCAS_012025,CYCAS_020773,CYCAS_007819,CYCAS_026087,CYCAS_008807,CYCAS_010730,CYCAS_011640,CYCAS_002811,CYCAS_030571,CYCAS_002497,CYCAS_002244,CYCAS_003494,CYCAS_031740,CYCAS_001330,CYCAS_002149,CYCAS_018823,CYCAS_008056,CYCAS_025418,CYCAS_020061,CYCAS_000313,CYCAS_002810,CYCAS_007796,CYCAS_024975,CYCAS_002827,CYCAS_015221,CYCAS_029268,CYCAS_015098,CYCAS_027222,CYCAS_031799,CYCAS_000530,CYCAS_027365,CYCAS_006364,CYCAS_007856,CYCAS_027081,CYCAS_007539,CYCAS_018572,CYCAS_024718,CYCAS_025400,CYCAS_027926,CYCAS_022919,CYCAS_003732,CYCAS_003008,CYCAS_029472,CYCAS_002157,CYCAS_004167,CYCAS_026596,CYCAS_010233,CYCAS_031443,CYCAS_012745,CYCAS_025674,CYCAS_027361,CYCAS_031420,CYCAS_025403,CYCAS_002399,CYCAS_005273,CYCAS_012867,CYCAS_031746,CYCAS_001627,CYCAS_020764,CYCAS_027220,CYCAS_019277,CYCAS_003533,CYCAS_027366,CYCAS_032505,CYCAS_013828,CYCAS_001122,CYCAS_005560,CYCAS_030581,CYCAS_027368,CYCAS_026124,CYCAS_013817,CYCAS_002146,CYCAS_030878,CYCAS_017781,CYCAS_027836,CYCAS_006371,CYCAS_018919,CYCAS_007793,CYCAS_002145,CYCAS_000935,CYCAS_026276,CYCAS_025396,CYCAS_012589,CYCAS_010653,CYCAS_010732,CYCAS_013472,CYCAS_003493,CYCAS_003705,CYCAS_003733,CYCAS_003631,CYCAS_027370,CYCAS_033210,CYCAS_027371,CYCAS_014380,CYCAS_013814,CYCAS_025395,CYCAS_011438,CYCAS_028178,CYCAS_018921,CYCAS_020181,CYCAS_025428,CYCAS_023081,CYCAS_012588,CYCAS_001326,CYCAS_005558,CYCAS_029274,CYCAS_013008,CYCAS_006699,CYCAS_027363</t>
  </si>
  <si>
    <t>CYCAS_007800,CYCAS_007792,CYCAS_007819,CYCAS_010730,CYCAS_002811,CYCAS_002244,CYCAS_001330,CYCAS_018823,CYCAS_008056,CYCAS_025418,CYCAS_002810,CYCAS_007796,CYCAS_002827,CYCAS_015098,CYCAS_006364,CYCAS_007856,CYCAS_027081,CYCAS_024718,CYCAS_025400,CYCAS_027926,CYCAS_003732,CYCAS_031443,CYCAS_025403,CYCAS_002399,CYCAS_005273,CYCAS_001627,CYCAS_020764,CYCAS_019277,CYCAS_005560,CYCAS_026124,CYCAS_030878,CYCAS_017781,CYCAS_027836,CYCAS_006371,CYCAS_007793,CYCAS_000936,CYCAS_025396,CYCAS_012589,CYCAS_010732,CYCAS_003705,CYCAS_003733,CYCAS_003631,CYCAS_014380,CYCAS_025395,CYCAS_020181,CYCAS_025428,CYCAS_012588,CYCAS_001326,CYCAS_005558</t>
  </si>
  <si>
    <t>CYCAS_011952,CYCAS_002156,CYCAS_002141,CYCAS_018915,CYCAS_011330,CYCAS_026086,CYCAS_000935,CYCAS_013545,CYCAS_033210,CYCAS_033209</t>
  </si>
  <si>
    <t>CYCAS_015223,CYCAS_005310,CYCAS_027362,CYCAS_012025,CYCAS_001769,CYCAS_031740,CYCAS_015221,CYCAS_027365,CYCAS_000083,CYCAS_004167,CYCAS_026596,CYCAS_027361,CYCAS_031746,CYCAS_027366,CYCAS_027368,CYCAS_013472,CYCAS_027370,CYCAS_027371,CYCAS_011438,CYCAS_027363</t>
  </si>
  <si>
    <t>CYCAS_007800,CYCAS_007792,CYCAS_007819,CYCAS_010730,CYCAS_002811,CYCAS_002810,CYCAS_007796,CYCAS_015098,CYCAS_007856,CYCAS_005560,CYCAS_026124,CYCAS_017781,CYCAS_007793,CYCAS_012589,CYCAS_010732,CYCAS_003631,CYCAS_020181,CYCAS_012588,CYCAS_005558</t>
  </si>
  <si>
    <t>CYCAS_004918,CYCAS_014101,CYCAS_014100,CYCAS_014103,CYCAS_002792,CYCAS_011120,CYCAS_015322,CYCAS_029608,CYCAS_014102,CYCAS_012908</t>
  </si>
  <si>
    <t>CYCAS_007800,CYCAS_007792,CYCAS_007819,CYCAS_010730,CYCAS_002811,CYCAS_002810,CYCAS_007796,CYCAS_015098,CYCAS_000530,CYCAS_007856,CYCAS_005560,CYCAS_026124,CYCAS_017781,CYCAS_007793,CYCAS_012589,CYCAS_010732,CYCAS_003631,CYCAS_020181,CYCAS_012588,CYCAS_005558</t>
  </si>
  <si>
    <t>CYCAS_002156,CYCAS_002141,CYCAS_018915,CYCAS_026086,CYCAS_033209</t>
  </si>
  <si>
    <t>CYCAS_007800,CYCAS_015223,CYCAS_007792,CYCAS_027362,CYCAS_012025,CYCAS_020773,CYCAS_007819,CYCAS_026087,CYCAS_008807,CYCAS_010730,CYCAS_011640,CYCAS_002811,CYCAS_002244,CYCAS_003494,CYCAS_015556,CYCAS_031740,CYCAS_001330,CYCAS_018823,CYCAS_008056,CYCAS_025418,CYCAS_020061,CYCAS_000313,CYCAS_002810,CYCAS_007796,CYCAS_024975,CYCAS_002827,CYCAS_015221,CYCAS_029268,CYCAS_015098,CYCAS_027222,CYCAS_031799,CYCAS_000530,CYCAS_027365,CYCAS_006364,CYCAS_019435,CYCAS_007856,CYCAS_027081,CYCAS_007539,CYCAS_018572,CYCAS_024718,CYCAS_025400,CYCAS_027926,CYCAS_022919,CYCAS_003732,CYCAS_003008,CYCAS_029472,CYCAS_004167,CYCAS_026596,CYCAS_010233,CYCAS_031443,CYCAS_012745,CYCAS_025674,CYCAS_027361,CYCAS_031420,CYCAS_025403,CYCAS_002399,CYCAS_005273,CYCAS_031746,CYCAS_001627,CYCAS_020764,CYCAS_027220,CYCAS_019277,CYCAS_003533,CYCAS_027366,CYCAS_032505,CYCAS_013828,CYCAS_001122,CYCAS_005560,CYCAS_030581,CYCAS_027368,CYCAS_026124,CYCAS_013817,CYCAS_030878,CYCAS_017781,CYCAS_027836,CYCAS_006371,CYCAS_018919,CYCAS_007793,CYCAS_002145,CYCAS_025396,CYCAS_012589,CYCAS_010653,CYCAS_010732,CYCAS_013472,CYCAS_003493,CYCAS_003705,CYCAS_003733,CYCAS_003631,CYCAS_027370,CYCAS_027371,CYCAS_014380,CYCAS_013814,CYCAS_025395,CYCAS_011438,CYCAS_028178,CYCAS_018921,CYCAS_020181,CYCAS_025428,CYCAS_023081,CYCAS_012588,CYCAS_001326,CYCAS_005558,CYCAS_029274,CYCAS_013008,CYCAS_006699,CYCAS_027363</t>
  </si>
  <si>
    <t>GO:0009733</t>
  </si>
  <si>
    <t>response to auxin stimulus</t>
  </si>
  <si>
    <t>CYCAS_003425,CYCAS_000589,CYCAS_003423,CYCAS_011199,CYCAS_000588,CYCAS_001260,CYCAS_011197,CYCAS_011228,CYCAS_003422,CYCAS_000578,CYCAS_024789,CYCAS_003414</t>
  </si>
  <si>
    <t>CYCAS_014101,CYCAS_014100,CYCAS_014103,CYCAS_002792,CYCAS_015322,CYCAS_029608,CYCAS_014102</t>
  </si>
  <si>
    <t>GO:0009767</t>
  </si>
  <si>
    <t>photosynthetic electron transport chain</t>
  </si>
  <si>
    <t>CYCAS_030571,CYCAS_002149,CYCAS_012867,CYCAS_002146,CYCAS_000935,CYCAS_033210</t>
  </si>
  <si>
    <t>CYCAS_007800,CYCAS_015223,CYCAS_007792,CYCAS_027362,CYCAS_012025,CYCAS_020773,CYCAS_007819,CYCAS_019217,CYCAS_026087,CYCAS_008807,CYCAS_010730,CYCAS_011640,CYCAS_002811,CYCAS_030571,CYCAS_002497,CYCAS_002244,CYCAS_003494,CYCAS_031740,CYCAS_001330,CYCAS_002149,CYCAS_018823,CYCAS_004205,CYCAS_032273,CYCAS_008056,CYCAS_025418,CYCAS_008428,CYCAS_020061,CYCAS_000313,CYCAS_002810,CYCAS_007796,CYCAS_024975,CYCAS_002827,CYCAS_015221,CYCAS_029268,CYCAS_012528,CYCAS_008430,CYCAS_015098,CYCAS_027222,CYCAS_031799,CYCAS_000530,CYCAS_027365,CYCAS_006364,CYCAS_007856,CYCAS_016891,CYCAS_027081,CYCAS_007238,CYCAS_007539,CYCAS_018572,CYCAS_024718,CYCAS_025400,CYCAS_027926,CYCAS_022919,CYCAS_003732,CYCAS_007484,CYCAS_003008,CYCAS_029472,CYCAS_002157,CYCAS_004167,CYCAS_026596,CYCAS_010233,CYCAS_031443,CYCAS_012745,CYCAS_025674,CYCAS_027361,CYCAS_031420,CYCAS_033204,CYCAS_025403,CYCAS_002399,CYCAS_005273,CYCAS_012867,CYCAS_006517,CYCAS_031746,CYCAS_001627,CYCAS_020764,CYCAS_027220,CYCAS_019277,CYCAS_033205,CYCAS_003533,CYCAS_027366,CYCAS_032505,CYCAS_013828,CYCAS_001122,CYCAS_005560,CYCAS_030581,CYCAS_027368,CYCAS_026124,CYCAS_014669,CYCAS_013817,CYCAS_019192,CYCAS_002146,CYCAS_015539,CYCAS_030878,CYCAS_017781,CYCAS_027836,CYCAS_033075,CYCAS_006371,CYCAS_030590,CYCAS_018919,CYCAS_007793,CYCAS_002145,CYCAS_000935,CYCAS_026276,CYCAS_025396,CYCAS_012589,CYCAS_010653,CYCAS_020804,CYCAS_010732,CYCAS_013472,CYCAS_003493,CYCAS_003705,CYCAS_003733,CYCAS_003631,CYCAS_027370,CYCAS_018437,CYCAS_033210,CYCAS_027371,CYCAS_014380,CYCAS_013814,CYCAS_025395,CYCAS_011438,CYCAS_028178,CYCAS_018921,CYCAS_020181,CYCAS_011422,CYCAS_027827,CYCAS_020538,CYCAS_025428,CYCAS_023081,CYCAS_012588,CYCAS_001326,CYCAS_020632,CYCAS_005558,CYCAS_029274,CYCAS_013008,CYCAS_006699,CYCAS_027363</t>
  </si>
  <si>
    <t>CYCAS_030571,CYCAS_002149,CYCAS_012867,CYCAS_002146,CYCAS_033210</t>
  </si>
  <si>
    <t>CYCAS_023185,CYCAS_003993,CYCAS_007800,CYCAS_028381,CYCAS_015223,CYCAS_030357,CYCAS_025752,CYCAS_007792,CYCAS_005310,CYCAS_026407,CYCAS_003595,CYCAS_027362,CYCAS_010860,CYCAS_012025,CYCAS_001231,CYCAS_031190,CYCAS_010755,CYCAS_001011,CYCAS_024947,CYCAS_005906,CYCAS_020773,CYCAS_011952,CYCAS_003717,CYCAS_029448,CYCAS_007819,CYCAS_001270,CYCAS_012799,CYCAS_032294,CYCAS_028221,CYCAS_003083,CYCAS_028703,CYCAS_006916,CYCAS_004660,CYCAS_033344,CYCAS_004183,CYCAS_010730,CYCAS_032805,CYCAS_003819,CYCAS_032557,CYCAS_032735,CYCAS_011380,CYCAS_003370,CYCAS_026096,CYCAS_006268,CYCAS_030823,CYCAS_008389,CYCAS_008297,CYCAS_002811,CYCAS_001769,CYCAS_013125,CYCAS_002497,CYCAS_012123,CYCAS_023862,CYCAS_002016,CYCAS_027641,CYCAS_005979,CYCAS_007936,CYCAS_002936,CYCAS_002244,CYCAS_021965,CYCAS_007635,CYCAS_026324,CYCAS_031740,CYCAS_001330,CYCAS_014861,CYCAS_032865,CYCAS_029294,CYCAS_022960,CYCAS_018823,CYCAS_004845,CYCAS_014095,CYCAS_032534,CYCAS_004394,CYCAS_010859,CYCAS_030135,CYCAS_021957,CYCAS_031081,CYCAS_008056,CYCAS_025418,CYCAS_003582,CYCAS_000306,CYCAS_010771,CYCAS_012040,CYCAS_032295,CYCAS_000074,CYCAS_009675,CYCAS_002810,CYCAS_024059,CYCAS_007796,CYCAS_028392,CYCAS_012831,CYCAS_022271,CYCAS_023978,CYCAS_032868,CYCAS_023911,CYCAS_024482,CYCAS_024463,CYCAS_032802,CYCAS_002827,CYCAS_028386,CYCAS_018512,CYCAS_015221,CYCAS_027744,CYCAS_026062,CYCAS_032293,CYCAS_026266,CYCAS_009037,CYCAS_023967,CYCAS_024058,CYCAS_001103,CYCAS_032736,CYCAS_015825,CYCAS_032803,CYCAS_009397,CYCAS_015098,CYCAS_009132,CYCAS_000329,CYCAS_012338,CYCAS_018537,CYCAS_011445,CYCAS_026646,CYCAS_027365,CYCAS_020881,CYCAS_006364,CYCAS_007856,CYCAS_024656,CYCAS_002675,CYCAS_027081,CYCAS_033006,CYCAS_010247,CYCAS_024718,CYCAS_005293,CYCAS_025400,CYCAS_026257,CYCAS_033350,CYCAS_027926,CYCAS_000083,CYCAS_011900,CYCAS_033349,CYCAS_011857,CYCAS_003732,CYCAS_004345,CYCAS_024373,CYCAS_027237,CYCAS_024970,CYCAS_003008,CYCAS_029472,CYCAS_002157,CYCAS_032804,CYCAS_004916,CYCAS_001766,CYCAS_026908,CYCAS_003974,CYCAS_003328,CYCAS_001136,CYCAS_024844,CYCAS_032146,CYCAS_003609,CYCAS_027205,CYCAS_015374,CYCAS_015074,CYCAS_032866,CYCAS_021381,CYCAS_004167,CYCAS_002644,CYCAS_032929,CYCAS_006342,CYCAS_026596,CYCAS_004443,CYCAS_002134,CYCAS_003581,CYCAS_008500,CYCAS_022425,CYCAS_011330,CYCAS_029490,CYCAS_021887,CYCAS_033248,CYCAS_017110,CYCAS_010827,CYCAS_030028,CYCAS_031443,CYCAS_028383,CYCAS_029476,CYCAS_003594,CYCAS_028616,CYCAS_010868,CYCAS_032292,CYCAS_017942,CYCAS_018834,CYCAS_007878,CYCAS_017682,CYCAS_027361,CYCAS_011011,CYCAS_007935,CYCAS_021449,CYCAS_006927,CYCAS_027093,CYCAS_007811,CYCAS_031420,CYCAS_032347,CYCAS_017825,CYCAS_001853,CYCAS_007853,CYCAS_001876,CYCAS_033204,CYCAS_015153,CYCAS_032297,CYCAS_025403,CYCAS_002399,CYCAS_021309,CYCAS_028385,CYCAS_005273,CYCAS_001983,CYCAS_005295,CYCAS_029406,CYCAS_005662,CYCAS_006780,CYCAS_024019,CYCAS_022941,CYCAS_032348,CYCAS_015086,CYCAS_024662,CYCAS_005300,CYCAS_031746,CYCAS_013171,CYCAS_031082,CYCAS_031971,CYCAS_001627,CYCAS_027802,CYCAS_011576,CYCAS_023709,CYCAS_001801,CYCAS_020764,CYCAS_009072,CYCAS_019277,CYCAS_026109,CYCAS_033345,CYCAS_031174,CYCAS_000704,CYCAS_004462,CYCAS_023093,CYCAS_013206,CYCAS_014843,CYCAS_033205,CYCAS_026403,CYCAS_022565,CYCAS_004733,CYCAS_003957,CYCAS_009847,CYCAS_027366,CYCAS_014137,CYCAS_020234,CYCAS_028477,CYCAS_022351,CYCAS_032207,CYCAS_003523,CYCAS_013207,CYCAS_014252,CYCAS_033007,CYCAS_027683,CYCAS_033351,CYCAS_028382,CYCAS_013828,CYCAS_028919,CYCAS_025249,CYCAS_032558,CYCAS_026183,CYCAS_004682,CYCAS_008404,CYCAS_005859,CYCAS_003226,CYCAS_001122,CYCAS_012089,CYCAS_023338,CYCAS_032867,CYCAS_030302,CYCAS_024665,CYCAS_024303,CYCAS_005560,CYCAS_017681,CYCAS_001227,CYCAS_017645,CYCAS_003028,CYCAS_027368,CYCAS_026124,CYCAS_003122,CYCAS_006208,CYCAS_002647,CYCAS_032523,CYCAS_030475,CYCAS_031879,CYCAS_011185,CYCAS_014830,CYCAS_013840,CYCAS_003365,CYCAS_024554,CYCAS_031749,CYCAS_023974,CYCAS_012205,CYCAS_013817,CYCAS_010313,CYCAS_005254,CYCAS_031656,CYCAS_031676,CYCAS_003102,CYCAS_012124,CYCAS_008229,CYCAS_006850,CYCAS_030878,CYCAS_017781,CYCAS_027836,CYCAS_000225,CYCAS_030824,CYCAS_014450,CYCAS_006371,CYCAS_025749,CYCAS_030590,CYCAS_007690,CYCAS_007793,CYCAS_012170,CYCAS_022347,CYCAS_017680,CYCAS_014626,CYCAS_000935,CYCAS_015281,CYCAS_028348,CYCAS_024374,CYCAS_000936,CYCAS_007665,CYCAS_023591,CYCAS_025583,CYCAS_029360,CYCAS_013545,CYCAS_003325,CYCAS_025396,CYCAS_022477,CYCAS_014193,CYCAS_021924,CYCAS_012589,CYCAS_020804,CYCAS_017507,CYCAS_010732,CYCAS_013472,CYCAS_023415,CYCAS_008320,CYCAS_017969,CYCAS_032296,CYCAS_003705,CYCAS_033008,CYCAS_009892,CYCAS_002124,CYCAS_015280,CYCAS_003733,CYCAS_000602,CYCAS_003631,CYCAS_000923,CYCAS_010729,CYCAS_027370,CYCAS_013733,CYCAS_007673,CYCAS_024041,CYCAS_001245,CYCAS_023191,CYCAS_033210,CYCAS_006822,CYCAS_032951,CYCAS_027371,CYCAS_006255,CYCAS_028680,CYCAS_007454,CYCAS_027829,CYCAS_014380,CYCAS_032275,CYCAS_032902,CYCAS_001571,CYCAS_024320,CYCAS_001984,CYCAS_015109,CYCAS_002033,CYCAS_013814,CYCAS_028321,CYCAS_032790,CYCAS_014164,CYCAS_025395,CYCAS_011355,CYCAS_028384,CYCAS_010626,CYCAS_017798,CYCAS_011438,CYCAS_003799,CYCAS_010231,CYCAS_006792,CYCAS_008575,CYCAS_012048,CYCAS_020181,CYCAS_005103,CYCAS_020538,CYCAS_032864,CYCAS_025428,CYCAS_033131,CYCAS_033005,CYCAS_031620,CYCAS_033348,CYCAS_015185,CYCAS_021153,CYCAS_017501,CYCAS_010961,CYCAS_012588,CYCAS_029996,CYCAS_001326,CYCAS_017210,CYCAS_024234,CYCAS_009247,CYCAS_025826,CYCAS_013516,CYCAS_024663,CYCAS_000926,CYCAS_028387,CYCAS_005086,CYCAS_003211,CYCAS_026261,CYCAS_005558,CYCAS_031166,CYCAS_031244,CYCAS_012805,CYCAS_013008,CYCAS_032559,CYCAS_006699,CYCAS_002917,CYCAS_027363</t>
  </si>
  <si>
    <t>GO:0043531</t>
  </si>
  <si>
    <t>ADP binding</t>
  </si>
  <si>
    <t>CYCAS_006268,CYCAS_007936,CYCAS_023978,CYCAS_026266,CYCAS_024373,CYCAS_004916,CYCAS_004682,CYCAS_024303,CYCAS_023974,CYCAS_024374,CYCAS_006255,CYCAS_024320,CYCAS_032790,CYCAS_020538</t>
  </si>
  <si>
    <t>CYCAS_020773,CYCAS_022919,CYCAS_029472,CYCAS_012745,CYCAS_013828,CYCAS_018919,CYCAS_028178,CYCAS_018921</t>
  </si>
  <si>
    <t>CYCAS_020773,CYCAS_003732,CYCAS_004167,CYCAS_002399,CYCAS_001627,CYCAS_030878,CYCAS_003705</t>
  </si>
  <si>
    <t>CYCAS_020773,CYCAS_002244,CYCAS_001330,CYCAS_018823,CYCAS_008056,CYCAS_025418,CYCAS_002827,CYCAS_006364,CYCAS_027081,CYCAS_024718,CYCAS_025400,CYCAS_027926,CYCAS_003732,CYCAS_029472,CYCAS_031443,CYCAS_025403,CYCAS_002399,CYCAS_005273,CYCAS_001627,CYCAS_020764,CYCAS_019277,CYCAS_030878,CYCAS_027836,CYCAS_006371,CYCAS_000936,CYCAS_025396,CYCAS_003705,CYCAS_003733,CYCAS_014380,CYCAS_025395,CYCAS_025428,CYCAS_001326</t>
  </si>
  <si>
    <t>CYCAS_007800,CYCAS_003425,CYCAS_007792,CYCAS_003789,CYCAS_007819,CYCAS_010730,CYCAS_000589,CYCAS_002811,CYCAS_003423,CYCAS_007936,CYCAS_000813,CYCAS_030245,CYCAS_000750,CYCAS_002810,CYCAS_007796,CYCAS_023978,CYCAS_026266,CYCAS_015098,CYCAS_007856,CYCAS_030780,CYCAS_008893,CYCAS_024373,CYCAS_011199,CYCAS_023017,CYCAS_001853,CYCAS_000588,CYCAS_026923,CYCAS_013171,CYCAS_011120,CYCAS_001260,CYCAS_024303,CYCAS_005560,CYCAS_004392,CYCAS_026124,CYCAS_011197,CYCAS_011228,CYCAS_003422,CYCAS_023974,CYCAS_000578,CYCAS_017781,CYCAS_024789,CYCAS_007793,CYCAS_024374,CYCAS_003414,CYCAS_012589,CYCAS_010732,CYCAS_013343,CYCAS_003631,CYCAS_006255,CYCAS_024320,CYCAS_032790,CYCAS_020181,CYCAS_012908,CYCAS_012588,CYCAS_000743,CYCAS_014494,CYCAS_005558</t>
  </si>
  <si>
    <t>1480 genes</t>
    <phoneticPr fontId="3" type="noConversion"/>
  </si>
  <si>
    <t>Coralloid roots (with Cyanobacteria) vs Procoralloid roots (without Cynobacteria)</t>
    <phoneticPr fontId="3" type="noConversion"/>
  </si>
  <si>
    <t>GO:0046128</t>
  </si>
  <si>
    <t>purine ribonucleoside metabolic process</t>
  </si>
  <si>
    <t>CYCAS_032973,CYCAS_015709,CYCAS_028863,CYCAS_032257,CYCAS_019240,CYCAS_032255,CYCAS_015710,CYCAS_032252,CYCAS_030591,CYCAS_019252,CYCAS_028851,CYCAS_028850,CYCAS_030590,CYCAS_019206,CYCAS_002143,CYCAS_012872,CYCAS_019220,CYCAS_019194,CYCAS_000939,CYCAS_033027,CYCAS_019158,CYCAS_021468,CYCAS_030569,CYCAS_002144,CYCAS_012871,CYCAS_014174,CYCAS_033204,CYCAS_032250,CYCAS_002150,CYCAS_028862,CYCAS_002152,CYCAS_019216,CYCAS_030567,CYCAS_019217,CYCAS_019187,CYCAS_002151,CYCAS_015718,CYCAS_030568</t>
  </si>
  <si>
    <t>GO:0015992</t>
  </si>
  <si>
    <t>proton transport</t>
  </si>
  <si>
    <t>CYCAS_032973,CYCAS_015709,CYCAS_028863,CYCAS_032257,CYCAS_019240,CYCAS_032255,CYCAS_015710,CYCAS_032252,CYCAS_030591,CYCAS_019252,CYCAS_028851,CYCAS_028850,CYCAS_030590,CYCAS_019206,CYCAS_002143,CYCAS_012872,CYCAS_019220,CYCAS_019194,CYCAS_000939,CYCAS_033027,CYCAS_019158,CYCAS_021468,CYCAS_030569,CYCAS_002144,CYCAS_012871,CYCAS_033204,CYCAS_032250,CYCAS_002150,CYCAS_028862,CYCAS_002152,CYCAS_019216,CYCAS_030567,CYCAS_019217,CYCAS_019187,CYCAS_002151,CYCAS_015718,CYCAS_030568</t>
  </si>
  <si>
    <t>GO:0009165</t>
  </si>
  <si>
    <t>nucleotide biosynthetic process</t>
  </si>
  <si>
    <t>CYCAS_032973,CYCAS_015709,CYCAS_032257,CYCAS_019240,CYCAS_032255,CYCAS_032252,CYCAS_030591,CYCAS_019252,CYCAS_028851,CYCAS_029891,CYCAS_030590,CYCAS_019206,CYCAS_002143,CYCAS_012872,CYCAS_019220,CYCAS_019194,CYCAS_000939,CYCAS_033027,CYCAS_019158,CYCAS_021468,CYCAS_030569,CYCAS_002144,CYCAS_033204,CYCAS_032250,CYCAS_002150,CYCAS_028862,CYCAS_002152,CYCAS_019216,CYCAS_030567,CYCAS_019217,CYCAS_002151,CYCAS_015718,CYCAS_030568</t>
  </si>
  <si>
    <t>GO:0015077</t>
  </si>
  <si>
    <t>monovalent inorganic cation transmembrane transporter activity</t>
  </si>
  <si>
    <t>CYCAS_032257,CYCAS_019500,CYCAS_032255,CYCAS_019512,CYCAS_032365,CYCAS_032252,CYCAS_030591,CYCAS_024192,CYCAS_019593,CYCAS_006328,CYCAS_030544,CYCAS_019206,CYCAS_002143,CYCAS_019277,CYCAS_012872,CYCAS_008967,CYCAS_033055,CYCAS_019194,CYCAS_033027,CYCAS_030526,CYCAS_030529,CYCAS_021468,CYCAS_032615,CYCAS_008957,CYCAS_032250,CYCAS_002152,CYCAS_019216,CYCAS_030567,CYCAS_019217,CYCAS_020219,CYCAS_002151,CYCAS_030967,CYCAS_033050,CYCAS_028401,CYCAS_030568,CYCAS_001883</t>
  </si>
  <si>
    <t>GO:0009117</t>
  </si>
  <si>
    <t>nucleotide metabolic process</t>
  </si>
  <si>
    <t>CYCAS_032973,CYCAS_015709,CYCAS_028863,CYCAS_032257,CYCAS_019240,CYCAS_032255,CYCAS_015710,CYCAS_032252,CYCAS_030591,CYCAS_019252,CYCAS_028851,CYCAS_028850,CYCAS_029891,CYCAS_030590,CYCAS_019206,CYCAS_002143,CYCAS_012872,CYCAS_019220,CYCAS_019194,CYCAS_000939,CYCAS_033027,CYCAS_019158,CYCAS_021468,CYCAS_030569,CYCAS_002144,CYCAS_012871,CYCAS_033204,CYCAS_032250,CYCAS_002150,CYCAS_028862,CYCAS_002152,CYCAS_019216,CYCAS_030567,CYCAS_019217,CYCAS_019187,CYCAS_002151,CYCAS_015718,CYCAS_030568</t>
  </si>
  <si>
    <t>GO:0015672</t>
  </si>
  <si>
    <t>monovalent inorganic cation transport</t>
  </si>
  <si>
    <t>CYCAS_032973,CYCAS_015709,CYCAS_028863,CYCAS_032257,CYCAS_019240,CYCAS_032255,CYCAS_015710,CYCAS_032252,CYCAS_030591,CYCAS_019252,CYCAS_024192,CYCAS_028851,CYCAS_028850,CYCAS_030590,CYCAS_006328,CYCAS_019206,CYCAS_002143,CYCAS_012872,CYCAS_019220,CYCAS_019194,CYCAS_000939,CYCAS_033027,CYCAS_019158,CYCAS_021468,CYCAS_030569,CYCAS_002144,CYCAS_012871,CYCAS_033204,CYCAS_032250,CYCAS_002150,CYCAS_028862,CYCAS_002152,CYCAS_019216,CYCAS_030567,CYCAS_019217,CYCAS_019187,CYCAS_020219,CYCAS_002151,CYCAS_030967,CYCAS_028401,CYCAS_015718,CYCAS_030568,CYCAS_001883</t>
  </si>
  <si>
    <t>GO:0006753</t>
  </si>
  <si>
    <t>nucleoside phosphate metabolic process</t>
  </si>
  <si>
    <t>CYCAS_018216,CYCAS_032973,CYCAS_015709,CYCAS_028863,CYCAS_032257,CYCAS_019240,CYCAS_032255,CYCAS_015710,CYCAS_032252,CYCAS_030591,CYCAS_019252,CYCAS_028851,CYCAS_028850,CYCAS_029891,CYCAS_030590,CYCAS_019206,CYCAS_002143,CYCAS_012872,CYCAS_019220,CYCAS_019194,CYCAS_000939,CYCAS_033027,CYCAS_019158,CYCAS_021468,CYCAS_030569,CYCAS_002144,CYCAS_012871,CYCAS_033204,CYCAS_032250,CYCAS_002150,CYCAS_028862,CYCAS_002152,CYCAS_019216,CYCAS_030567,CYCAS_019217,CYCAS_019187,CYCAS_002151,CYCAS_015718,CYCAS_030568</t>
  </si>
  <si>
    <t>GO:0046034</t>
  </si>
  <si>
    <t>ATP metabolic process</t>
  </si>
  <si>
    <t>GO:0015986</t>
  </si>
  <si>
    <t>ATP synthesis coupled proton transport</t>
  </si>
  <si>
    <t>CYCAS_032973,CYCAS_015709,CYCAS_032257,CYCAS_019240,CYCAS_032255,CYCAS_032252,CYCAS_030591,CYCAS_019252,CYCAS_028851,CYCAS_030590,CYCAS_019206,CYCAS_002143,CYCAS_012872,CYCAS_019220,CYCAS_019194,CYCAS_000939,CYCAS_033027,CYCAS_019158,CYCAS_021468,CYCAS_030569,CYCAS_002144,CYCAS_033204,CYCAS_032250,CYCAS_002150,CYCAS_028862,CYCAS_002152,CYCAS_019216,CYCAS_030567,CYCAS_019217,CYCAS_002151,CYCAS_015718,CYCAS_030568</t>
  </si>
  <si>
    <t>GO:0009141</t>
  </si>
  <si>
    <t>nucleoside triphosphate metabolic process</t>
  </si>
  <si>
    <t>CYCAS_018216,CYCAS_032973,CYCAS_015709,CYCAS_028863,CYCAS_032257,CYCAS_019240,CYCAS_032255,CYCAS_015710,CYCAS_032252,CYCAS_030591,CYCAS_019252,CYCAS_028851,CYCAS_028850,CYCAS_030590,CYCAS_019206,CYCAS_002143,CYCAS_012872,CYCAS_019220,CYCAS_019194,CYCAS_000939,CYCAS_033027,CYCAS_019158,CYCAS_021468,CYCAS_030569,CYCAS_002144,CYCAS_012871,CYCAS_033204,CYCAS_032250,CYCAS_002150,CYCAS_028862,CYCAS_002152,CYCAS_019216,CYCAS_030567,CYCAS_019217,CYCAS_019187,CYCAS_002151,CYCAS_015718,CYCAS_030568</t>
  </si>
  <si>
    <t>GO:0055086</t>
  </si>
  <si>
    <t>nucleobase-containing small molecule metabolic process</t>
  </si>
  <si>
    <t>CYCAS_018216,CYCAS_032973,CYCAS_015709,CYCAS_028863,CYCAS_032257,CYCAS_019240,CYCAS_032255,CYCAS_015710,CYCAS_032252,CYCAS_030591,CYCAS_019252,CYCAS_028851,CYCAS_028850,CYCAS_029891,CYCAS_030590,CYCAS_019206,CYCAS_002143,CYCAS_012872,CYCAS_019220,CYCAS_019194,CYCAS_000939,CYCAS_033027,CYCAS_019158,CYCAS_021468,CYCAS_030569,CYCAS_002144,CYCAS_012871,CYCAS_014174,CYCAS_033204,CYCAS_032250,CYCAS_002150,CYCAS_028862,CYCAS_002152,CYCAS_019216,CYCAS_030567,CYCAS_019217,CYCAS_019187,CYCAS_002151,CYCAS_015718,CYCAS_030568</t>
  </si>
  <si>
    <t>GO:0046129</t>
  </si>
  <si>
    <t>purine ribonucleoside biosynthetic process</t>
  </si>
  <si>
    <t>CYCAS_032973,CYCAS_015709,CYCAS_032257,CYCAS_019240,CYCAS_032255,CYCAS_032252,CYCAS_030591,CYCAS_019252,CYCAS_028851,CYCAS_030590,CYCAS_019206,CYCAS_002143,CYCAS_012872,CYCAS_019220,CYCAS_019194,CYCAS_000939,CYCAS_033027,CYCAS_019158,CYCAS_021468,CYCAS_030569,CYCAS_002144,CYCAS_014174,CYCAS_033204,CYCAS_032250,CYCAS_002150,CYCAS_028862,CYCAS_002152,CYCAS_019216,CYCAS_030567,CYCAS_019217,CYCAS_002151,CYCAS_015718,CYCAS_030568</t>
  </si>
  <si>
    <t>GO:0090407</t>
  </si>
  <si>
    <t>organophosphate biosynthetic process</t>
  </si>
  <si>
    <t>CYCAS_032973,CYCAS_015709,CYCAS_032257,CYCAS_019240,CYCAS_032255,CYCAS_032252,CYCAS_030591,CYCAS_019252,CYCAS_028851,CYCAS_029891,CYCAS_030590,CYCAS_019206,CYCAS_002143,CYCAS_012872,CYCAS_019220,CYCAS_019194,CYCAS_000939,CYCAS_033027,CYCAS_019158,CYCAS_021468,CYCAS_030569,CYCAS_002144,CYCAS_033204,CYCAS_032250,CYCAS_002150,CYCAS_028862,CYCAS_002152,CYCAS_019216,CYCAS_030567,CYCAS_019217,CYCAS_002151,CYCAS_017241,CYCAS_015718,CYCAS_030568</t>
  </si>
  <si>
    <t>CYCAS_002132,CYCAS_025310,CYCAS_020552,CYCAS_025224,CYCAS_025312,CYCAS_018216,CYCAS_002133,CYCAS_018215,CYCAS_028135,CYCAS_007560,CYCAS_007990,CYCAS_032778,CYCAS_025313,CYCAS_025226,CYCAS_024272,CYCAS_032777,CYCAS_002130,CYCAS_025315,CYCAS_032038,CYCAS_028132,CYCAS_032952,CYCAS_025311,CYCAS_011432,CYCAS_025309,CYCAS_012430,CYCAS_025332,CYCAS_009797,CYCAS_025307,CYCAS_025306,CYCAS_027228,CYCAS_032973,CYCAS_028108,CYCAS_011732,CYCAS_025305,CYCAS_025364,CYCAS_028109,CYCAS_029530,CYCAS_009833,CYCAS_028133,CYCAS_015709,CYCAS_028863,CYCAS_030579,CYCAS_014567,CYCAS_014376,CYCAS_032257,CYCAS_027308,CYCAS_021420,CYCAS_019240,CYCAS_019500,CYCAS_009834,CYCAS_032255,CYCAS_028097,CYCAS_015710,CYCAS_019512,CYCAS_032365,CYCAS_028100,CYCAS_028106,CYCAS_032252,CYCAS_030591,CYCAS_016960,CYCAS_028095,CYCAS_019252,CYCAS_028851,CYCAS_032261,CYCAS_028096,CYCAS_028131,CYCAS_027440,CYCAS_030576,CYCAS_007810,CYCAS_028850,CYCAS_028098,CYCAS_028125,CYCAS_028105,CYCAS_000937,CYCAS_028103,CYCAS_030581,CYCAS_014375,CYCAS_029815,CYCAS_019593,CYCAS_009065,CYCAS_030580,CYCAS_029891,CYCAS_012432,CYCAS_004946,CYCAS_032225,CYCAS_030590,CYCAS_007567,CYCAS_012427,CYCAS_030544,CYCAS_020631,CYCAS_019206,CYCAS_002143,CYCAS_018826,CYCAS_019277,CYCAS_007611,CYCAS_000065,CYCAS_014722,CYCAS_012872,CYCAS_008967,CYCAS_031287,CYCAS_033150,CYCAS_031288,CYCAS_033055,CYCAS_019220,CYCAS_001495,CYCAS_019194,CYCAS_017955,CYCAS_032564,CYCAS_018678,CYCAS_017774,CYCAS_002759,CYCAS_000939,CYCAS_006125,CYCAS_028717,CYCAS_004242,CYCAS_030523,CYCAS_033027,CYCAS_019158,CYCAS_008953,CYCAS_023367,CYCAS_014568,CYCAS_030526,CYCAS_032619,CYCAS_001589,CYCAS_006814,CYCAS_030529,CYCAS_021468,CYCAS_006316,CYCAS_007808,CYCAS_001591,CYCAS_006102,CYCAS_030569,CYCAS_031286,CYCAS_002144,CYCAS_012871,CYCAS_032615,CYCAS_008957,CYCAS_007561,CYCAS_022438,CYCAS_025437,CYCAS_019274,CYCAS_014174,CYCAS_033204,CYCAS_006107,CYCAS_030577,CYCAS_028858,CYCAS_032250,CYCAS_007609,CYCAS_023817,CYCAS_026918,CYCAS_002150,CYCAS_006108,CYCAS_028862,CYCAS_002152,CYCAS_006104,CYCAS_006061,CYCAS_019216,CYCAS_010767,CYCAS_019580,CYCAS_023642,CYCAS_022650,CYCAS_003573,CYCAS_030567,CYCAS_004947,CYCAS_028621,CYCAS_030582,CYCAS_025446,CYCAS_023084,CYCAS_032358,CYCAS_010895,CYCAS_025302,CYCAS_006109,CYCAS_003531,CYCAS_017718,CYCAS_004503,CYCAS_019217,CYCAS_017264,CYCAS_019187,CYCAS_019254,CYCAS_002151,CYCAS_006041,CYCAS_007908,CYCAS_028162,CYCAS_030578,CYCAS_032263,CYCAS_006106,CYCAS_005491,CYCAS_006315,CYCAS_010529,CYCAS_003043,CYCAS_030787,CYCAS_006110,CYCAS_024095,CYCAS_017025,CYCAS_017956,CYCAS_012456,CYCAS_033050,CYCAS_006070,CYCAS_017241,CYCAS_023818,CYCAS_032367,CYCAS_006925,CYCAS_015718,CYCAS_007886,CYCAS_029456,CYCAS_008011,CYCAS_033268,CYCAS_021770,CYCAS_003624,CYCAS_017184,CYCAS_006105,CYCAS_031176,CYCAS_012399,CYCAS_023623,CYCAS_011926,CYCAS_023438,CYCAS_017087,CYCAS_030568,CYCAS_017185,CYCAS_011937,CYCAS_032796,CYCAS_030589,CYCAS_006069,CYCAS_009726,CYCAS_028855,CYCAS_030528,CYCAS_030570,CYCAS_009293,CYCAS_018622,CYCAS_017183,CYCAS_000684,CYCAS_010316</t>
  </si>
  <si>
    <t>GO:0015078</t>
  </si>
  <si>
    <t>hydrogen ion transmembrane transporter activity</t>
  </si>
  <si>
    <t>CYCAS_032257,CYCAS_019500,CYCAS_032255,CYCAS_019512,CYCAS_032365,CYCAS_032252,CYCAS_030591,CYCAS_019593,CYCAS_030544,CYCAS_019206,CYCAS_002143,CYCAS_019277,CYCAS_012872,CYCAS_008967,CYCAS_033055,CYCAS_019194,CYCAS_033027,CYCAS_030526,CYCAS_030529,CYCAS_021468,CYCAS_032615,CYCAS_008957,CYCAS_032250,CYCAS_002152,CYCAS_019216,CYCAS_030567,CYCAS_019217,CYCAS_002151,CYCAS_033050,CYCAS_030568</t>
  </si>
  <si>
    <t>GO:0008324</t>
  </si>
  <si>
    <t>cation transmembrane transporter activity</t>
  </si>
  <si>
    <t>CYCAS_032257,CYCAS_019500,CYCAS_032255,CYCAS_019512,CYCAS_032365,CYCAS_032252,CYCAS_030591,CYCAS_024192,CYCAS_019593,CYCAS_006328,CYCAS_030544,CYCAS_019206,CYCAS_002143,CYCAS_019277,CYCAS_012872,CYCAS_008967,CYCAS_033055,CYCAS_019194,CYCAS_025062,CYCAS_033027,CYCAS_030526,CYCAS_030529,CYCAS_021468,CYCAS_032615,CYCAS_008957,CYCAS_032250,CYCAS_002152,CYCAS_019216,CYCAS_030567,CYCAS_019217,CYCAS_020219,CYCAS_002151,CYCAS_025061,CYCAS_025076,CYCAS_030967,CYCAS_033050,CYCAS_028401,CYCAS_030568,CYCAS_001883</t>
  </si>
  <si>
    <t>CYCAS_025310,CYCAS_025224,CYCAS_025312,CYCAS_018215,CYCAS_028135,CYCAS_007990,CYCAS_025313,CYCAS_025226,CYCAS_024272,CYCAS_032777,CYCAS_025315,CYCAS_032038,CYCAS_028132,CYCAS_032952,CYCAS_025311,CYCAS_025309,CYCAS_012430,CYCAS_025332,CYCAS_009797,CYCAS_025307,CYCAS_025306,CYCAS_027228,CYCAS_028108,CYCAS_011732,CYCAS_025305,CYCAS_025364,CYCAS_028109,CYCAS_029530,CYCAS_009833,CYCAS_028133,CYCAS_030579,CYCAS_014376,CYCAS_020754,CYCAS_027308,CYCAS_021420,CYCAS_019500,CYCAS_009834,CYCAS_028728,CYCAS_028097,CYCAS_019512,CYCAS_032365,CYCAS_028100,CYCAS_028106,CYCAS_028095,CYCAS_028096,CYCAS_028131,CYCAS_027440,CYCAS_030576,CYCAS_007810,CYCAS_031700,CYCAS_028098,CYCAS_028125,CYCAS_028105,CYCAS_028103,CYCAS_030581,CYCAS_014375,CYCAS_029815,CYCAS_032577,CYCAS_019593,CYCAS_019378,CYCAS_009065,CYCAS_030580,CYCAS_012432,CYCAS_004946,CYCAS_032225,CYCAS_012427,CYCAS_030544,CYCAS_018826,CYCAS_019277,CYCAS_007611,CYCAS_019264,CYCAS_000065,CYCAS_014722,CYCAS_008967,CYCAS_031287,CYCAS_033150,CYCAS_031288,CYCAS_032632,CYCAS_033055,CYCAS_001495,CYCAS_019406,CYCAS_017955,CYCAS_030491,CYCAS_032564,CYCAS_017774,CYCAS_002759,CYCAS_006125,CYCAS_028717,CYCAS_030523,CYCAS_008953,CYCAS_014568,CYCAS_030526,CYCAS_032619,CYCAS_001589,CYCAS_030529,CYCAS_006316,CYCAS_007808,CYCAS_001591,CYCAS_006102,CYCAS_031286,CYCAS_032615,CYCAS_008957,CYCAS_022438,CYCAS_025437,CYCAS_019274,CYCAS_006107,CYCAS_019435,CYCAS_030577,CYCAS_005875,CYCAS_028858,CYCAS_007609,CYCAS_002150,CYCAS_006108,CYCAS_030437,CYCAS_006104,CYCAS_006061,CYCAS_010767,CYCAS_023642,CYCAS_022650,CYCAS_003573,CYCAS_004947,CYCAS_030426,CYCAS_028621,CYCAS_030582,CYCAS_025446,CYCAS_010895,CYCAS_025302,CYCAS_006109,CYCAS_003531,CYCAS_017718,CYCAS_004503,CYCAS_017264,CYCAS_003117,CYCAS_019254,CYCAS_007908,CYCAS_007006,CYCAS_028162,CYCAS_030578,CYCAS_006106,CYCAS_006315,CYCAS_010529,CYCAS_003043,CYCAS_006110,CYCAS_024095,CYCAS_017025,CYCAS_017956,CYCAS_012456,CYCAS_033050,CYCAS_006070,CYCAS_032367,CYCAS_007886,CYCAS_029456,CYCAS_008011,CYCAS_033268,CYCAS_021770,CYCAS_003624,CYCAS_009528,CYCAS_017184,CYCAS_006105,CYCAS_031176,CYCAS_023623,CYCAS_023438,CYCAS_017087,CYCAS_017185,CYCAS_011937,CYCAS_006659,CYCAS_030589,CYCAS_006069,CYCAS_009726,CYCAS_028855,CYCAS_030528,CYCAS_014154,CYCAS_030570,CYCAS_009293,CYCAS_018622,CYCAS_017183</t>
  </si>
  <si>
    <t>GO:1901566</t>
  </si>
  <si>
    <t>organonitrogen compound biosynthetic process</t>
  </si>
  <si>
    <t>CYCAS_027228,CYCAS_032973,CYCAS_011732,CYCAS_015709,CYCAS_032257,CYCAS_019240,CYCAS_032255,CYCAS_032252,CYCAS_030591,CYCAS_019252,CYCAS_028851,CYCAS_029891,CYCAS_030590,CYCAS_019206,CYCAS_002143,CYCAS_012872,CYCAS_019220,CYCAS_019194,CYCAS_000939,CYCAS_033027,CYCAS_019158,CYCAS_023367,CYCAS_006814,CYCAS_021468,CYCAS_030569,CYCAS_002144,CYCAS_014174,CYCAS_033204,CYCAS_032250,CYCAS_002150,CYCAS_028862,CYCAS_002152,CYCAS_019216,CYCAS_008481,CYCAS_023642,CYCAS_003573,CYCAS_030567,CYCAS_028621,CYCAS_023084,CYCAS_019217,CYCAS_002151,CYCAS_005491,CYCAS_030787,CYCAS_017241,CYCAS_006925,CYCAS_015718,CYCAS_011926,CYCAS_030568,CYCAS_030570</t>
  </si>
  <si>
    <t>GO:0019637</t>
  </si>
  <si>
    <t>organophosphate metabolic process</t>
  </si>
  <si>
    <t>CYCAS_018216,CYCAS_032973,CYCAS_015709,CYCAS_028863,CYCAS_032257,CYCAS_019240,CYCAS_032255,CYCAS_015710,CYCAS_032252,CYCAS_030591,CYCAS_016960,CYCAS_019252,CYCAS_028851,CYCAS_028850,CYCAS_029891,CYCAS_030590,CYCAS_020631,CYCAS_019206,CYCAS_002143,CYCAS_012872,CYCAS_019220,CYCAS_019194,CYCAS_000939,CYCAS_033027,CYCAS_019158,CYCAS_021468,CYCAS_030569,CYCAS_002144,CYCAS_012871,CYCAS_033204,CYCAS_032250,CYCAS_002150,CYCAS_028862,CYCAS_002152,CYCAS_019216,CYCAS_022650,CYCAS_030567,CYCAS_019217,CYCAS_019187,CYCAS_002151,CYCAS_017312,CYCAS_017241,CYCAS_015718,CYCAS_030568</t>
  </si>
  <si>
    <t>GO:1901137</t>
  </si>
  <si>
    <t>carbohydrate derivative biosynthetic process</t>
  </si>
  <si>
    <t>CYCAS_032973,CYCAS_015709,CYCAS_032257,CYCAS_019240,CYCAS_032255,CYCAS_032252,CYCAS_030591,CYCAS_019252,CYCAS_010285,CYCAS_028851,CYCAS_030590,CYCAS_019206,CYCAS_002143,CYCAS_012872,CYCAS_019220,CYCAS_019194,CYCAS_000939,CYCAS_033027,CYCAS_019158,CYCAS_021468,CYCAS_030569,CYCAS_002144,CYCAS_014174,CYCAS_033204,CYCAS_032250,CYCAS_002150,CYCAS_028862,CYCAS_002152,CYCAS_019216,CYCAS_030567,CYCAS_019217,CYCAS_002151,CYCAS_018535,CYCAS_015718,CYCAS_009477,CYCAS_030568</t>
  </si>
  <si>
    <t>GO:1901135</t>
  </si>
  <si>
    <t>carbohydrate derivative metabolic process</t>
  </si>
  <si>
    <t>CYCAS_032973,CYCAS_015709,CYCAS_028863,CYCAS_032257,CYCAS_019240,CYCAS_032255,CYCAS_015710,CYCAS_032252,CYCAS_030591,CYCAS_019252,CYCAS_010285,CYCAS_028851,CYCAS_028850,CYCAS_030590,CYCAS_019206,CYCAS_002143,CYCAS_012872,CYCAS_019220,CYCAS_019194,CYCAS_032881,CYCAS_000939,CYCAS_009592,CYCAS_033027,CYCAS_019158,CYCAS_021468,CYCAS_030569,CYCAS_002144,CYCAS_012871,CYCAS_014174,CYCAS_033204,CYCAS_032250,CYCAS_024203,CYCAS_002150,CYCAS_028862,CYCAS_002152,CYCAS_019216,CYCAS_022650,CYCAS_030567,CYCAS_019217,CYCAS_019187,CYCAS_002151,CYCAS_018535,CYCAS_017312,CYCAS_015718,CYCAS_013154,CYCAS_009477,CYCAS_030568,CYCAS_009850</t>
  </si>
  <si>
    <t>GO:0006812</t>
  </si>
  <si>
    <t>cation transport</t>
  </si>
  <si>
    <t>CYCAS_032973,CYCAS_015709,CYCAS_028863,CYCAS_032257,CYCAS_019240,CYCAS_032255,CYCAS_015710,CYCAS_032252,CYCAS_030591,CYCAS_019252,CYCAS_024192,CYCAS_028851,CYCAS_028850,CYCAS_030590,CYCAS_006328,CYCAS_019206,CYCAS_002143,CYCAS_012872,CYCAS_019220,CYCAS_019194,CYCAS_025062,CYCAS_000939,CYCAS_033027,CYCAS_019158,CYCAS_021468,CYCAS_030569,CYCAS_002144,CYCAS_012871,CYCAS_033204,CYCAS_032250,CYCAS_002150,CYCAS_028862,CYCAS_002152,CYCAS_019216,CYCAS_030567,CYCAS_019217,CYCAS_019187,CYCAS_020219,CYCAS_002151,CYCAS_025061,CYCAS_025076,CYCAS_025230,CYCAS_030967,CYCAS_012402,CYCAS_028401,CYCAS_015718,CYCAS_030568,CYCAS_001883</t>
  </si>
  <si>
    <t>GO:0045263</t>
  </si>
  <si>
    <t>proton-transporting ATP synthase complex, coupling factor F(o)</t>
  </si>
  <si>
    <t>CYCAS_032257,CYCAS_032255,CYCAS_032252,CYCAS_030591,CYCAS_019206,CYCAS_002143,CYCAS_012872,CYCAS_019194,CYCAS_033027,CYCAS_021468,CYCAS_032250,CYCAS_002152,CYCAS_019216,CYCAS_030567,CYCAS_019217,CYCAS_002151,CYCAS_030568</t>
  </si>
  <si>
    <t>GO:0015075</t>
  </si>
  <si>
    <t>ion transmembrane transporter activity</t>
  </si>
  <si>
    <t>CYCAS_032257,CYCAS_019500,CYCAS_032255,CYCAS_019512,CYCAS_032365,CYCAS_032252,CYCAS_030591,CYCAS_024192,CYCAS_019593,CYCAS_006328,CYCAS_030544,CYCAS_019206,CYCAS_002143,CYCAS_019277,CYCAS_012872,CYCAS_008967,CYCAS_021150,CYCAS_033055,CYCAS_019194,CYCAS_025062,CYCAS_033027,CYCAS_030526,CYCAS_030529,CYCAS_021468,CYCAS_032615,CYCAS_008957,CYCAS_024416,CYCAS_032250,CYCAS_002152,CYCAS_019216,CYCAS_030567,CYCAS_013851,CYCAS_019217,CYCAS_020219,CYCAS_002151,CYCAS_025061,CYCAS_025076,CYCAS_030967,CYCAS_033050,CYCAS_028401,CYCAS_030568,CYCAS_022315,CYCAS_001883</t>
  </si>
  <si>
    <t>GO:0004129</t>
  </si>
  <si>
    <t>cytochrome-c oxidase activity</t>
  </si>
  <si>
    <t>CYCAS_019500,CYCAS_019512,CYCAS_032365,CYCAS_019593,CYCAS_030544,CYCAS_019277,CYCAS_008967,CYCAS_033055,CYCAS_030526,CYCAS_030529,CYCAS_032615,CYCAS_008957,CYCAS_033050</t>
  </si>
  <si>
    <t>CYCAS_025310,CYCAS_025224,CYCAS_025312,CYCAS_018215,CYCAS_028135,CYCAS_007990,CYCAS_032778,CYCAS_025313,CYCAS_025226,CYCAS_024272,CYCAS_032777,CYCAS_025315,CYCAS_032038,CYCAS_028132,CYCAS_032952,CYCAS_025311,CYCAS_025309,CYCAS_012430,CYCAS_025332,CYCAS_009797,CYCAS_025307,CYCAS_025306,CYCAS_027228,CYCAS_028108,CYCAS_011732,CYCAS_025305,CYCAS_025364,CYCAS_028109,CYCAS_029530,CYCAS_009833,CYCAS_028133,CYCAS_030579,CYCAS_014376,CYCAS_027308,CYCAS_021420,CYCAS_019500,CYCAS_009834,CYCAS_028097,CYCAS_019512,CYCAS_032365,CYCAS_028100,CYCAS_028106,CYCAS_028095,CYCAS_032261,CYCAS_028096,CYCAS_028131,CYCAS_027440,CYCAS_030576,CYCAS_007810,CYCAS_028098,CYCAS_028125,CYCAS_028105,CYCAS_028103,CYCAS_030581,CYCAS_014375,CYCAS_029815,CYCAS_019593,CYCAS_009065,CYCAS_030580,CYCAS_012432,CYCAS_004946,CYCAS_032225,CYCAS_012427,CYCAS_030544,CYCAS_018826,CYCAS_019277,CYCAS_007611,CYCAS_000065,CYCAS_014722,CYCAS_008967,CYCAS_031287,CYCAS_033150,CYCAS_031288,CYCAS_033055,CYCAS_001495,CYCAS_017955,CYCAS_032564,CYCAS_017774,CYCAS_002759,CYCAS_006125,CYCAS_028717,CYCAS_030523,CYCAS_008953,CYCAS_014568,CYCAS_030526,CYCAS_032619,CYCAS_001589,CYCAS_030529,CYCAS_006316,CYCAS_007808,CYCAS_001591,CYCAS_006102,CYCAS_031286,CYCAS_032615,CYCAS_008957,CYCAS_022438,CYCAS_025437,CYCAS_019274,CYCAS_006107,CYCAS_030577,CYCAS_028858,CYCAS_007609,CYCAS_002150,CYCAS_006108,CYCAS_006104,CYCAS_006061,CYCAS_010767,CYCAS_019580,CYCAS_023642,CYCAS_022650,CYCAS_003573,CYCAS_004947,CYCAS_028621,CYCAS_030582,CYCAS_025446,CYCAS_032358,CYCAS_010895,CYCAS_025302,CYCAS_006109,CYCAS_003531,CYCAS_017718,CYCAS_004503,CYCAS_017264,CYCAS_019254,CYCAS_007908,CYCAS_028162,CYCAS_030578,CYCAS_032263,CYCAS_006106,CYCAS_006315,CYCAS_010529,CYCAS_003043,CYCAS_006110,CYCAS_024095,CYCAS_017025,CYCAS_017956,CYCAS_012456,CYCAS_033050,CYCAS_006070,CYCAS_032367,CYCAS_007886,CYCAS_029456,CYCAS_008011,CYCAS_033268,CYCAS_021770,CYCAS_003624,CYCAS_017184,CYCAS_006105,CYCAS_031176,CYCAS_023623,CYCAS_023438,CYCAS_017087,CYCAS_017185,CYCAS_011937,CYCAS_030589,CYCAS_006069,CYCAS_009726,CYCAS_028855,CYCAS_030528,CYCAS_030570,CYCAS_009293,CYCAS_018622,CYCAS_017183</t>
  </si>
  <si>
    <t>GO:1901564</t>
  </si>
  <si>
    <t>organonitrogen compound metabolic process</t>
  </si>
  <si>
    <t>CYCAS_002132,CYCAS_002133,CYCAS_027228,CYCAS_032973,CYCAS_011732,CYCAS_015709,CYCAS_028863,CYCAS_032257,CYCAS_021420,CYCAS_019240,CYCAS_032255,CYCAS_015710,CYCAS_032252,CYCAS_030591,CYCAS_019252,CYCAS_028851,CYCAS_028850,CYCAS_029891,CYCAS_030590,CYCAS_019206,CYCAS_002143,CYCAS_012872,CYCAS_019220,CYCAS_001495,CYCAS_019194,CYCAS_032881,CYCAS_000939,CYCAS_004242,CYCAS_033027,CYCAS_019158,CYCAS_023367,CYCAS_006814,CYCAS_021468,CYCAS_030569,CYCAS_002144,CYCAS_012871,CYCAS_014174,CYCAS_033204,CYCAS_032250,CYCAS_024203,CYCAS_002150,CYCAS_028862,CYCAS_002152,CYCAS_019216,CYCAS_008481,CYCAS_023642,CYCAS_003573,CYCAS_030567,CYCAS_028621,CYCAS_023084,CYCAS_019217,CYCAS_019187,CYCAS_002151,CYCAS_006041,CYCAS_005491,CYCAS_030787,CYCAS_017241,CYCAS_006925,CYCAS_015718,CYCAS_011926,CYCAS_013154,CYCAS_030568,CYCAS_009850,CYCAS_030570,CYCAS_000684</t>
  </si>
  <si>
    <t>GO:0015002</t>
  </si>
  <si>
    <t>heme-copper terminal oxidase activity</t>
  </si>
  <si>
    <t>CYCAS_019500,CYCAS_019512,CYCAS_032365,CYCAS_019593,CYCAS_019378,CYCAS_030544,CYCAS_019277,CYCAS_008967,CYCAS_033055,CYCAS_019406,CYCAS_030526,CYCAS_030529,CYCAS_032615,CYCAS_008957,CYCAS_019435,CYCAS_005875,CYCAS_030426,CYCAS_033050</t>
  </si>
  <si>
    <t>GO:0006811</t>
  </si>
  <si>
    <t>ion transport</t>
  </si>
  <si>
    <t>CYCAS_032973,CYCAS_015709,CYCAS_028863,CYCAS_032257,CYCAS_019240,CYCAS_032255,CYCAS_015710,CYCAS_032252,CYCAS_030591,CYCAS_019252,CYCAS_024192,CYCAS_028851,CYCAS_028850,CYCAS_030590,CYCAS_006328,CYCAS_019206,CYCAS_002143,CYCAS_012872,CYCAS_021150,CYCAS_019220,CYCAS_019194,CYCAS_025062,CYCAS_000939,CYCAS_033027,CYCAS_019158,CYCAS_021468,CYCAS_030569,CYCAS_002144,CYCAS_012871,CYCAS_033204,CYCAS_024416,CYCAS_032250,CYCAS_002150,CYCAS_028862,CYCAS_002152,CYCAS_019216,CYCAS_030567,CYCAS_013851,CYCAS_019217,CYCAS_019187,CYCAS_020219,CYCAS_002151,CYCAS_025061,CYCAS_025076,CYCAS_025230,CYCAS_030967,CYCAS_012402,CYCAS_028401,CYCAS_015718,CYCAS_030568,CYCAS_022315,CYCAS_001883</t>
  </si>
  <si>
    <t>GO:0009060</t>
  </si>
  <si>
    <t>aerobic respiration</t>
  </si>
  <si>
    <t>GO:0055085</t>
  </si>
  <si>
    <t>transmembrane transport</t>
  </si>
  <si>
    <t>CYCAS_011577,CYCAS_013231,CYCAS_011566,CYCAS_022979,CYCAS_032973,CYCAS_004175,CYCAS_015709,CYCAS_032257,CYCAS_019240,CYCAS_032255,CYCAS_020201,CYCAS_032252,CYCAS_030591,CYCAS_019252,CYCAS_024192,CYCAS_028851,CYCAS_012762,CYCAS_024128,CYCAS_030690,CYCAS_030590,CYCAS_006328,CYCAS_020199,CYCAS_019206,CYCAS_002143,CYCAS_018893,CYCAS_012872,CYCAS_019220,CYCAS_028394,CYCAS_019194,CYCAS_030068,CYCAS_021522,CYCAS_025062,CYCAS_000939,CYCAS_030893,CYCAS_033027,CYCAS_015498,CYCAS_019158,CYCAS_020196,CYCAS_021468,CYCAS_030569,CYCAS_002144,CYCAS_033204,CYCAS_004182,CYCAS_032250,CYCAS_002150,CYCAS_020203,CYCAS_013677,CYCAS_010594,CYCAS_011961,CYCAS_028862,CYCAS_002152,CYCAS_028309,CYCAS_019216,CYCAS_030567,CYCAS_013851,CYCAS_025097,CYCAS_031323,CYCAS_019217,CYCAS_031202,CYCAS_020219,CYCAS_002151,CYCAS_025061,CYCAS_025076,CYCAS_014976,CYCAS_007034,CYCAS_031200,CYCAS_030967,CYCAS_028401,CYCAS_015718,CYCAS_032106,CYCAS_020661,CYCAS_013850,CYCAS_030700,CYCAS_004174,CYCAS_004346,CYCAS_030568,CYCAS_010810,CYCAS_022315,CYCAS_001883,CYCAS_005901</t>
  </si>
  <si>
    <t>GO:0008137</t>
  </si>
  <si>
    <t>NADH dehydrogenase (ubiquinone) activity</t>
  </si>
  <si>
    <t>CYCAS_000065,CYCAS_032564,CYCAS_030523,CYCAS_008953,CYCAS_032619,CYCAS_019274,CYCAS_028858,CYCAS_019254,CYCAS_032367,CYCAS_033268,CYCAS_028855,CYCAS_030528</t>
  </si>
  <si>
    <t>GO:0044281</t>
  </si>
  <si>
    <t>small molecule metabolic process</t>
  </si>
  <si>
    <t>CYCAS_002132,CYCAS_018216,CYCAS_002133,CYCAS_002130,CYCAS_027228,CYCAS_032973,CYCAS_011732,CYCAS_015709,CYCAS_028863,CYCAS_032257,CYCAS_019240,CYCAS_032255,CYCAS_015710,CYCAS_032252,CYCAS_030591,CYCAS_019252,CYCAS_028851,CYCAS_028850,CYCAS_000937,CYCAS_029891,CYCAS_030590,CYCAS_019206,CYCAS_002143,CYCAS_012872,CYCAS_019220,CYCAS_019194,CYCAS_017774,CYCAS_000939,CYCAS_004242,CYCAS_033027,CYCAS_019158,CYCAS_023367,CYCAS_006814,CYCAS_021468,CYCAS_030569,CYCAS_002144,CYCAS_012871,CYCAS_014174,CYCAS_033204,CYCAS_032250,CYCAS_002150,CYCAS_028862,CYCAS_002152,CYCAS_019216,CYCAS_023642,CYCAS_003573,CYCAS_030567,CYCAS_028621,CYCAS_023084,CYCAS_019217,CYCAS_019187,CYCAS_002151,CYCAS_006041,CYCAS_005491,CYCAS_030787,CYCAS_017241,CYCAS_006925,CYCAS_015718,CYCAS_011926,CYCAS_030568,CYCAS_032796,CYCAS_009293,CYCAS_000684</t>
  </si>
  <si>
    <t>GO:0009055</t>
  </si>
  <si>
    <t>electron carrier activity</t>
  </si>
  <si>
    <t>CYCAS_015045,CYCAS_019500,CYCAS_028728,CYCAS_019512,CYCAS_032365,CYCAS_032577,CYCAS_019593,CYCAS_030544,CYCAS_019277,CYCAS_019264,CYCAS_008967,CYCAS_032632,CYCAS_033055,CYCAS_030491,CYCAS_000936,CYCAS_030526,CYCAS_030529,CYCAS_032615,CYCAS_008957,CYCAS_030437,CYCAS_021941,CYCAS_020475,CYCAS_003117,CYCAS_033050,CYCAS_031267</t>
  </si>
  <si>
    <t>GO:0005840</t>
  </si>
  <si>
    <t>ribosome</t>
  </si>
  <si>
    <t>CYCAS_012897,CYCAS_019510,CYCAS_019232,CYCAS_019296,CYCAS_030591,CYCAS_022777,CYCAS_028889,CYCAS_013234,CYCAS_015703,CYCAS_000932,CYCAS_019237,CYCAS_022775,CYCAS_028890,CYCAS_019317,CYCAS_022778,CYCAS_015707,CYCAS_033027,CYCAS_000933,CYCAS_019309,CYCAS_033206,CYCAS_015695,CYCAS_028841,CYCAS_019303,CYCAS_019292,CYCAS_000934,CYCAS_008083,CYCAS_018055,CYCAS_002152,CYCAS_022776,CYCAS_030567,CYCAS_019300,CYCAS_005873,CYCAS_028854</t>
  </si>
  <si>
    <t>GO:0003735</t>
  </si>
  <si>
    <t>structural constituent of ribosome</t>
  </si>
  <si>
    <t>CYCAS_012897,CYCAS_019510,CYCAS_019232,CYCAS_019296,CYCAS_030591,CYCAS_022777,CYCAS_028889,CYCAS_013234,CYCAS_015703,CYCAS_000932,CYCAS_019237,CYCAS_022775,CYCAS_028890,CYCAS_019317,CYCAS_022778,CYCAS_015707,CYCAS_033027,CYCAS_000933,CYCAS_019309,CYCAS_033206,CYCAS_015695,CYCAS_028841,CYCAS_019303,CYCAS_019292,CYCAS_000934,CYCAS_008083,CYCAS_018055,CYCAS_002152,CYCAS_022776,CYCAS_030567,CYCAS_019300,CYCAS_030588,CYCAS_005873,CYCAS_028854</t>
  </si>
  <si>
    <t>GO:0005215</t>
  </si>
  <si>
    <t>transporter activity</t>
  </si>
  <si>
    <t>CYCAS_011577,CYCAS_013231,CYCAS_011566,CYCAS_022979,CYCAS_032257,CYCAS_019500,CYCAS_032255,CYCAS_020201,CYCAS_019512,CYCAS_032365,CYCAS_032252,CYCAS_030591,CYCAS_024192,CYCAS_019593,CYCAS_030690,CYCAS_006328,CYCAS_030544,CYCAS_020199,CYCAS_019206,CYCAS_002143,CYCAS_019277,CYCAS_012872,CYCAS_008967,CYCAS_021150,CYCAS_033055,CYCAS_028394,CYCAS_019194,CYCAS_030068,CYCAS_025062,CYCAS_030893,CYCAS_033027,CYCAS_015498,CYCAS_030526,CYCAS_020196,CYCAS_030529,CYCAS_021468,CYCAS_019203,CYCAS_032615,CYCAS_008957,CYCAS_024416,CYCAS_004182,CYCAS_032250,CYCAS_020203,CYCAS_013677,CYCAS_010594,CYCAS_011961,CYCAS_002152,CYCAS_019216,CYCAS_032573,CYCAS_030567,CYCAS_013851,CYCAS_019217,CYCAS_031202,CYCAS_020219,CYCAS_002151,CYCAS_025061,CYCAS_025076,CYCAS_014976,CYCAS_007034,CYCAS_031200,CYCAS_030967,CYCAS_033050,CYCAS_028401,CYCAS_013850,CYCAS_030700,CYCAS_004346,CYCAS_030568,CYCAS_033042,CYCAS_022315,CYCAS_001883,CYCAS_005901</t>
  </si>
  <si>
    <t>GO:0022857</t>
  </si>
  <si>
    <t>transmembrane transporter activity</t>
  </si>
  <si>
    <t>CYCAS_011577,CYCAS_013231,CYCAS_011566,CYCAS_022979,CYCAS_032257,CYCAS_019500,CYCAS_032255,CYCAS_020201,CYCAS_019512,CYCAS_032365,CYCAS_032252,CYCAS_030591,CYCAS_024192,CYCAS_019593,CYCAS_030690,CYCAS_006328,CYCAS_030544,CYCAS_020199,CYCAS_019206,CYCAS_002143,CYCAS_019277,CYCAS_012872,CYCAS_008967,CYCAS_021150,CYCAS_033055,CYCAS_028394,CYCAS_019194,CYCAS_030068,CYCAS_025062,CYCAS_030893,CYCAS_033027,CYCAS_015498,CYCAS_030526,CYCAS_020196,CYCAS_030529,CYCAS_021468,CYCAS_032615,CYCAS_008957,CYCAS_024416,CYCAS_004182,CYCAS_032250,CYCAS_020203,CYCAS_013677,CYCAS_010594,CYCAS_011961,CYCAS_002152,CYCAS_019216,CYCAS_030567,CYCAS_013851,CYCAS_019217,CYCAS_031202,CYCAS_020219,CYCAS_002151,CYCAS_025061,CYCAS_025076,CYCAS_014976,CYCAS_007034,CYCAS_031200,CYCAS_030967,CYCAS_033050,CYCAS_028401,CYCAS_013850,CYCAS_030700,CYCAS_004346,CYCAS_030568,CYCAS_022315,CYCAS_001883,CYCAS_005901</t>
  </si>
  <si>
    <t>GO:0016651</t>
  </si>
  <si>
    <t>oxidoreductase activity, acting on NAD(P)H</t>
  </si>
  <si>
    <t>CYCAS_030580,CYCAS_000065,CYCAS_032564,CYCAS_030523,CYCAS_008953,CYCAS_032619,CYCAS_019274,CYCAS_028858,CYCAS_019254,CYCAS_030578,CYCAS_032367,CYCAS_033268,CYCAS_028855,CYCAS_030528</t>
  </si>
  <si>
    <t>CYCAS_007990,CYCAS_012430,CYCAS_025332,CYCAS_029530,CYCAS_009833,CYCAS_014376,CYCAS_019500,CYCAS_009834,CYCAS_019512,CYCAS_032365,CYCAS_014375,CYCAS_029815,CYCAS_019593,CYCAS_009065,CYCAS_012432,CYCAS_004946,CYCAS_012427,CYCAS_030544,CYCAS_018826,CYCAS_019277,CYCAS_008967,CYCAS_031287,CYCAS_031288,CYCAS_033055,CYCAS_006125,CYCAS_028717,CYCAS_000936,CYCAS_030526,CYCAS_030529,CYCAS_006316,CYCAS_006102,CYCAS_019203,CYCAS_031286,CYCAS_032615,CYCAS_008957,CYCAS_022438,CYCAS_025437,CYCAS_006107,CYCAS_006108,CYCAS_006104,CYCAS_006061,CYCAS_032573,CYCAS_004947,CYCAS_010895,CYCAS_020475,CYCAS_006109,CYCAS_004503,CYCAS_007908,CYCAS_006106,CYCAS_006315,CYCAS_006110,CYCAS_024095,CYCAS_033050,CYCAS_006070,CYCAS_007886,CYCAS_008011,CYCAS_006105,CYCAS_031176,CYCAS_023623,CYCAS_017087,CYCAS_033042,CYCAS_006069,CYCAS_018622</t>
  </si>
  <si>
    <t>CYCAS_007990,CYCAS_012430,CYCAS_025332,CYCAS_029530,CYCAS_009833,CYCAS_014376,CYCAS_019500,CYCAS_009834,CYCAS_019512,CYCAS_032365,CYCAS_014375,CYCAS_029815,CYCAS_019593,CYCAS_009065,CYCAS_012432,CYCAS_004946,CYCAS_012427,CYCAS_030544,CYCAS_018826,CYCAS_019277,CYCAS_008967,CYCAS_033055,CYCAS_028717,CYCAS_000936,CYCAS_030526,CYCAS_030529,CYCAS_006316,CYCAS_006102,CYCAS_032615,CYCAS_008957,CYCAS_022438,CYCAS_025437,CYCAS_006107,CYCAS_006108,CYCAS_006104,CYCAS_004947,CYCAS_010895,CYCAS_006109,CYCAS_004503,CYCAS_007908,CYCAS_006106,CYCAS_006315,CYCAS_006110,CYCAS_024095,CYCAS_033050,CYCAS_007886,CYCAS_006105,CYCAS_031176,CYCAS_017087,CYCAS_018622</t>
  </si>
  <si>
    <t>CYCAS_009615,CYCAS_014002,CYCAS_026475,CYCAS_004169,CYCAS_006514,CYCAS_021020,CYCAS_024054,CYCAS_029320,CYCAS_023091,CYCAS_025828,CYCAS_023705,CYCAS_012681,CYCAS_018415,CYCAS_027423,CYCAS_024246,CYCAS_013174,CYCAS_002443</t>
  </si>
  <si>
    <t>CYCAS_000797,CYCAS_000805,CYCAS_009194,CYCAS_000798,CYCAS_000802,CYCAS_000806,CYCAS_000799,CYCAS_000816,CYCAS_009188,CYCAS_002979,CYCAS_009191,CYCAS_009197,CYCAS_009190,CYCAS_028791,CYCAS_015383,CYCAS_031287,CYCAS_031288,CYCAS_006353,CYCAS_006125,CYCAS_009198,CYCAS_028787,CYCAS_009199,CYCAS_021964,CYCAS_015385,CYCAS_009192,CYCAS_031286,CYCAS_009203,CYCAS_007414,CYCAS_009193,CYCAS_000814,CYCAS_000447,CYCAS_000800,CYCAS_028789,CYCAS_006061,CYCAS_030042,CYCAS_029350,CYCAS_015382,CYCAS_026952,CYCAS_011661,CYCAS_024573,CYCAS_006070,CYCAS_028329,CYCAS_010333,CYCAS_008011,CYCAS_012833,CYCAS_009187,CYCAS_000765,CYCAS_023623,CYCAS_004907,CYCAS_006069,CYCAS_005565</t>
  </si>
  <si>
    <t>CYCAS_000797,CYCAS_000805,CYCAS_000798,CYCAS_000802,CYCAS_000806,CYCAS_000799,CYCAS_000816,CYCAS_000814,CYCAS_000800,CYCAS_000765</t>
  </si>
  <si>
    <t>GO:0044765</t>
  </si>
  <si>
    <t>single-organism transport</t>
  </si>
  <si>
    <t>CYCAS_011577,CYCAS_013231,CYCAS_011566,CYCAS_022979,CYCAS_032973,CYCAS_004175,CYCAS_015709,CYCAS_028863,CYCAS_032257,CYCAS_019240,CYCAS_032255,CYCAS_020201,CYCAS_015710,CYCAS_032252,CYCAS_030591,CYCAS_019252,CYCAS_024192,CYCAS_028851,CYCAS_012762,CYCAS_024128,CYCAS_028850,CYCAS_030690,CYCAS_030590,CYCAS_006328,CYCAS_020199,CYCAS_019206,CYCAS_002143,CYCAS_018893,CYCAS_012872,CYCAS_021150,CYCAS_019220,CYCAS_028394,CYCAS_019194,CYCAS_030068,CYCAS_021522,CYCAS_025062,CYCAS_000939,CYCAS_030893,CYCAS_033027,CYCAS_015498,CYCAS_019158,CYCAS_020196,CYCAS_021468,CYCAS_030569,CYCAS_019203,CYCAS_022284,CYCAS_002144,CYCAS_012871,CYCAS_031582,CYCAS_033204,CYCAS_024416,CYCAS_004182,CYCAS_032250,CYCAS_002150,CYCAS_020203,CYCAS_013677,CYCAS_010594,CYCAS_011961,CYCAS_028862,CYCAS_002152,CYCAS_028309,CYCAS_019216,CYCAS_032573,CYCAS_030567,CYCAS_013851,CYCAS_025097,CYCAS_031323,CYCAS_019217,CYCAS_031202,CYCAS_019187,CYCAS_020219,CYCAS_002151,CYCAS_025061,CYCAS_025076,CYCAS_025230,CYCAS_014976,CYCAS_007034,CYCAS_024196,CYCAS_031200,CYCAS_030967,CYCAS_012402,CYCAS_005543,CYCAS_028401,CYCAS_015718,CYCAS_032106,CYCAS_020661,CYCAS_013850,CYCAS_030700,CYCAS_004174,CYCAS_004346,CYCAS_030568,CYCAS_010810,CYCAS_033042,CYCAS_022315,CYCAS_001883,CYCAS_005901</t>
  </si>
  <si>
    <t>GO:0015991</t>
  </si>
  <si>
    <t>ATP hydrolysis coupled proton transport</t>
  </si>
  <si>
    <t>CYCAS_030591,CYCAS_002143,CYCAS_012872,CYCAS_019194,CYCAS_033027,CYCAS_032250,CYCAS_019216,CYCAS_002151,CYCAS_030568</t>
  </si>
  <si>
    <t>CYCAS_029867,CYCAS_029754,CYCAS_029750,CYCAS_024921,CYCAS_029748,CYCAS_030058,CYCAS_002132,CYCAS_025310,CYCAS_020552,CYCAS_030059,CYCAS_025224,CYCAS_025312,CYCAS_018216,CYCAS_002133,CYCAS_018215,CYCAS_028135,CYCAS_009615,CYCAS_007560,CYCAS_007990,CYCAS_006229,CYCAS_025313,CYCAS_025226,CYCAS_024272,CYCAS_032777,CYCAS_002130,CYCAS_025315,CYCAS_010013,CYCAS_032038,CYCAS_028132,CYCAS_032952,CYCAS_013123,CYCAS_003653,CYCAS_025311,CYCAS_001334,CYCAS_011432,CYCAS_025309,CYCAS_020694,CYCAS_012430,CYCAS_012860,CYCAS_025332,CYCAS_010012,CYCAS_009797,CYCAS_025307,CYCAS_010372,CYCAS_017050,CYCAS_025306,CYCAS_027228,CYCAS_028108,CYCAS_011732,CYCAS_025305,CYCAS_025364,CYCAS_028109,CYCAS_018418,CYCAS_029530,CYCAS_012258,CYCAS_009833,CYCAS_028133,CYCAS_030579,CYCAS_014567,CYCAS_031306,CYCAS_026122,CYCAS_027933,CYCAS_014376,CYCAS_020754,CYCAS_002138,CYCAS_027308,CYCAS_021420,CYCAS_009707,CYCAS_004602,CYCAS_019500,CYCAS_009834,CYCAS_030594,CYCAS_021015,CYCAS_028728,CYCAS_027930,CYCAS_028097,CYCAS_019512,CYCAS_032365,CYCAS_028100,CYCAS_003034,CYCAS_014002,CYCAS_028106,CYCAS_025952,CYCAS_032009,CYCAS_017318,CYCAS_030565,CYCAS_016960,CYCAS_028095,CYCAS_010285,CYCAS_017319,CYCAS_005210,CYCAS_017317,CYCAS_009042,CYCAS_010016,CYCAS_028096,CYCAS_028131,CYCAS_023406,CYCAS_027440,CYCAS_030576,CYCAS_007810,CYCAS_031700,CYCAS_001617,CYCAS_028098,CYCAS_028125,CYCAS_028105,CYCAS_000937,CYCAS_028103,CYCAS_030581,CYCAS_014375,CYCAS_029815,CYCAS_032577,CYCAS_019593,CYCAS_004050,CYCAS_027931,CYCAS_019378,CYCAS_009065,CYCAS_003685,CYCAS_030580,CYCAS_025874,CYCAS_029278,CYCAS_003035,CYCAS_029891,CYCAS_027012,CYCAS_012432,CYCAS_004946,CYCAS_032225,CYCAS_009705,CYCAS_009734,CYCAS_030593,CYCAS_012427,CYCAS_009706,CYCAS_028058,CYCAS_030544,CYCAS_018264,CYCAS_007351,CYCAS_022884,CYCAS_002139,CYCAS_030564,CYCAS_018826,CYCAS_019277,CYCAS_007611,CYCAS_013103,CYCAS_018420,CYCAS_019264,CYCAS_026475,CYCAS_000065,CYCAS_014722,CYCAS_004169,CYCAS_006514,CYCAS_008967,CYCAS_014625,CYCAS_031287,CYCAS_033150,CYCAS_031288,CYCAS_032632,CYCAS_002153,CYCAS_009303,CYCAS_033055,CYCAS_021020,CYCAS_027807,CYCAS_020918,CYCAS_001495,CYCAS_033215,CYCAS_019406,CYCAS_017955,CYCAS_030491,CYCAS_030068,CYCAS_017691,CYCAS_032564,CYCAS_021559,CYCAS_024804,CYCAS_032881,CYCAS_022775,CYCAS_026498,CYCAS_017774,CYCAS_002759,CYCAS_024054,CYCAS_006125,CYCAS_013285,CYCAS_001592,CYCAS_028717,CYCAS_004242,CYCAS_030523,CYCAS_007164,CYCAS_009464,CYCAS_000113,CYCAS_015233,CYCAS_025045,CYCAS_024803,CYCAS_002944,CYCAS_017948,CYCAS_000352,CYCAS_018291,CYCAS_002154,CYCAS_008953,CYCAS_023367,CYCAS_029903,CYCAS_014568,CYCAS_030526,CYCAS_032619,CYCAS_001589,CYCAS_004817,CYCAS_027839,CYCAS_007413,CYCAS_025796,CYCAS_006814,CYCAS_030529,CYCAS_033206,CYCAS_006316,CYCAS_007808,CYCAS_001591,CYCAS_009461,CYCAS_006102,CYCAS_009454,CYCAS_031286,CYCAS_007414,CYCAS_032615,CYCAS_008957,CYCAS_017863,CYCAS_005983,CYCAS_027806,CYCAS_017947,CYCAS_007433,CYCAS_024981,CYCAS_007561,CYCAS_029991,CYCAS_022438,CYCAS_025437,CYCAS_016782,CYCAS_019274,CYCAS_029473,CYCAS_018274,CYCAS_014174,CYCAS_009875,CYCAS_020830,CYCAS_003689,CYCAS_006107,CYCAS_019435,CYCAS_029320,CYCAS_030577,CYCAS_023091,CYCAS_005875,CYCAS_028858,CYCAS_030047,CYCAS_007609,CYCAS_005244,CYCAS_024203,CYCAS_000934,CYCAS_025327,CYCAS_026918,CYCAS_013747,CYCAS_030376,CYCAS_030325,CYCAS_002150,CYCAS_006108,CYCAS_009044,CYCAS_009521,CYCAS_027436,CYCAS_030437,CYCAS_019527,CYCAS_018275,CYCAS_022288,CYCAS_026936,CYCAS_014776,CYCAS_009624,CYCAS_025828,CYCAS_010065,CYCAS_006104,CYCAS_004383,CYCAS_023705,CYCAS_012681,CYCAS_006061,CYCAS_031346,CYCAS_018228,CYCAS_010767,CYCAS_021219,CYCAS_008481,CYCAS_023569,CYCAS_023642,CYCAS_004987,CYCAS_022650,CYCAS_003573,CYCAS_005074,CYCAS_019521,CYCAS_029350,CYCAS_004947,CYCAS_001593,CYCAS_030426,CYCAS_028621,CYCAS_031278,CYCAS_030582,CYCAS_025446,CYCAS_023084,CYCAS_013514,CYCAS_008662,CYCAS_005062,CYCAS_010895,CYCAS_011758,CYCAS_021196,CYCAS_025302,CYCAS_030566,CYCAS_006109,CYCAS_002222,CYCAS_030315,CYCAS_003531,CYCAS_026295,CYCAS_002556,CYCAS_017718,CYCAS_004963,CYCAS_002389,CYCAS_007104,CYCAS_004503,CYCAS_015003,CYCAS_018520,CYCAS_017264,CYCAS_003117,CYCAS_019254,CYCAS_012490,CYCAS_029150,CYCAS_010543,CYCAS_006041,CYCAS_007908,CYCAS_018415,CYCAS_024262,CYCAS_018535,CYCAS_014170,CYCAS_004565,CYCAS_007006,CYCAS_028585,CYCAS_028162,CYCAS_031577,CYCAS_027423,CYCAS_030578,CYCAS_003270,CYCAS_024246,CYCAS_027581,CYCAS_006106,CYCAS_017312,CYCAS_005491,CYCAS_031777,CYCAS_006315,CYCAS_018281,CYCAS_010529,CYCAS_003043,CYCAS_030592,CYCAS_020379,CYCAS_013407,CYCAS_026937,CYCAS_022977,CYCAS_012510,CYCAS_023579,CYCAS_030787,CYCAS_019526,CYCAS_006110,CYCAS_024095,CYCAS_017025,CYCAS_017956,CYCAS_001320,CYCAS_023323,CYCAS_017965,CYCAS_018523,CYCAS_012456,CYCAS_018731,CYCAS_026782,CYCAS_033050,CYCAS_000047,CYCAS_006070,CYCAS_029894,CYCAS_013174,CYCAS_011055,CYCAS_032367,CYCAS_007374,CYCAS_010011,CYCAS_020663,CYCAS_006925,CYCAS_028424,CYCAS_007886,CYCAS_029456,CYCAS_026294,CYCAS_029502,CYCAS_020875,CYCAS_020437,CYCAS_009341,CYCAS_028583,CYCAS_008011,CYCAS_014479,CYCAS_022920,CYCAS_033268,CYCAS_021770,CYCAS_003624,CYCAS_018648,CYCAS_012518,CYCAS_027825,CYCAS_009528,CYCAS_027761,CYCAS_020732,CYCAS_018592,CYCAS_028586,CYCAS_017184,CYCAS_006105,CYCAS_006785,CYCAS_010652,CYCAS_031176,CYCAS_010041,CYCAS_032332,CYCAS_012399,CYCAS_021208,CYCAS_023623,CYCAS_014676,CYCAS_028582,CYCAS_002124,CYCAS_027932,CYCAS_011926,CYCAS_029913,CYCAS_013154,CYCAS_027911,CYCAS_014039,CYCAS_004907,CYCAS_023014,CYCAS_023438,CYCAS_017087,CYCAS_005249,CYCAS_009477,CYCAS_004346,CYCAS_000791,CYCAS_017185,CYCAS_030473,CYCAS_006132,CYCAS_011937,CYCAS_010466,CYCAS_027472,CYCAS_006659,CYCAS_003459,CYCAS_032796,CYCAS_024111,CYCAS_007524,CYCAS_005781,CYCAS_030589,CYCAS_009147,CYCAS_028580,CYCAS_014040,CYCAS_006069,CYCAS_009726,CYCAS_028227,CYCAS_028855,CYCAS_030528,CYCAS_012918,CYCAS_031339,CYCAS_009850,CYCAS_014154,CYCAS_005901,CYCAS_018643,CYCAS_024228,CYCAS_026666,CYCAS_029896,CYCAS_006748,CYCAS_030570,CYCAS_009293,CYCAS_024296,CYCAS_018622,CYCAS_017183,CYCAS_015071,CYCAS_010066,CYCAS_002443,CYCAS_000684,CYCAS_031844,CYCAS_015573,CYCAS_005152,CYCAS_010316,CYCAS_022441,CYCAS_031477</t>
  </si>
  <si>
    <t>GO:0034062</t>
  </si>
  <si>
    <t>RNA polymerase activity</t>
  </si>
  <si>
    <t>CYCAS_001334,CYCAS_002138,CYCAS_030594,CYCAS_030565,CYCAS_030593,CYCAS_002139,CYCAS_030564,CYCAS_002153,CYCAS_022775,CYCAS_002154,CYCAS_033206,CYCAS_000934,CYCAS_030566,CYCAS_030592,CYCAS_007524</t>
  </si>
  <si>
    <t>GO:0003899</t>
  </si>
  <si>
    <t>DNA-directed RNA polymerase activity</t>
  </si>
  <si>
    <t>CYCAS_001334,CYCAS_002138,CYCAS_030594,CYCAS_030565,CYCAS_030593,CYCAS_002139,CYCAS_030564,CYCAS_002153,CYCAS_022775,CYCAS_002154,CYCAS_033206,CYCAS_000934,CYCAS_030566,CYCAS_030592</t>
  </si>
  <si>
    <t>GO:0005198</t>
  </si>
  <si>
    <t>structural molecule activity</t>
  </si>
  <si>
    <t>CYCAS_011027,CYCAS_011024,CYCAS_011029,CYCAS_012897,CYCAS_011023,CYCAS_011022,CYCAS_019510,CYCAS_019232,CYCAS_019296,CYCAS_030591,CYCAS_022777,CYCAS_028889,CYCAS_013234,CYCAS_015703,CYCAS_013103,CYCAS_000932,CYCAS_019237,CYCAS_022775,CYCAS_028890,CYCAS_019317,CYCAS_022778,CYCAS_015707,CYCAS_033027,CYCAS_000933,CYCAS_019309,CYCAS_033206,CYCAS_015695,CYCAS_028841,CYCAS_019303,CYCAS_019292,CYCAS_000934,CYCAS_008083,CYCAS_018055,CYCAS_002152,CYCAS_022776,CYCAS_030567,CYCAS_019300,CYCAS_030588,CYCAS_005873,CYCAS_028854,CYCAS_028324</t>
  </si>
  <si>
    <t>CYCAS_000797,CYCAS_000805,CYCAS_022979,CYCAS_009194,CYCAS_000798,CYCAS_000802,CYCAS_000806,CYCAS_000799,CYCAS_000816,CYCAS_020201,CYCAS_009188,CYCAS_002979,CYCAS_009191,CYCAS_009197,CYCAS_009190,CYCAS_028791,CYCAS_030690,CYCAS_020199,CYCAS_015383,CYCAS_031287,CYCAS_031288,CYCAS_028394,CYCAS_015606,CYCAS_032285,CYCAS_006353,CYCAS_006125,CYCAS_030893,CYCAS_009198,CYCAS_028787,CYCAS_025045,CYCAS_009199,CYCAS_021964,CYCAS_015385,CYCAS_020196,CYCAS_009192,CYCAS_031286,CYCAS_009203,CYCAS_013549,CYCAS_007414,CYCAS_009193,CYCAS_000814,CYCAS_000447,CYCAS_025728,CYCAS_000800,CYCAS_028789,CYCAS_020203,CYCAS_011961,CYCAS_006061,CYCAS_031346,CYCAS_025832,CYCAS_030042,CYCAS_002748,CYCAS_018687,CYCAS_029350,CYCAS_028693,CYCAS_005062,CYCAS_004963,CYCAS_015382,CYCAS_026952,CYCAS_011661,CYCAS_031202,CYCAS_025831,CYCAS_008562,CYCAS_026058,CYCAS_007034,CYCAS_031200,CYCAS_025275,CYCAS_024573,CYCAS_021055,CYCAS_006070,CYCAS_028329,CYCAS_010333,CYCAS_008011,CYCAS_006246,CYCAS_012833,CYCAS_009187,CYCAS_000765,CYCAS_023623,CYCAS_004907,CYCAS_006069,CYCAS_026088,CYCAS_005565</t>
  </si>
  <si>
    <t>CYCAS_000797,CYCAS_000805,CYCAS_000798,CYCAS_000802,CYCAS_000806,CYCAS_000799,CYCAS_000816,CYCAS_000814,CYCAS_000800,CYCAS_000765,CYCAS_008336</t>
  </si>
  <si>
    <t>CYCAS_029867,CYCAS_029754,CYCAS_029750,CYCAS_007580,CYCAS_009181,CYCAS_030058,CYCAS_005139,CYCAS_002132,CYCAS_025310,CYCAS_020552,CYCAS_030059,CYCAS_025224,CYCAS_025312,CYCAS_018216,CYCAS_002133,CYCAS_012415,CYCAS_018215,CYCAS_028135,CYCAS_007560,CYCAS_007990,CYCAS_006229,CYCAS_032778,CYCAS_025313,CYCAS_025226,CYCAS_012897,CYCAS_024272,CYCAS_032777,CYCAS_002130,CYCAS_025315,CYCAS_010013,CYCAS_032038,CYCAS_028132,CYCAS_032952,CYCAS_013123,CYCAS_003653,CYCAS_025311,CYCAS_001334,CYCAS_011432,CYCAS_025309,CYCAS_012430,CYCAS_005342,CYCAS_025332,CYCAS_010012,CYCAS_009797,CYCAS_025307,CYCAS_023223,CYCAS_010372,CYCAS_017050,CYCAS_025306,CYCAS_027228,CYCAS_032973,CYCAS_028108,CYCAS_011732,CYCAS_025305,CYCAS_025364,CYCAS_028109,CYCAS_019510,CYCAS_010413,CYCAS_029530,CYCAS_012258,CYCAS_009833,CYCAS_028133,CYCAS_015709,CYCAS_028863,CYCAS_002799,CYCAS_030579,CYCAS_014567,CYCAS_027933,CYCAS_019232,CYCAS_014376,CYCAS_032257,CYCAS_002138,CYCAS_027308,CYCAS_021420,CYCAS_019240,CYCAS_009707,CYCAS_019500,CYCAS_009834,CYCAS_032255,CYCAS_030594,CYCAS_009327,CYCAS_027930,CYCAS_028097,CYCAS_015710,CYCAS_019512,CYCAS_019296,CYCAS_032365,CYCAS_028100,CYCAS_028106,CYCAS_032252,CYCAS_030591,CYCAS_032009,CYCAS_018695,CYCAS_017318,CYCAS_030565,CYCAS_005400,CYCAS_016960,CYCAS_028095,CYCAS_019252,CYCAS_010285,CYCAS_017319,CYCAS_028851,CYCAS_005210,CYCAS_017317,CYCAS_032261,CYCAS_010016,CYCAS_028096,CYCAS_028131,CYCAS_023406,CYCAS_008799,CYCAS_027440,CYCAS_030576,CYCAS_002979,CYCAS_022777,CYCAS_007810,CYCAS_028889,CYCAS_028850,CYCAS_001617,CYCAS_028098,CYCAS_028125,CYCAS_028105,CYCAS_000937,CYCAS_028103,CYCAS_030581,CYCAS_014375,CYCAS_029815,CYCAS_019593,CYCAS_027931,CYCAS_009065,CYCAS_003685,CYCAS_030580,CYCAS_025874,CYCAS_029891,CYCAS_027012,CYCAS_012432,CYCAS_004946,CYCAS_019171,CYCAS_032225,CYCAS_030590,CYCAS_009705,CYCAS_007567,CYCAS_030593,CYCAS_012427,CYCAS_013234,CYCAS_009706,CYCAS_015703,CYCAS_028058,CYCAS_030544,CYCAS_020631,CYCAS_007351,CYCAS_002139,CYCAS_019206,CYCAS_030564,CYCAS_002143,CYCAS_029205,CYCAS_018826,CYCAS_019277,CYCAS_007611,CYCAS_010412,CYCAS_000932,CYCAS_000065,CYCAS_014722,CYCAS_012872,CYCAS_008967,CYCAS_031287,CYCAS_033150,CYCAS_031288,CYCAS_002153,CYCAS_033055,CYCAS_019220,CYCAS_019237,CYCAS_020918,CYCAS_001495,CYCAS_033215,CYCAS_019194,CYCAS_017955,CYCAS_017691,CYCAS_032564,CYCAS_019227,CYCAS_021559,CYCAS_000061,CYCAS_024804,CYCAS_032881,CYCAS_018678,CYCAS_022775,CYCAS_028890,CYCAS_017774,CYCAS_002759,CYCAS_000939,CYCAS_006125,CYCAS_013285,CYCAS_028717,CYCAS_019177,CYCAS_004242,CYCAS_016829,CYCAS_030523,CYCAS_009464,CYCAS_019317,CYCAS_015233,CYCAS_022778,CYCAS_000936,CYCAS_024803,CYCAS_002944,CYCAS_017948,CYCAS_015707,CYCAS_009592,CYCAS_033027,CYCAS_000352,CYCAS_021964,CYCAS_002154,CYCAS_021866,CYCAS_019158,CYCAS_008953,CYCAS_023367,CYCAS_029903,CYCAS_014568,CYCAS_030526,CYCAS_000933,CYCAS_032619,CYCAS_001589,CYCAS_025796,CYCAS_006814,CYCAS_030529,CYCAS_019309,CYCAS_033206,CYCAS_021468,CYCAS_006316,CYCAS_007808,CYCAS_001591,CYCAS_009461,CYCAS_006102,CYCAS_009454,CYCAS_030569,CYCAS_031286,CYCAS_015695,CYCAS_002144,CYCAS_012871,CYCAS_007414,CYCAS_032615,CYCAS_008957,CYCAS_028841,CYCAS_017863,CYCAS_019303,CYCAS_005983,CYCAS_017947,CYCAS_024981,CYCAS_007561,CYCAS_029781,CYCAS_022438,CYCAS_025437,CYCAS_019274,CYCAS_029473,CYCAS_014174,CYCAS_009875,CYCAS_033204,CYCAS_020830,CYCAS_003689,CYCAS_015173,CYCAS_006107,CYCAS_025888,CYCAS_029782,CYCAS_030577,CYCAS_028858,CYCAS_030047,CYCAS_032250,CYCAS_019292,CYCAS_007609,CYCAS_023817,CYCAS_024203,CYCAS_001815,CYCAS_000934,CYCAS_008083,CYCAS_026918,CYCAS_018055,CYCAS_013747,CYCAS_030325,CYCAS_002150,CYCAS_005530,CYCAS_006108,CYCAS_009044,CYCAS_019527,CYCAS_028862,CYCAS_026936,CYCAS_019149,CYCAS_009624,CYCAS_002152,CYCAS_007297,CYCAS_006104,CYCAS_006061,CYCAS_031346,CYCAS_008289,CYCAS_019216,CYCAS_010767,CYCAS_021219,CYCAS_008481,CYCAS_022776,CYCAS_019580,CYCAS_023569,CYCAS_023642,CYCAS_004987,CYCAS_002748,CYCAS_022650,CYCAS_003573,CYCAS_018687,CYCAS_005074,CYCAS_019521,CYCAS_029350,CYCAS_030567,CYCAS_004947,CYCAS_028621,CYCAS_030582,CYCAS_004645,CYCAS_025446,CYCAS_019300,CYCAS_028693,CYCAS_023084,CYCAS_032358,CYCAS_013514,CYCAS_010895,CYCAS_021196,CYCAS_025302,CYCAS_030566,CYCAS_006109,CYCAS_030315,CYCAS_003531,CYCAS_015274,CYCAS_026295,CYCAS_002556,CYCAS_017718,CYCAS_007104,CYCAS_000907,CYCAS_004503,CYCAS_015003,CYCAS_019217,CYCAS_018520,CYCAS_017264,CYCAS_019187,CYCAS_009701,CYCAS_019254,CYCAS_010543,CYCAS_002151,CYCAS_006041,CYCAS_007908,CYCAS_024262,CYCAS_018535,CYCAS_014170,CYCAS_007006,CYCAS_028585,CYCAS_028162,CYCAS_031577,CYCAS_030578,CYCAS_032263,CYCAS_027581,CYCAS_006106,CYCAS_017312,CYCAS_005491,CYCAS_031777,CYCAS_006315,CYCAS_010529,CYCAS_003043,CYCAS_030592,CYCAS_020379,CYCAS_026937,CYCAS_022977,CYCAS_003020,CYCAS_023579,CYCAS_030787,CYCAS_019526,CYCAS_006110,CYCAS_024095,CYCAS_027648,CYCAS_017025,CYCAS_017956,CYCAS_001320,CYCAS_017965,CYCAS_018523,CYCAS_014183,CYCAS_012456,CYCAS_030588,CYCAS_018731,CYCAS_026782,CYCAS_000037,CYCAS_033050,CYCAS_005256,CYCAS_006070,CYCAS_017241,CYCAS_027255,CYCAS_023818,CYCAS_005873,CYCAS_011055,CYCAS_032367,CYCAS_007374,CYCAS_010011,CYCAS_020663,CYCAS_006925,CYCAS_015718,CYCAS_028424,CYCAS_007886,CYCAS_029456,CYCAS_026294,CYCAS_020437,CYCAS_028583,CYCAS_008011,CYCAS_014479,CYCAS_004654,CYCAS_033268,CYCAS_021770,CYCAS_003624,CYCAS_012518,CYCAS_027825,CYCAS_009528,CYCAS_027761,CYCAS_020732,CYCAS_018592,CYCAS_003834,CYCAS_028586,CYCAS_017184,CYCAS_006105,CYCAS_006785,CYCAS_031176,CYCAS_010041,CYCAS_032332,CYCAS_028854,CYCAS_012399,CYCAS_023623,CYCAS_028582,CYCAS_002124,CYCAS_027932,CYCAS_011926,CYCAS_018220,CYCAS_013154,CYCAS_027911,CYCAS_014039,CYCAS_004907,CYCAS_023438,CYCAS_017087,CYCAS_009477,CYCAS_030568,CYCAS_017185,CYCAS_019129,CYCAS_006132,CYCAS_011937,CYCAS_003815,CYCAS_027472,CYCAS_003459,CYCAS_032796,CYCAS_024111,CYCAS_007658,CYCAS_030589,CYCAS_009147,CYCAS_028580,CYCAS_008691,CYCAS_014040,CYCAS_006069,CYCAS_009726,CYCAS_028855,CYCAS_030528,CYCAS_031339,CYCAS_009850,CYCAS_018643,CYCAS_024228,CYCAS_009391,CYCAS_030570,CYCAS_009293,CYCAS_024296,CYCAS_018622,CYCAS_017183,CYCAS_015071,CYCAS_000684,CYCAS_031844,CYCAS_015573,CYCAS_005152,CYCAS_010316,CYCAS_022441,CYCAS_031477</t>
  </si>
  <si>
    <t>CYCAS_009615,CYCAS_014002,CYCAS_026475,CYCAS_004169,CYCAS_021020,CYCAS_024054,CYCAS_023091,CYCAS_025828,CYCAS_023705,CYCAS_012681,CYCAS_018415,CYCAS_027423,CYCAS_013174,CYCAS_005543,CYCAS_002443</t>
  </si>
  <si>
    <t>GO:0016020</t>
  </si>
  <si>
    <t>membrane</t>
  </si>
  <si>
    <t>CYCAS_000482,CYCAS_011577,CYCAS_013231,CYCAS_011566,CYCAS_022979,CYCAS_000484,CYCAS_030579,CYCAS_032257,CYCAS_019500,CYCAS_032255,CYCAS_020201,CYCAS_019512,CYCAS_032365,CYCAS_032252,CYCAS_030591,CYCAS_010285,CYCAS_024192,CYCAS_032261,CYCAS_012762,CYCAS_024128,CYCAS_001617,CYCAS_030581,CYCAS_032577,CYCAS_019593,CYCAS_019378,CYCAS_029278,CYCAS_030690,CYCAS_009734,CYCAS_006328,CYCAS_030544,CYCAS_020199,CYCAS_019206,CYCAS_002143,CYCAS_019277,CYCAS_019264,CYCAS_018893,CYCAS_012872,CYCAS_008967,CYCAS_032632,CYCAS_021150,CYCAS_033055,CYCAS_028394,CYCAS_019194,CYCAS_019406,CYCAS_030491,CYCAS_030068,CYCAS_021522,CYCAS_025062,CYCAS_013285,CYCAS_001592,CYCAS_030893,CYCAS_000113,CYCAS_000936,CYCAS_010083,CYCAS_033027,CYCAS_015498,CYCAS_005306,CYCAS_030526,CYCAS_004817,CYCAS_020196,CYCAS_030529,CYCAS_021468,CYCAS_019203,CYCAS_032615,CYCAS_008957,CYCAS_030759,CYCAS_029991,CYCAS_019435,CYCAS_024416,CYCAS_004182,CYCAS_005875,CYCAS_032250,CYCAS_025327,CYCAS_013747,CYCAS_020203,CYCAS_013677,CYCAS_030437,CYCAS_003751,CYCAS_010594,CYCAS_011961,CYCAS_002152,CYCAS_028309,CYCAS_019216,CYCAS_019580,CYCAS_032573,CYCAS_004987,CYCAS_030567,CYCAS_001593,CYCAS_030426,CYCAS_032358,CYCAS_013851,CYCAS_027877,CYCAS_025097,CYCAS_031323,CYCAS_019217,CYCAS_026952,CYCAS_031202,CYCAS_020219,CYCAS_002151,CYCAS_025061,CYCAS_025076,CYCAS_018535,CYCAS_004565,CYCAS_014976,CYCAS_007034,CYCAS_032263,CYCAS_031200,CYCAS_030967,CYCAS_024573,CYCAS_017965,CYCAS_033050,CYCAS_028401,CYCAS_007374,CYCAS_032106,CYCAS_020661,CYCAS_030079,CYCAS_033268,CYCAS_013850,CYCAS_012833,CYCAS_006847,CYCAS_030700,CYCAS_004346,CYCAS_030568,CYCAS_010810,CYCAS_005207,CYCAS_032796,CYCAS_033042,CYCAS_022315,CYCAS_028324,CYCAS_001883,CYCAS_001023,CYCAS_005901</t>
  </si>
  <si>
    <t>GO:0006810</t>
  </si>
  <si>
    <t>transport</t>
  </si>
  <si>
    <t>CYCAS_011577,CYCAS_013231,CYCAS_011566,CYCAS_022979,CYCAS_032973,CYCAS_004175,CYCAS_015709,CYCAS_028863,CYCAS_032257,CYCAS_019240,CYCAS_032255,CYCAS_020201,CYCAS_015710,CYCAS_032252,CYCAS_030591,CYCAS_019252,CYCAS_024192,CYCAS_028851,CYCAS_012762,CYCAS_024128,CYCAS_028850,CYCAS_030690,CYCAS_030590,CYCAS_006328,CYCAS_020199,CYCAS_019206,CYCAS_002143,CYCAS_018893,CYCAS_012872,CYCAS_021150,CYCAS_019220,CYCAS_028394,CYCAS_019194,CYCAS_030068,CYCAS_021522,CYCAS_025062,CYCAS_000939,CYCAS_030893,CYCAS_033027,CYCAS_015498,CYCAS_019158,CYCAS_020196,CYCAS_021468,CYCAS_030569,CYCAS_019203,CYCAS_022284,CYCAS_002144,CYCAS_012871,CYCAS_031582,CYCAS_033204,CYCAS_024416,CYCAS_004182,CYCAS_032250,CYCAS_002150,CYCAS_020203,CYCAS_013677,CYCAS_010594,CYCAS_011961,CYCAS_028862,CYCAS_002152,CYCAS_017904,CYCAS_028309,CYCAS_019216,CYCAS_032573,CYCAS_026563,CYCAS_030567,CYCAS_013851,CYCAS_025097,CYCAS_031323,CYCAS_019217,CYCAS_031202,CYCAS_019187,CYCAS_020219,CYCAS_002151,CYCAS_025061,CYCAS_025076,CYCAS_025230,CYCAS_014976,CYCAS_007034,CYCAS_024196,CYCAS_031200,CYCAS_030967,CYCAS_012402,CYCAS_000852,CYCAS_028180,CYCAS_005543,CYCAS_028401,CYCAS_015718,CYCAS_032106,CYCAS_020661,CYCAS_013850,CYCAS_030700,CYCAS_004174,CYCAS_004346,CYCAS_030568,CYCAS_010810,CYCAS_033042,CYCAS_022315,CYCAS_028324,CYCAS_001883,CYCAS_005901</t>
  </si>
  <si>
    <t>CYCAS_029867,CYCAS_029754,CYCAS_029750,CYCAS_029748,CYCAS_030058,CYCAS_030059,CYCAS_019527,CYCAS_019521,CYCAS_026295,CYCAS_019526,CYCAS_026294,CYCAS_002124</t>
  </si>
  <si>
    <t>GO:0006855</t>
  </si>
  <si>
    <t>drug transmembrane transport</t>
  </si>
  <si>
    <t>CYCAS_022979,CYCAS_020201,CYCAS_030690,CYCAS_020199,CYCAS_028394,CYCAS_030893,CYCAS_020196,CYCAS_020203,CYCAS_011961,CYCAS_031202,CYCAS_007034,CYCAS_031200</t>
  </si>
  <si>
    <t>GO:0015238</t>
  </si>
  <si>
    <t>drug transmembrane transporter activity</t>
  </si>
  <si>
    <t>GO:0044249</t>
  </si>
  <si>
    <t>cellular biosynthetic process</t>
  </si>
  <si>
    <t>CYCAS_009181,CYCAS_005139,CYCAS_012415,CYCAS_012897,CYCAS_001334,CYCAS_005342,CYCAS_017050,CYCAS_027228,CYCAS_032973,CYCAS_011732,CYCAS_019510,CYCAS_010413,CYCAS_015709,CYCAS_002799,CYCAS_014567,CYCAS_019232,CYCAS_032257,CYCAS_002138,CYCAS_019240,CYCAS_032255,CYCAS_030594,CYCAS_019296,CYCAS_032252,CYCAS_030591,CYCAS_018695,CYCAS_030565,CYCAS_005400,CYCAS_019252,CYCAS_010285,CYCAS_028851,CYCAS_022777,CYCAS_028889,CYCAS_000937,CYCAS_029891,CYCAS_030590,CYCAS_007567,CYCAS_030593,CYCAS_013234,CYCAS_015703,CYCAS_002139,CYCAS_019206,CYCAS_030564,CYCAS_002143,CYCAS_029205,CYCAS_010412,CYCAS_000932,CYCAS_012872,CYCAS_002153,CYCAS_019220,CYCAS_019237,CYCAS_019194,CYCAS_000061,CYCAS_022775,CYCAS_028890,CYCAS_000939,CYCAS_013285,CYCAS_004242,CYCAS_019317,CYCAS_022778,CYCAS_015707,CYCAS_033027,CYCAS_002154,CYCAS_021866,CYCAS_019158,CYCAS_023367,CYCAS_000933,CYCAS_006814,CYCAS_019309,CYCAS_033206,CYCAS_021468,CYCAS_030569,CYCAS_015695,CYCAS_002144,CYCAS_028841,CYCAS_019303,CYCAS_014174,CYCAS_033204,CYCAS_015173,CYCAS_032250,CYCAS_019292,CYCAS_001815,CYCAS_000934,CYCAS_008083,CYCAS_018055,CYCAS_013747,CYCAS_002150,CYCAS_005530,CYCAS_028862,CYCAS_002152,CYCAS_007297,CYCAS_019216,CYCAS_008481,CYCAS_022776,CYCAS_023642,CYCAS_004987,CYCAS_002748,CYCAS_003573,CYCAS_018687,CYCAS_030567,CYCAS_028621,CYCAS_004645,CYCAS_019300,CYCAS_028693,CYCAS_023084,CYCAS_030566,CYCAS_015274,CYCAS_019217,CYCAS_009701,CYCAS_002151,CYCAS_018535,CYCAS_005491,CYCAS_030592,CYCAS_030787,CYCAS_027648,CYCAS_017965,CYCAS_014183,CYCAS_030588,CYCAS_000037,CYCAS_005256,CYCAS_017241,CYCAS_027255,CYCAS_005873,CYCAS_006925,CYCAS_015718,CYCAS_004654,CYCAS_028854,CYCAS_011926,CYCAS_009477,CYCAS_030568,CYCAS_019129,CYCAS_032796,CYCAS_024111,CYCAS_008691,CYCAS_031339,CYCAS_030570,CYCAS_031844</t>
  </si>
  <si>
    <t>GO:0005244</t>
  </si>
  <si>
    <t>voltage-gated ion channel activity</t>
  </si>
  <si>
    <t>CYCAS_024192,CYCAS_006328,CYCAS_013851,CYCAS_020219,CYCAS_030967,CYCAS_028401,CYCAS_022315,CYCAS_001883</t>
  </si>
  <si>
    <t>GO:0005249</t>
  </si>
  <si>
    <t>voltage-gated potassium channel activity</t>
  </si>
  <si>
    <t>CYCAS_024192,CYCAS_006328,CYCAS_020219,CYCAS_030967,CYCAS_028401,CYCAS_001883</t>
  </si>
  <si>
    <t>GO:0006412</t>
  </si>
  <si>
    <t>translation</t>
  </si>
  <si>
    <t>CYCAS_012897,CYCAS_019510,CYCAS_019232,CYCAS_019296,CYCAS_030591,CYCAS_022777,CYCAS_028889,CYCAS_013234,CYCAS_015703,CYCAS_000932,CYCAS_019237,CYCAS_022775,CYCAS_028890,CYCAS_004242,CYCAS_019317,CYCAS_022778,CYCAS_015707,CYCAS_033027,CYCAS_000933,CYCAS_019309,CYCAS_033206,CYCAS_015695,CYCAS_028841,CYCAS_019303,CYCAS_015173,CYCAS_019292,CYCAS_000934,CYCAS_008083,CYCAS_018055,CYCAS_002152,CYCAS_022776,CYCAS_030567,CYCAS_019300,CYCAS_030588,CYCAS_005873,CYCAS_028854</t>
  </si>
  <si>
    <t>CYCAS_009615,CYCAS_014002,CYCAS_026475,CYCAS_004169,CYCAS_021020,CYCAS_024054,CYCAS_023091,CYCAS_025828,CYCAS_023705,CYCAS_012681,CYCAS_018415,CYCAS_027423,CYCAS_013174,CYCAS_002443</t>
  </si>
  <si>
    <t>CYCAS_009615,CYCAS_008003,CYCAS_014002,CYCAS_014332,CYCAS_026475,CYCAS_004169,CYCAS_021020,CYCAS_024054,CYCAS_029903,CYCAS_023091,CYCAS_012681,CYCAS_018415,CYCAS_027423,CYCAS_027715,CYCAS_028420,CYCAS_013174,CYCAS_012440,CYCAS_002443</t>
  </si>
  <si>
    <t>GO:1901576</t>
  </si>
  <si>
    <t>organic substance biosynthetic process</t>
  </si>
  <si>
    <t>CYCAS_009181,CYCAS_005139,CYCAS_012415,CYCAS_012897,CYCAS_001334,CYCAS_005342,CYCAS_017050,CYCAS_027228,CYCAS_032973,CYCAS_011732,CYCAS_019510,CYCAS_010413,CYCAS_015709,CYCAS_002799,CYCAS_014567,CYCAS_019232,CYCAS_032257,CYCAS_002138,CYCAS_019240,CYCAS_032255,CYCAS_030594,CYCAS_019296,CYCAS_032252,CYCAS_030591,CYCAS_018695,CYCAS_030565,CYCAS_005400,CYCAS_019252,CYCAS_010285,CYCAS_028851,CYCAS_022777,CYCAS_028889,CYCAS_000937,CYCAS_029891,CYCAS_030590,CYCAS_007567,CYCAS_030593,CYCAS_013234,CYCAS_015703,CYCAS_002139,CYCAS_019206,CYCAS_030564,CYCAS_002143,CYCAS_029205,CYCAS_010412,CYCAS_000932,CYCAS_012872,CYCAS_002153,CYCAS_019220,CYCAS_019237,CYCAS_019194,CYCAS_000061,CYCAS_022775,CYCAS_028890,CYCAS_000939,CYCAS_013285,CYCAS_004242,CYCAS_019317,CYCAS_022778,CYCAS_015707,CYCAS_033027,CYCAS_002154,CYCAS_021866,CYCAS_019158,CYCAS_023367,CYCAS_000933,CYCAS_006814,CYCAS_019309,CYCAS_033206,CYCAS_021468,CYCAS_030569,CYCAS_015695,CYCAS_002144,CYCAS_028841,CYCAS_019303,CYCAS_014174,CYCAS_033204,CYCAS_015173,CYCAS_032250,CYCAS_019292,CYCAS_001815,CYCAS_000934,CYCAS_008083,CYCAS_018055,CYCAS_013747,CYCAS_002150,CYCAS_005530,CYCAS_009044,CYCAS_028862,CYCAS_002152,CYCAS_007297,CYCAS_019216,CYCAS_008481,CYCAS_022776,CYCAS_023642,CYCAS_004987,CYCAS_002748,CYCAS_003573,CYCAS_018687,CYCAS_030567,CYCAS_028621,CYCAS_004645,CYCAS_019300,CYCAS_028693,CYCAS_023084,CYCAS_030566,CYCAS_015274,CYCAS_019217,CYCAS_009701,CYCAS_002151,CYCAS_018535,CYCAS_005491,CYCAS_030592,CYCAS_030787,CYCAS_027648,CYCAS_017965,CYCAS_014183,CYCAS_030588,CYCAS_000037,CYCAS_005256,CYCAS_017241,CYCAS_027255,CYCAS_005873,CYCAS_006925,CYCAS_015718,CYCAS_004654,CYCAS_028854,CYCAS_011926,CYCAS_009477,CYCAS_030568,CYCAS_019129,CYCAS_032796,CYCAS_024111,CYCAS_008691,CYCAS_031339,CYCAS_030570,CYCAS_031844</t>
  </si>
  <si>
    <t>GO:0000276</t>
  </si>
  <si>
    <t>mitochondrial proton-transporting ATP synthase complex, coupling factor F(o)</t>
  </si>
  <si>
    <t>CYCAS_032255,CYCAS_032252,CYCAS_019206,CYCAS_021468,CYCAS_019217</t>
  </si>
  <si>
    <t>GO:0006091</t>
  </si>
  <si>
    <t>generation of precursor metabolites and energy</t>
  </si>
  <si>
    <t>CYCAS_019500,CYCAS_019512,CYCAS_032365,CYCAS_019593,CYCAS_030544,CYCAS_019277,CYCAS_008967,CYCAS_033055,CYCAS_000352,CYCAS_030526,CYCAS_025796,CYCAS_030529,CYCAS_032615,CYCAS_008957,CYCAS_015003,CYCAS_017312,CYCAS_033050</t>
  </si>
  <si>
    <t>GO:0016779</t>
  </si>
  <si>
    <t>nucleotidyltransferase activity</t>
  </si>
  <si>
    <t>CYCAS_001334,CYCAS_020694,CYCAS_002138,CYCAS_030594,CYCAS_030565,CYCAS_030593,CYCAS_022884,CYCAS_002139,CYCAS_030564,CYCAS_002153,CYCAS_022775,CYCAS_002154,CYCAS_033206,CYCAS_000934,CYCAS_030566,CYCAS_030592,CYCAS_007524</t>
  </si>
  <si>
    <t>GO:0019438</t>
  </si>
  <si>
    <t>aromatic compound biosynthetic process</t>
  </si>
  <si>
    <t>CYCAS_009181,CYCAS_005139,CYCAS_012415,CYCAS_001334,CYCAS_005342,CYCAS_027228,CYCAS_032973,CYCAS_010413,CYCAS_015709,CYCAS_002799,CYCAS_032257,CYCAS_002138,CYCAS_019240,CYCAS_032255,CYCAS_030594,CYCAS_032252,CYCAS_030591,CYCAS_018695,CYCAS_030565,CYCAS_005400,CYCAS_019252,CYCAS_028851,CYCAS_029891,CYCAS_030590,CYCAS_030593,CYCAS_002139,CYCAS_019206,CYCAS_030564,CYCAS_002143,CYCAS_029205,CYCAS_010412,CYCAS_012872,CYCAS_002153,CYCAS_019220,CYCAS_019194,CYCAS_000061,CYCAS_022775,CYCAS_000939,CYCAS_033027,CYCAS_002154,CYCAS_021866,CYCAS_019158,CYCAS_006814,CYCAS_033206,CYCAS_021468,CYCAS_030569,CYCAS_002144,CYCAS_014174,CYCAS_033204,CYCAS_032250,CYCAS_001815,CYCAS_000934,CYCAS_002150,CYCAS_005530,CYCAS_028862,CYCAS_002152,CYCAS_007297,CYCAS_019216,CYCAS_002748,CYCAS_003573,CYCAS_018687,CYCAS_030567,CYCAS_004645,CYCAS_028693,CYCAS_023084,CYCAS_030566,CYCAS_015274,CYCAS_019217,CYCAS_009701,CYCAS_002151,CYCAS_030592,CYCAS_027648,CYCAS_014183,CYCAS_000037,CYCAS_005256,CYCAS_027255,CYCAS_015718,CYCAS_004654,CYCAS_030568,CYCAS_019129,CYCAS_024111,CYCAS_008691,CYCAS_031339,CYCAS_030570</t>
  </si>
  <si>
    <t>GO:0034654</t>
  </si>
  <si>
    <t>nucleobase-containing compound biosynthetic process</t>
  </si>
  <si>
    <t>CYCAS_009181,CYCAS_005139,CYCAS_012415,CYCAS_001334,CYCAS_005342,CYCAS_032973,CYCAS_010413,CYCAS_015709,CYCAS_002799,CYCAS_032257,CYCAS_002138,CYCAS_019240,CYCAS_032255,CYCAS_030594,CYCAS_032252,CYCAS_030591,CYCAS_018695,CYCAS_030565,CYCAS_005400,CYCAS_019252,CYCAS_028851,CYCAS_029891,CYCAS_030590,CYCAS_030593,CYCAS_002139,CYCAS_019206,CYCAS_030564,CYCAS_002143,CYCAS_029205,CYCAS_010412,CYCAS_012872,CYCAS_002153,CYCAS_019220,CYCAS_019194,CYCAS_000061,CYCAS_022775,CYCAS_000939,CYCAS_033027,CYCAS_002154,CYCAS_021866,CYCAS_019158,CYCAS_033206,CYCAS_021468,CYCAS_030569,CYCAS_002144,CYCAS_014174,CYCAS_033204,CYCAS_032250,CYCAS_001815,CYCAS_000934,CYCAS_002150,CYCAS_005530,CYCAS_028862,CYCAS_002152,CYCAS_007297,CYCAS_019216,CYCAS_002748,CYCAS_018687,CYCAS_030567,CYCAS_004645,CYCAS_028693,CYCAS_030566,CYCAS_015274,CYCAS_019217,CYCAS_009701,CYCAS_002151,CYCAS_030592,CYCAS_027648,CYCAS_014183,CYCAS_000037,CYCAS_005256,CYCAS_027255,CYCAS_015718,CYCAS_004654,CYCAS_030568,CYCAS_019129,CYCAS_024111,CYCAS_008691,CYCAS_031339</t>
  </si>
  <si>
    <t>GO:1901362</t>
  </si>
  <si>
    <t>organic cyclic compound biosynthetic process</t>
  </si>
  <si>
    <t>CYCAS_009181,CYCAS_005139,CYCAS_012415,CYCAS_001334,CYCAS_005342,CYCAS_027228,CYCAS_032973,CYCAS_011732,CYCAS_010413,CYCAS_015709,CYCAS_002799,CYCAS_032257,CYCAS_002138,CYCAS_019240,CYCAS_032255,CYCAS_030594,CYCAS_032252,CYCAS_030591,CYCAS_018695,CYCAS_030565,CYCAS_005400,CYCAS_019252,CYCAS_028851,CYCAS_029891,CYCAS_030590,CYCAS_030593,CYCAS_002139,CYCAS_019206,CYCAS_030564,CYCAS_002143,CYCAS_029205,CYCAS_010412,CYCAS_012872,CYCAS_002153,CYCAS_019220,CYCAS_019194,CYCAS_000061,CYCAS_022775,CYCAS_000939,CYCAS_033027,CYCAS_002154,CYCAS_021866,CYCAS_019158,CYCAS_006814,CYCAS_033206,CYCAS_021468,CYCAS_030569,CYCAS_002144,CYCAS_014174,CYCAS_033204,CYCAS_032250,CYCAS_001815,CYCAS_000934,CYCAS_002150,CYCAS_005530,CYCAS_028862,CYCAS_002152,CYCAS_007297,CYCAS_019216,CYCAS_002748,CYCAS_003573,CYCAS_018687,CYCAS_030567,CYCAS_028621,CYCAS_004645,CYCAS_028693,CYCAS_023084,CYCAS_030566,CYCAS_015274,CYCAS_019217,CYCAS_009701,CYCAS_002151,CYCAS_030592,CYCAS_027648,CYCAS_014183,CYCAS_000037,CYCAS_005256,CYCAS_017241,CYCAS_027255,CYCAS_015718,CYCAS_004654,CYCAS_030568,CYCAS_019129,CYCAS_024111,CYCAS_008691,CYCAS_031339,CYCAS_030570</t>
  </si>
  <si>
    <t>GO:0044425</t>
  </si>
  <si>
    <t>membrane part</t>
  </si>
  <si>
    <t>CYCAS_000482,CYCAS_013231,CYCAS_000484,CYCAS_030579,CYCAS_032257,CYCAS_019500,CYCAS_032255,CYCAS_019512,CYCAS_032365,CYCAS_032252,CYCAS_030591,CYCAS_012762,CYCAS_024128,CYCAS_030581,CYCAS_019593,CYCAS_030544,CYCAS_019206,CYCAS_002143,CYCAS_019277,CYCAS_018893,CYCAS_012872,CYCAS_008967,CYCAS_021150,CYCAS_033055,CYCAS_019194,CYCAS_030068,CYCAS_021522,CYCAS_000113,CYCAS_000936,CYCAS_010083,CYCAS_033027,CYCAS_015498,CYCAS_005306,CYCAS_030526,CYCAS_030529,CYCAS_021468,CYCAS_032615,CYCAS_008957,CYCAS_030759,CYCAS_029991,CYCAS_024416,CYCAS_004182,CYCAS_032250,CYCAS_013677,CYCAS_003751,CYCAS_010594,CYCAS_002152,CYCAS_028309,CYCAS_019216,CYCAS_030567,CYCAS_027877,CYCAS_025097,CYCAS_031323,CYCAS_019217,CYCAS_026952,CYCAS_002151,CYCAS_014976,CYCAS_030967,CYCAS_024573,CYCAS_017965,CYCAS_033050,CYCAS_032106,CYCAS_020661,CYCAS_030079,CYCAS_013850,CYCAS_012833,CYCAS_006847,CYCAS_030700,CYCAS_004346,CYCAS_030568,CYCAS_010810,CYCAS_005207,CYCAS_028324,CYCAS_005901</t>
  </si>
  <si>
    <t>GO:0044271</t>
  </si>
  <si>
    <t>cellular nitrogen compound biosynthetic process</t>
  </si>
  <si>
    <t>CYCAS_009181,CYCAS_005139,CYCAS_012415,CYCAS_001334,CYCAS_005342,CYCAS_032973,CYCAS_010413,CYCAS_015709,CYCAS_002799,CYCAS_032257,CYCAS_002138,CYCAS_019240,CYCAS_032255,CYCAS_030594,CYCAS_032252,CYCAS_030591,CYCAS_018695,CYCAS_030565,CYCAS_005400,CYCAS_019252,CYCAS_028851,CYCAS_029891,CYCAS_030590,CYCAS_030593,CYCAS_002139,CYCAS_019206,CYCAS_030564,CYCAS_002143,CYCAS_029205,CYCAS_010412,CYCAS_012872,CYCAS_002153,CYCAS_019220,CYCAS_019194,CYCAS_000061,CYCAS_022775,CYCAS_000939,CYCAS_033027,CYCAS_002154,CYCAS_021866,CYCAS_019158,CYCAS_033206,CYCAS_021468,CYCAS_030569,CYCAS_002144,CYCAS_014174,CYCAS_033204,CYCAS_032250,CYCAS_001815,CYCAS_000934,CYCAS_002150,CYCAS_005530,CYCAS_028862,CYCAS_002152,CYCAS_007297,CYCAS_019216,CYCAS_008481,CYCAS_002748,CYCAS_018687,CYCAS_030567,CYCAS_004645,CYCAS_028693,CYCAS_030566,CYCAS_015274,CYCAS_019217,CYCAS_009701,CYCAS_002151,CYCAS_030592,CYCAS_030787,CYCAS_027648,CYCAS_014183,CYCAS_000037,CYCAS_005256,CYCAS_017241,CYCAS_027255,CYCAS_006925,CYCAS_015718,CYCAS_004654,CYCAS_011926,CYCAS_030568,CYCAS_019129,CYCAS_024111,CYCAS_008691,CYCAS_031339,CYCAS_030570</t>
  </si>
  <si>
    <t>GO:0015291</t>
  </si>
  <si>
    <t>secondary active transmembrane transporter activity</t>
  </si>
  <si>
    <t>CYCAS_022979,CYCAS_020201,CYCAS_030690,CYCAS_020199,CYCAS_028394,CYCAS_030893,CYCAS_020196,CYCAS_024416,CYCAS_020203,CYCAS_011961,CYCAS_031202,CYCAS_007034,CYCAS_031200</t>
  </si>
  <si>
    <t>GO:0015074</t>
  </si>
  <si>
    <t>DNA integration</t>
  </si>
  <si>
    <t>CYCAS_023223,CYCAS_009327,CYCAS_008799</t>
  </si>
  <si>
    <t>GO:0015297</t>
  </si>
  <si>
    <t>antiporter activity</t>
  </si>
  <si>
    <t>GO:0009064</t>
  </si>
  <si>
    <t>glutamine family amino acid metabolic process</t>
  </si>
  <si>
    <t>CYCAS_011732,CYCAS_023642,CYCAS_028621,CYCAS_030787,CYCAS_011926</t>
  </si>
  <si>
    <t>GO:0018130</t>
  </si>
  <si>
    <t>heterocycle biosynthetic process</t>
  </si>
  <si>
    <t>CYCAS_009181,CYCAS_005139,CYCAS_012415,CYCAS_001334,CYCAS_005342,CYCAS_032973,CYCAS_011732,CYCAS_010413,CYCAS_015709,CYCAS_002799,CYCAS_032257,CYCAS_002138,CYCAS_019240,CYCAS_032255,CYCAS_030594,CYCAS_032252,CYCAS_030591,CYCAS_018695,CYCAS_030565,CYCAS_005400,CYCAS_019252,CYCAS_028851,CYCAS_029891,CYCAS_030590,CYCAS_030593,CYCAS_002139,CYCAS_019206,CYCAS_030564,CYCAS_002143,CYCAS_029205,CYCAS_010412,CYCAS_012872,CYCAS_002153,CYCAS_019220,CYCAS_019194,CYCAS_000061,CYCAS_022775,CYCAS_000939,CYCAS_033027,CYCAS_002154,CYCAS_021866,CYCAS_019158,CYCAS_033206,CYCAS_021468,CYCAS_030569,CYCAS_002144,CYCAS_014174,CYCAS_033204,CYCAS_032250,CYCAS_001815,CYCAS_000934,CYCAS_002150,CYCAS_005530,CYCAS_028862,CYCAS_002152,CYCAS_007297,CYCAS_019216,CYCAS_002748,CYCAS_018687,CYCAS_030567,CYCAS_028621,CYCAS_004645,CYCAS_028693,CYCAS_030566,CYCAS_015274,CYCAS_019217,CYCAS_009701,CYCAS_002151,CYCAS_030592,CYCAS_027648,CYCAS_014183,CYCAS_000037,CYCAS_005256,CYCAS_017241,CYCAS_027255,CYCAS_015718,CYCAS_004654,CYCAS_030568,CYCAS_019129,CYCAS_024111,CYCAS_008691,CYCAS_031339,CYCAS_030570</t>
  </si>
  <si>
    <t>GO:0009058</t>
  </si>
  <si>
    <t>biosynthetic process</t>
  </si>
  <si>
    <t>CYCAS_007580,CYCAS_009181,CYCAS_005139,CYCAS_012415,CYCAS_012897,CYCAS_001334,CYCAS_005342,CYCAS_017050,CYCAS_027228,CYCAS_032973,CYCAS_011732,CYCAS_019510,CYCAS_010413,CYCAS_015709,CYCAS_002799,CYCAS_014567,CYCAS_019232,CYCAS_032257,CYCAS_002138,CYCAS_019240,CYCAS_032255,CYCAS_030594,CYCAS_019296,CYCAS_032252,CYCAS_030591,CYCAS_018695,CYCAS_030565,CYCAS_005400,CYCAS_019252,CYCAS_010285,CYCAS_028851,CYCAS_022777,CYCAS_028889,CYCAS_000937,CYCAS_029891,CYCAS_030590,CYCAS_007567,CYCAS_030593,CYCAS_013234,CYCAS_015703,CYCAS_002139,CYCAS_019206,CYCAS_030564,CYCAS_002143,CYCAS_029205,CYCAS_010412,CYCAS_000932,CYCAS_012872,CYCAS_002153,CYCAS_019220,CYCAS_019237,CYCAS_019194,CYCAS_000061,CYCAS_022775,CYCAS_028890,CYCAS_000939,CYCAS_013285,CYCAS_004242,CYCAS_019317,CYCAS_022778,CYCAS_015707,CYCAS_033027,CYCAS_002154,CYCAS_021866,CYCAS_019158,CYCAS_023367,CYCAS_000933,CYCAS_006814,CYCAS_019309,CYCAS_033206,CYCAS_021468,CYCAS_030569,CYCAS_015695,CYCAS_002144,CYCAS_028841,CYCAS_019303,CYCAS_014174,CYCAS_033204,CYCAS_015173,CYCAS_032250,CYCAS_019292,CYCAS_001815,CYCAS_000934,CYCAS_008083,CYCAS_018055,CYCAS_013747,CYCAS_002150,CYCAS_005530,CYCAS_009044,CYCAS_028862,CYCAS_002152,CYCAS_007297,CYCAS_019216,CYCAS_008481,CYCAS_022776,CYCAS_023642,CYCAS_004987,CYCAS_002748,CYCAS_003573,CYCAS_018687,CYCAS_030567,CYCAS_028621,CYCAS_004645,CYCAS_019300,CYCAS_028693,CYCAS_023084,CYCAS_030566,CYCAS_015274,CYCAS_007104,CYCAS_019217,CYCAS_009701,CYCAS_002151,CYCAS_006041,CYCAS_018535,CYCAS_005491,CYCAS_030592,CYCAS_030787,CYCAS_027648,CYCAS_017965,CYCAS_014183,CYCAS_030588,CYCAS_000037,CYCAS_005256,CYCAS_017241,CYCAS_027255,CYCAS_005873,CYCAS_006925,CYCAS_015718,CYCAS_004654,CYCAS_032332,CYCAS_028854,CYCAS_011926,CYCAS_009477,CYCAS_030568,CYCAS_019129,CYCAS_032796,CYCAS_024111,CYCAS_008691,CYCAS_031339,CYCAS_030570,CYCAS_031844</t>
  </si>
  <si>
    <t>CYCAS_026338,CYCAS_028135,CYCAS_028132,CYCAS_028108,CYCAS_028109,CYCAS_028133,CYCAS_021420,CYCAS_028097,CYCAS_028100,CYCAS_028106,CYCAS_028095,CYCAS_028096,CYCAS_028131,CYCAS_028098,CYCAS_028125,CYCAS_028105,CYCAS_028103,CYCAS_026337,CYCAS_001773,CYCAS_017264</t>
  </si>
  <si>
    <t>GO:0019843</t>
  </si>
  <si>
    <t>rRNA binding</t>
  </si>
  <si>
    <t>CYCAS_019296,CYCAS_022777,CYCAS_028890,CYCAS_019317,CYCAS_000933,CYCAS_008083</t>
  </si>
  <si>
    <t>CYCAS_007580,CYCAS_026338,CYCAS_002132,CYCAS_002133,CYCAS_028135,CYCAS_002130,CYCAS_028132,CYCAS_028108,CYCAS_028109,CYCAS_028133,CYCAS_021420,CYCAS_028097,CYCAS_028100,CYCAS_028106,CYCAS_028095,CYCAS_028096,CYCAS_028131,CYCAS_028098,CYCAS_028125,CYCAS_028105,CYCAS_028103,CYCAS_030580,CYCAS_032225,CYCAS_001495,CYCAS_026337,CYCAS_002759,CYCAS_001773,CYCAS_007808,CYCAS_005983,CYCAS_022650,CYCAS_008662,CYCAS_017264,CYCAS_006041,CYCAS_011471,CYCAS_011288,CYCAS_030578,CYCAS_029456,CYCAS_003624,CYCAS_032332,CYCAS_023438,CYCAS_011937,CYCAS_006659,CYCAS_018643</t>
  </si>
  <si>
    <t>CYCAS_026338,CYCAS_028135,CYCAS_028132,CYCAS_028108,CYCAS_028109,CYCAS_028133,CYCAS_021420,CYCAS_028097,CYCAS_028100,CYCAS_028106,CYCAS_028095,CYCAS_028096,CYCAS_028131,CYCAS_028098,CYCAS_028125,CYCAS_028105,CYCAS_028103,CYCAS_030580,CYCAS_032225,CYCAS_026337,CYCAS_002759,CYCAS_001773,CYCAS_007808,CYCAS_005983,CYCAS_022650,CYCAS_008662,CYCAS_017264,CYCAS_030578,CYCAS_029456,CYCAS_003624,CYCAS_023438,CYCAS_011937,CYCAS_006659,CYCAS_018643</t>
  </si>
  <si>
    <t>CYCAS_028135,CYCAS_028132,CYCAS_028108,CYCAS_028109,CYCAS_028133,CYCAS_021420,CYCAS_028097,CYCAS_028100,CYCAS_028106,CYCAS_028095,CYCAS_028096,CYCAS_028131,CYCAS_028098,CYCAS_028125,CYCAS_028105,CYCAS_028103,CYCAS_017774,CYCAS_022650,CYCAS_003624,CYCAS_023438,CYCAS_011937,CYCAS_009293</t>
  </si>
  <si>
    <t>GO:0044444</t>
  </si>
  <si>
    <t>cytoplasmic part</t>
  </si>
  <si>
    <t>CYCAS_012897,CYCAS_019510,CYCAS_019232,CYCAS_022779,CYCAS_032255,CYCAS_019296,CYCAS_032252,CYCAS_030591,CYCAS_022777,CYCAS_028889,CYCAS_000937,CYCAS_013234,CYCAS_015703,CYCAS_019206,CYCAS_000932,CYCAS_019237,CYCAS_022775,CYCAS_028890,CYCAS_019317,CYCAS_022778,CYCAS_015707,CYCAS_033027,CYCAS_000933,CYCAS_019309,CYCAS_033206,CYCAS_021468,CYCAS_015695,CYCAS_028841,CYCAS_019303,CYCAS_019292,CYCAS_000934,CYCAS_008083,CYCAS_018055,CYCAS_002152,CYCAS_022776,CYCAS_022650,CYCAS_030567,CYCAS_019300,CYCAS_019217,CYCAS_010543,CYCAS_024196,CYCAS_005873,CYCAS_028854,CYCAS_028324,CYCAS_007658</t>
  </si>
  <si>
    <t>CYCAS_030890,CYCAS_011027,CYCAS_030889,CYCAS_011024,CYCAS_011029,CYCAS_009615,CYCAS_011577,CYCAS_013231,CYCAS_030888,CYCAS_011566,CYCAS_022979,CYCAS_011023,CYCAS_032973,CYCAS_011022,CYCAS_004175,CYCAS_015709,CYCAS_032257,CYCAS_019240,CYCAS_032255,CYCAS_028728,CYCAS_020201,CYCAS_014002,CYCAS_032252,CYCAS_030591,CYCAS_019252,CYCAS_024192,CYCAS_028851,CYCAS_012762,CYCAS_024128,CYCAS_002979,CYCAS_014332,CYCAS_030690,CYCAS_030590,CYCAS_006328,CYCAS_020199,CYCAS_019206,CYCAS_002143,CYCAS_013103,CYCAS_026475,CYCAS_004169,CYCAS_018893,CYCAS_012872,CYCAS_019220,CYCAS_021020,CYCAS_028394,CYCAS_015606,CYCAS_019194,CYCAS_030068,CYCAS_021522,CYCAS_032881,CYCAS_032285,CYCAS_025062,CYCAS_000939,CYCAS_024054,CYCAS_030893,CYCAS_025045,CYCAS_033027,CYCAS_015498,CYCAS_019158,CYCAS_005306,CYCAS_020196,CYCAS_025796,CYCAS_021468,CYCAS_030569,CYCAS_002144,CYCAS_013549,CYCAS_016782,CYCAS_033204,CYCAS_015173,CYCAS_025728,CYCAS_004182,CYCAS_023091,CYCAS_032250,CYCAS_024203,CYCAS_002150,CYCAS_020203,CYCAS_013677,CYCAS_010594,CYCAS_011961,CYCAS_028862,CYCAS_002152,CYCAS_025828,CYCAS_017904,CYCAS_004383,CYCAS_023705,CYCAS_028309,CYCAS_012681,CYCAS_031346,CYCAS_025832,CYCAS_019216,CYCAS_026563,CYCAS_030567,CYCAS_002341,CYCAS_013851,CYCAS_005062,CYCAS_025097,CYCAS_031323,CYCAS_004963,CYCAS_019217,CYCAS_003117,CYCAS_031202,CYCAS_020219,CYCAS_002151,CYCAS_025061,CYCAS_018415,CYCAS_024262,CYCAS_025076,CYCAS_025831,CYCAS_008562,CYCAS_014976,CYCAS_026058,CYCAS_007034,CYCAS_027423,CYCAS_024196,CYCAS_031200,CYCAS_003270,CYCAS_025275,CYCAS_030967,CYCAS_000852,CYCAS_028180,CYCAS_017695,CYCAS_013174,CYCAS_005543,CYCAS_028401,CYCAS_015718,CYCAS_032106,CYCAS_020661,CYCAS_009235,CYCAS_013850,CYCAS_006246,CYCAS_013154,CYCAS_030700,CYCAS_004174,CYCAS_004346,CYCAS_030568,CYCAS_010810,CYCAS_024111,CYCAS_022315,CYCAS_028324,CYCAS_009147,CYCAS_001883,CYCAS_026088,CYCAS_009850,CYCAS_005901,CYCAS_009391,CYCAS_024598,CYCAS_002443</t>
  </si>
  <si>
    <t>CYCAS_030890,CYCAS_011027,CYCAS_030889,CYCAS_011024,CYCAS_011029,CYCAS_009615,CYCAS_011577,CYCAS_013231,CYCAS_030888,CYCAS_011566,CYCAS_022979,CYCAS_011023,CYCAS_032973,CYCAS_011022,CYCAS_004175,CYCAS_015709,CYCAS_028863,CYCAS_030364,CYCAS_032257,CYCAS_019240,CYCAS_032255,CYCAS_028728,CYCAS_020201,CYCAS_015710,CYCAS_014002,CYCAS_032252,CYCAS_030591,CYCAS_019252,CYCAS_024192,CYCAS_028851,CYCAS_012762,CYCAS_024128,CYCAS_002979,CYCAS_028850,CYCAS_014332,CYCAS_030690,CYCAS_030590,CYCAS_006328,CYCAS_020199,CYCAS_019206,CYCAS_002143,CYCAS_013103,CYCAS_026475,CYCAS_004169,CYCAS_018893,CYCAS_012872,CYCAS_021150,CYCAS_019220,CYCAS_021020,CYCAS_028394,CYCAS_015606,CYCAS_019194,CYCAS_030068,CYCAS_021522,CYCAS_032881,CYCAS_032285,CYCAS_025062,CYCAS_000939,CYCAS_024054,CYCAS_030893,CYCAS_025045,CYCAS_033027,CYCAS_015498,CYCAS_019158,CYCAS_005306,CYCAS_020196,CYCAS_025796,CYCAS_021468,CYCAS_030569,CYCAS_019203,CYCAS_022284,CYCAS_002144,CYCAS_013549,CYCAS_012871,CYCAS_016782,CYCAS_031582,CYCAS_033204,CYCAS_015173,CYCAS_025728,CYCAS_024416,CYCAS_004182,CYCAS_023091,CYCAS_032250,CYCAS_024203,CYCAS_002150,CYCAS_020203,CYCAS_013677,CYCAS_010594,CYCAS_011961,CYCAS_028862,CYCAS_002152,CYCAS_025828,CYCAS_017904,CYCAS_004383,CYCAS_023705,CYCAS_028309,CYCAS_012681,CYCAS_031346,CYCAS_025832,CYCAS_019216,CYCAS_032573,CYCAS_026563,CYCAS_030567,CYCAS_029527,CYCAS_002341,CYCAS_013851,CYCAS_005062,CYCAS_025097,CYCAS_031323,CYCAS_004963,CYCAS_019217,CYCAS_003117,CYCAS_031202,CYCAS_019187,CYCAS_020219,CYCAS_002151,CYCAS_025061,CYCAS_018415,CYCAS_024262,CYCAS_025076,CYCAS_025831,CYCAS_008562,CYCAS_025230,CYCAS_014976,CYCAS_026058,CYCAS_007034,CYCAS_027423,CYCAS_024196,CYCAS_031200,CYCAS_003270,CYCAS_025275,CYCAS_030967,CYCAS_012402,CYCAS_000852,CYCAS_028180,CYCAS_017695,CYCAS_013174,CYCAS_005543,CYCAS_028401,CYCAS_015718,CYCAS_032106,CYCAS_020661,CYCAS_009235,CYCAS_013850,CYCAS_006246,CYCAS_013154,CYCAS_030700,CYCAS_004174,CYCAS_004346,CYCAS_030568,CYCAS_009548,CYCAS_010810,CYCAS_024111,CYCAS_033042,CYCAS_022315,CYCAS_028324,CYCAS_009147,CYCAS_001883,CYCAS_026088,CYCAS_009850,CYCAS_005901,CYCAS_009391,CYCAS_024598,CYCAS_002443</t>
  </si>
  <si>
    <t>CYCAS_028791,CYCAS_006353,CYCAS_028787,CYCAS_028789,CYCAS_030042,CYCAS_026952,CYCAS_024573,CYCAS_012833,CYCAS_005565</t>
  </si>
  <si>
    <t>GO:0006527</t>
  </si>
  <si>
    <t>arginine catabolic process</t>
  </si>
  <si>
    <t>CYCAS_030787,CYCAS_011926</t>
  </si>
  <si>
    <t>GO:0008792</t>
  </si>
  <si>
    <t>arginine decarboxylase activity</t>
  </si>
  <si>
    <t>GO:0009415</t>
  </si>
  <si>
    <t>response to water stimulus</t>
  </si>
  <si>
    <t>CYCAS_015383,CYCAS_015385,CYCAS_015382</t>
  </si>
  <si>
    <t>CYCAS_009615,CYCAS_014002,CYCAS_026475,CYCAS_004169,CYCAS_021020,CYCAS_024054,CYCAS_023091,CYCAS_012681,CYCAS_018415,CYCAS_027423,CYCAS_013174,CYCAS_002443</t>
  </si>
  <si>
    <t>GO:0007017</t>
  </si>
  <si>
    <t>microtubule-based process</t>
  </si>
  <si>
    <t>CYCAS_009615,CYCAS_014002,CYCAS_013103,CYCAS_026475,CYCAS_004169,CYCAS_021020,CYCAS_024054,CYCAS_023091,CYCAS_025828,CYCAS_023705,CYCAS_012681,CYCAS_018415,CYCAS_027423,CYCAS_013174,CYCAS_005543,CYCAS_009235,CYCAS_002443</t>
  </si>
  <si>
    <t>CYCAS_006229,CYCAS_010013,CYCAS_010012,CYCAS_026122,CYCAS_027933,CYCAS_009707,CYCAS_027930,CYCAS_010285,CYCAS_010016,CYCAS_001617,CYCAS_027931,CYCAS_009705,CYCAS_009706,CYCAS_013285,CYCAS_007433,CYCAS_029991,CYCAS_003689,CYCAS_013747,CYCAS_022288,CYCAS_018228,CYCAS_004987,CYCAS_031278,CYCAS_030315,CYCAS_002389,CYCAS_018535,CYCAS_004565,CYCAS_020379,CYCAS_017965,CYCAS_011055,CYCAS_007374,CYCAS_010011,CYCAS_027932,CYCAS_027911,CYCAS_009477,CYCAS_003459,CYCAS_031339,CYCAS_015573,CYCAS_010316</t>
  </si>
  <si>
    <t>CYCAS_003656,CYCAS_010401,CYCAS_014599,CYCAS_023352,CYCAS_003657,CYCAS_018264,CYCAS_022775,CYCAS_012014,CYCAS_018291,CYCAS_033206,CYCAS_006624,CYCAS_018274,CYCAS_027448,CYCAS_023876,CYCAS_018275,CYCAS_032888,CYCAS_010065,CYCAS_026634,CYCAS_018281,CYCAS_006621,CYCAS_023014,CYCAS_010066</t>
  </si>
  <si>
    <t>GO:0016298</t>
  </si>
  <si>
    <t>lipase activity</t>
  </si>
  <si>
    <t>CYCAS_020552,CYCAS_007560,CYCAS_007561,CYCAS_012399</t>
  </si>
  <si>
    <t>CYCAS_018418,CYCAS_018264,CYCAS_018420,CYCAS_018291,CYCAS_018274,CYCAS_018275,CYCAS_010065,CYCAS_018281,CYCAS_023014,CYCAS_006748,CYCAS_010066</t>
  </si>
  <si>
    <t>CYCAS_007990,CYCAS_012430,CYCAS_025332,CYCAS_029530,CYCAS_009833,CYCAS_014376,CYCAS_027308,CYCAS_009834,CYCAS_014375,CYCAS_029815,CYCAS_009065,CYCAS_012432,CYCAS_004946,CYCAS_012427,CYCAS_018826,CYCAS_028717,CYCAS_006316,CYCAS_006102,CYCAS_022438,CYCAS_025437,CYCAS_006107,CYCAS_006108,CYCAS_006104,CYCAS_004947,CYCAS_010895,CYCAS_006109,CYCAS_004503,CYCAS_017264,CYCAS_007908,CYCAS_006106,CYCAS_006315,CYCAS_006110,CYCAS_024095,CYCAS_007886,CYCAS_006105,CYCAS_031176,CYCAS_017087,CYCAS_018622</t>
  </si>
  <si>
    <t>GO:0005507</t>
  </si>
  <si>
    <t>copper ion binding</t>
  </si>
  <si>
    <t>CYCAS_032778,CYCAS_032777,CYCAS_032038,CYCAS_032952,CYCAS_009797,CYCAS_007611,CYCAS_001495,CYCAS_007609,CYCAS_025446,CYCAS_032039,CYCAS_017025,CYCAS_009726</t>
  </si>
  <si>
    <t>CYCAS_006229,CYCAS_010013,CYCAS_010012,CYCAS_027933,CYCAS_009707,CYCAS_027930,CYCAS_010285,CYCAS_010016,CYCAS_001617,CYCAS_027931,CYCAS_009705,CYCAS_009706,CYCAS_013285,CYCAS_003689,CYCAS_013747,CYCAS_004987,CYCAS_030315,CYCAS_018535,CYCAS_004565,CYCAS_020379,CYCAS_017965,CYCAS_011055,CYCAS_007374,CYCAS_010011,CYCAS_027932,CYCAS_027911,CYCAS_003459,CYCAS_015573,CYCAS_010316</t>
  </si>
  <si>
    <t>CYCAS_029867,CYCAS_029754,CYCAS_029750,CYCAS_029748,CYCAS_030058,CYCAS_030059,CYCAS_000352,CYCAS_005983,CYCAS_019527,CYCAS_026295,CYCAS_015003,CYCAS_019526,CYCAS_026294,CYCAS_002124</t>
  </si>
  <si>
    <t>GO:0004350</t>
  </si>
  <si>
    <t>glutamate-5-semialdehyde dehydrogenase activity</t>
  </si>
  <si>
    <t>CYCAS_011732,CYCAS_028621</t>
  </si>
  <si>
    <t>GO:0006561</t>
  </si>
  <si>
    <t>proline biosynthetic process</t>
  </si>
  <si>
    <t>1745 genes</t>
    <phoneticPr fontId="3" type="noConversion"/>
  </si>
  <si>
    <t>CYCAS_020517,CYCAS_015024,CYCAS_027751,CYCAS_015022,CYCAS_015026,CYCAS_015031,CYCAS_001905,CYCAS_015030,CYCAS_015025,CYCAS_015027,CYCAS_020518,CYCAS_020519,CYCAS_020516,CYCAS_015020,CYCAS_020520,CYCAS_015028,CYCAS_032293,CYCAS_015021,CYCAS_033345,CYCAS_005662,CYCAS_033007,CYCAS_020515,CYCAS_015023,CYCAS_024050,CYCAS_032867,CYCAS_032295,CYCAS_005537,CYCAS_033348,CYCAS_005538,CYCAS_024049,CYCAS_023961,CYCAS_032805,CYCAS_032868,CYCAS_032951,CYCAS_017682,CYCAS_033005,CYCAS_033006,CYCAS_032557,CYCAS_011952,CYCAS_000190,CYCAS_012805,CYCAS_000188,CYCAS_033351,CYCAS_033242,CYCAS_023964,CYCAS_026062,CYCAS_033008,CYCAS_032279,CYCAS_024020,CYCAS_032735,CYCAS_023965,CYCAS_014749,CYCAS_017681,CYCAS_032803,CYCAS_015040,CYCAS_032558,CYCAS_032802,CYCAS_015041,CYCAS_023966,CYCAS_024018,CYCAS_023968,CYCAS_023967,CYCAS_023963,CYCAS_032866,CYCAS_032559,CYCAS_033241,CYCAS_026096,CYCAS_024019,CYCAS_033243,CYCAS_032296,CYCAS_015086,CYCAS_032865,CYCAS_014752,CYCAS_033350</t>
  </si>
  <si>
    <t>CYCAS_020517,CYCAS_015024,CYCAS_027751,CYCAS_015022,CYCAS_015026,CYCAS_015031,CYCAS_001905,CYCAS_015030,CYCAS_015025,CYCAS_015027,CYCAS_020518,CYCAS_020519,CYCAS_020516,CYCAS_015020,CYCAS_020520,CYCAS_015028,CYCAS_032869,CYCAS_032293,CYCAS_015021,CYCAS_033345,CYCAS_033007,CYCAS_020515,CYCAS_015023,CYCAS_024050,CYCAS_032867,CYCAS_032295,CYCAS_005537,CYCAS_033348,CYCAS_005538,CYCAS_024049,CYCAS_023961,CYCAS_032805,CYCAS_032868,CYCAS_032951,CYCAS_017682,CYCAS_033005,CYCAS_033006,CYCAS_032557,CYCAS_000190,CYCAS_012805,CYCAS_000188,CYCAS_033351,CYCAS_026119,CYCAS_033242,CYCAS_023964,CYCAS_026062,CYCAS_033008,CYCAS_032279,CYCAS_024020,CYCAS_032735,CYCAS_023965,CYCAS_014749,CYCAS_032556,CYCAS_017681,CYCAS_032803,CYCAS_015040,CYCAS_032558,CYCAS_032802,CYCAS_015041,CYCAS_023966,CYCAS_024018,CYCAS_023968,CYCAS_026118,CYCAS_023967,CYCAS_023963,CYCAS_032866,CYCAS_032559,CYCAS_033241,CYCAS_026096,CYCAS_024019,CYCAS_033243,CYCAS_032296,CYCAS_015086,CYCAS_032865,CYCAS_014752,CYCAS_033350</t>
  </si>
  <si>
    <t>CYCAS_012842,CYCAS_025478,CYCAS_021261,CYCAS_021230,CYCAS_021229,CYCAS_021227,CYCAS_021228,CYCAS_021244,CYCAS_021257,CYCAS_021222,CYCAS_021242,CYCAS_021237,CYCAS_021259,CYCAS_021255,CYCAS_021291,CYCAS_021246,CYCAS_021253,CYCAS_021240,CYCAS_021285,CYCAS_021235,CYCAS_021245,CYCAS_021262,CYCAS_021233,CYCAS_021239,CYCAS_021264,CYCAS_021241,CYCAS_021247,CYCAS_021263,CYCAS_021260,CYCAS_021256,CYCAS_021267,CYCAS_021250,CYCAS_021251,CYCAS_021231,CYCAS_021226,CYCAS_021249,CYCAS_021232,CYCAS_021248,CYCAS_021234</t>
  </si>
  <si>
    <t>CYCAS_012842,CYCAS_025478,CYCAS_021261,CYCAS_021230,CYCAS_021229,CYCAS_021227,CYCAS_021228,CYCAS_021244,CYCAS_021257,CYCAS_021222,CYCAS_021242,CYCAS_021237,CYCAS_031823,CYCAS_021259,CYCAS_031825,CYCAS_021255,CYCAS_021291,CYCAS_021246,CYCAS_021253,CYCAS_021240,CYCAS_021285,CYCAS_029190,CYCAS_021235,CYCAS_021245,CYCAS_021262,CYCAS_021233,CYCAS_021239,CYCAS_005304,CYCAS_021264,CYCAS_021241,CYCAS_021247,CYCAS_021263,CYCAS_021260,CYCAS_021256,CYCAS_021267,CYCAS_021250,CYCAS_021251,CYCAS_021231,CYCAS_031822,CYCAS_021226,CYCAS_021249,CYCAS_021232,CYCAS_021248,CYCAS_021234,CYCAS_025181</t>
  </si>
  <si>
    <t>CYCAS_012842,CYCAS_025478,CYCAS_000257,CYCAS_021261,CYCAS_021230,CYCAS_021229,CYCAS_021227,CYCAS_000357,CYCAS_021228,CYCAS_021244,CYCAS_021257,CYCAS_021222,CYCAS_021242,CYCAS_021237,CYCAS_017672,CYCAS_031823,CYCAS_021259,CYCAS_031825,CYCAS_021255,CYCAS_021291,CYCAS_021246,CYCAS_025457,CYCAS_021253,CYCAS_021240,CYCAS_021285,CYCAS_029190,CYCAS_021235,CYCAS_017671,CYCAS_021245,CYCAS_021262,CYCAS_021233,CYCAS_021239,CYCAS_017668,CYCAS_005304,CYCAS_021264,CYCAS_021241,CYCAS_021247,CYCAS_021263,CYCAS_021260,CYCAS_021256,CYCAS_021267,CYCAS_021250,CYCAS_017690,CYCAS_021251,CYCAS_021231,CYCAS_031822,CYCAS_021226,CYCAS_021249,CYCAS_021232,CYCAS_022259,CYCAS_021248,CYCAS_021234,CYCAS_025181</t>
  </si>
  <si>
    <t>CYCAS_012842,CYCAS_004867,CYCAS_025478,CYCAS_000257,CYCAS_021261,CYCAS_021230,CYCAS_021229,CYCAS_021227,CYCAS_000357,CYCAS_021228,CYCAS_021244,CYCAS_021257,CYCAS_021222,CYCAS_021242,CYCAS_021237,CYCAS_017672,CYCAS_031823,CYCAS_021259,CYCAS_031825,CYCAS_021255,CYCAS_021291,CYCAS_021246,CYCAS_025457,CYCAS_021253,CYCAS_021240,CYCAS_021285,CYCAS_029190,CYCAS_021235,CYCAS_017671,CYCAS_021245,CYCAS_021262,CYCAS_021233,CYCAS_021239,CYCAS_017668,CYCAS_005304,CYCAS_021264,CYCAS_021241,CYCAS_021247,CYCAS_021263,CYCAS_021260,CYCAS_021256,CYCAS_021267,CYCAS_009559,CYCAS_021250,CYCAS_017690,CYCAS_021251,CYCAS_021231,CYCAS_009560,CYCAS_031822,CYCAS_021226,CYCAS_021249,CYCAS_021232,CYCAS_022259,CYCAS_021248,CYCAS_021234,CYCAS_025181</t>
  </si>
  <si>
    <t>CYCAS_028189,CYCAS_028191,CYCAS_028190,CYCAS_015220,CYCAS_028194,CYCAS_027370,CYCAS_028174,CYCAS_027362,CYCAS_016822,CYCAS_005369,CYCAS_029481,CYCAS_028193,CYCAS_027361,CYCAS_007357,CYCAS_017148,CYCAS_013472,CYCAS_015223,CYCAS_000083,CYCAS_028172,CYCAS_028173,CYCAS_001769,CYCAS_027365,CYCAS_031746,CYCAS_021178,CYCAS_011438,CYCAS_000081,CYCAS_027371,CYCAS_031740,CYCAS_015221,CYCAS_013494,CYCAS_027363,CYCAS_028185,CYCAS_027369,CYCAS_027367,CYCAS_016898,CYCAS_004585,CYCAS_028779,CYCAS_028175,CYCAS_013486,CYCAS_001774,CYCAS_027372,CYCAS_012824,CYCAS_004167,CYCAS_028187,CYCAS_000082,CYCAS_027366,CYCAS_005310,CYCAS_031517,CYCAS_013750,CYCAS_027368</t>
  </si>
  <si>
    <t>CYCAS_023377,CYCAS_023373,CYCAS_003631,CYCAS_008286,CYCAS_017527,CYCAS_028189,CYCAS_028191,CYCAS_026995,CYCAS_004094,CYCAS_004746,CYCAS_005687,CYCAS_003705,CYCAS_013828,CYCAS_031868,CYCAS_018919,CYCAS_004747,CYCAS_013784,CYCAS_008366,CYCAS_012746,CYCAS_011311,CYCAS_027444,CYCAS_028190,CYCAS_023375,CYCAS_011286,CYCAS_021719,CYCAS_027445,CYCAS_025399,CYCAS_015514,CYCAS_015220,CYCAS_001329,CYCAS_012744,CYCAS_026279,CYCAS_008056,CYCAS_028194,CYCAS_007793,CYCAS_014514,CYCAS_027370,CYCAS_009474,CYCAS_015637,CYCAS_003008,CYCAS_023371,CYCAS_001330,CYCAS_010407,CYCAS_025403,CYCAS_007796,CYCAS_002810,CYCAS_010708,CYCAS_029274,CYCAS_028174,CYCAS_007800,CYCAS_027362,CYCAS_013817,CYCAS_018373,CYCAS_010710,CYCAS_010711,CYCAS_027220,CYCAS_007268,CYCAS_024999,CYCAS_023081,CYCAS_000773,CYCAS_007958,CYCAS_013073,CYCAS_012742,CYCAS_015515,CYCAS_005176,CYCAS_020400,CYCAS_011572,CYCAS_016822,CYCAS_002399,CYCAS_005369,CYCAS_013816,CYCAS_024975,CYCAS_002811,CYCAS_005178,CYCAS_010709,CYCAS_001326,CYCAS_017820,CYCAS_013814,CYCAS_015638,CYCAS_017089,CYCAS_027382,CYCAS_017788,CYCAS_008412,CYCAS_031443,CYCAS_029481,CYCAS_024774,CYCAS_028193,CYCAS_027361,CYCAS_009737,CYCAS_025428,CYCAS_014383,CYCAS_005273,CYCAS_029268,CYCAS_013811,CYCAS_020764,CYCAS_024718,CYCAS_007357,CYCAS_030878,CYCAS_032925,CYCAS_001449,CYCAS_017148,CYCAS_013472,CYCAS_015223,CYCAS_031799,CYCAS_007818,CYCAS_025382,CYCAS_025395,CYCAS_002827,CYCAS_003493,CYCAS_017782,CYCAS_007533,CYCAS_025400,CYCAS_030194,CYCAS_018921,CYCAS_002495,CYCAS_028172,CYCAS_023463,CYCAS_010792,CYCAS_032924,CYCAS_028647,CYCAS_003533,CYCAS_028173,CYCAS_013826,CYCAS_027365,CYCAS_032060,CYCAS_013863,CYCAS_007539,CYCAS_024980,CYCAS_014384,CYCAS_031746,CYCAS_015103,CYCAS_025430,CYCAS_021178,CYCAS_004097,CYCAS_011438,CYCAS_014379,CYCAS_018822,CYCAS_031420,CYCAS_012745,CYCAS_003503,CYCAS_027371,CYCAS_003487,CYCAS_022066,CYCAS_002177,CYCAS_000552,CYCAS_027222,CYCAS_031740,CYCAS_008807,CYCAS_003371,CYCAS_029002,CYCAS_026045,CYCAS_015221,CYCAS_026049,CYCAS_014558,CYCAS_025674,CYCAS_003903,CYCAS_005839,CYCAS_013494,CYCAS_027363,CYCAS_025396,CYCAS_000281,CYCAS_030717,CYCAS_028185,CYCAS_014378,CYCAS_005177,CYCAS_018377,CYCAS_027369,CYCAS_027367,CYCAS_027512,CYCAS_001793,CYCAS_026044,CYCAS_004894,CYCAS_027101,CYCAS_002501,CYCAS_003494,CYCAS_018515,CYCAS_027640,CYCAS_029454,CYCAS_008196,CYCAS_016898,CYCAS_032507,CYCAS_004585,CYCAS_028779,CYCAS_028175,CYCAS_031418,CYCAS_003372,CYCAS_020401,CYCAS_026812,CYCAS_013486,CYCAS_031234,CYCAS_001417,CYCAS_027372,CYCAS_029371,CYCAS_011088,CYCAS_006699,CYCAS_027218,CYCAS_004148,CYCAS_011959,CYCAS_012588,CYCAS_012824,CYCAS_004167,CYCAS_018513,CYCAS_031419,CYCAS_029472,CYCAS_026043,CYCAS_010526,CYCAS_018908,CYCAS_028187,CYCAS_005127,CYCAS_007921,CYCAS_002497,CYCAS_003733,CYCAS_007856,CYCAS_020181,CYCAS_026050,CYCAS_010233,CYCAS_014131,CYCAS_005558,CYCAS_013008,CYCAS_018453,CYCAS_014133,CYCAS_013697,CYCAS_010399,CYCAS_003732,CYCAS_013862,CYCAS_020773,CYCAS_027366,CYCAS_018976,CYCAS_010947,CYCAS_018251,CYCAS_005077,CYCAS_006851,CYCAS_019681,CYCAS_020668,CYCAS_021509,CYCAS_026051,CYCAS_002137,CYCAS_026052,CYCAS_002355,CYCAS_000530,CYCAS_025688,CYCAS_008842,CYCAS_015196,CYCAS_011640,CYCAS_031517,CYCAS_005319,CYCAS_026391,CYCAS_015597,CYCAS_017134,CYCAS_021913,CYCAS_008420,CYCAS_031150,CYCAS_014412,CYCAS_025418,CYCAS_013750,CYCAS_013015,CYCAS_027368,CYCAS_025837,CYCAS_022466,CYCAS_007911</t>
  </si>
  <si>
    <t>CYCAS_023377,CYCAS_023373,CYCAS_003631,CYCAS_008286,CYCAS_017527,CYCAS_028189,CYCAS_028191,CYCAS_026995,CYCAS_004094,CYCAS_004746,CYCAS_005687,CYCAS_003705,CYCAS_013828,CYCAS_031868,CYCAS_018919,CYCAS_004747,CYCAS_013784,CYCAS_008366,CYCAS_012746,CYCAS_011311,CYCAS_027444,CYCAS_028190,CYCAS_023375,CYCAS_011286,CYCAS_021719,CYCAS_027445,CYCAS_025399,CYCAS_015514,CYCAS_015220,CYCAS_001329,CYCAS_012744,CYCAS_026279,CYCAS_008056,CYCAS_028194,CYCAS_007793,CYCAS_014514,CYCAS_027370,CYCAS_009474,CYCAS_015637,CYCAS_003008,CYCAS_023371,CYCAS_001330,CYCAS_025403,CYCAS_007796,CYCAS_002810,CYCAS_010708,CYCAS_029274,CYCAS_028174,CYCAS_007800,CYCAS_027362,CYCAS_013817,CYCAS_018373,CYCAS_010710,CYCAS_010711,CYCAS_027220,CYCAS_007268,CYCAS_024999,CYCAS_023081,CYCAS_000773,CYCAS_007958,CYCAS_013073,CYCAS_012742,CYCAS_015515,CYCAS_005176,CYCAS_020400,CYCAS_011572,CYCAS_016822,CYCAS_002399,CYCAS_005369,CYCAS_013816,CYCAS_024975,CYCAS_002811,CYCAS_005178,CYCAS_010709,CYCAS_001326,CYCAS_017820,CYCAS_013814,CYCAS_015638,CYCAS_017089,CYCAS_027382,CYCAS_017788,CYCAS_008412,CYCAS_031443,CYCAS_029481,CYCAS_024774,CYCAS_028193,CYCAS_017516,CYCAS_027361,CYCAS_009737,CYCAS_025428,CYCAS_014383,CYCAS_005273,CYCAS_029268,CYCAS_013811,CYCAS_020764,CYCAS_024718,CYCAS_007357,CYCAS_030878,CYCAS_032925,CYCAS_001449,CYCAS_017148,CYCAS_013472,CYCAS_015223,CYCAS_031799,CYCAS_007818,CYCAS_025382,CYCAS_025395,CYCAS_002827,CYCAS_003493,CYCAS_017782,CYCAS_007533,CYCAS_025400,CYCAS_030194,CYCAS_018921,CYCAS_028172,CYCAS_023463,CYCAS_015556,CYCAS_010792,CYCAS_032924,CYCAS_028647,CYCAS_003533,CYCAS_028173,CYCAS_012758,CYCAS_013826,CYCAS_027365,CYCAS_032060,CYCAS_013863,CYCAS_007539,CYCAS_024980,CYCAS_014384,CYCAS_031746,CYCAS_015103,CYCAS_025430,CYCAS_021178,CYCAS_004097,CYCAS_011438,CYCAS_014379,CYCAS_018822,CYCAS_031420,CYCAS_012745,CYCAS_003503,CYCAS_027371,CYCAS_003487,CYCAS_007460,CYCAS_022066,CYCAS_002177,CYCAS_000552,CYCAS_027222,CYCAS_031740,CYCAS_008807,CYCAS_003371,CYCAS_029002,CYCAS_026045,CYCAS_015221,CYCAS_026049,CYCAS_014558,CYCAS_025674,CYCAS_003903,CYCAS_005839,CYCAS_013494,CYCAS_027363,CYCAS_025396,CYCAS_000281,CYCAS_030717,CYCAS_028185,CYCAS_014378,CYCAS_005177,CYCAS_018377,CYCAS_027369,CYCAS_027367,CYCAS_027512,CYCAS_001793,CYCAS_026044,CYCAS_004894,CYCAS_027101,CYCAS_003494,CYCAS_018515,CYCAS_027640,CYCAS_029454,CYCAS_008196,CYCAS_016898,CYCAS_032507,CYCAS_004585,CYCAS_028779,CYCAS_028175,CYCAS_031418,CYCAS_003372,CYCAS_020401,CYCAS_026812,CYCAS_013486,CYCAS_031234,CYCAS_001417,CYCAS_027372,CYCAS_029371,CYCAS_011088,CYCAS_006699,CYCAS_025936,CYCAS_027218,CYCAS_004148,CYCAS_011959,CYCAS_012588,CYCAS_012824,CYCAS_004167,CYCAS_018513,CYCAS_031419,CYCAS_029472,CYCAS_026043,CYCAS_010526,CYCAS_028187,CYCAS_001813,CYCAS_005127,CYCAS_007921,CYCAS_003733,CYCAS_007856,CYCAS_020181,CYCAS_026050,CYCAS_010233,CYCAS_014131,CYCAS_005558,CYCAS_013008,CYCAS_018453,CYCAS_014133,CYCAS_013697,CYCAS_010399,CYCAS_021844,CYCAS_003732,CYCAS_013862,CYCAS_020773,CYCAS_027366,CYCAS_018976,CYCAS_010947,CYCAS_018251,CYCAS_005077,CYCAS_006851,CYCAS_020668,CYCAS_021509,CYCAS_026051,CYCAS_002137,CYCAS_026052,CYCAS_002355,CYCAS_000530,CYCAS_025688,CYCAS_008842,CYCAS_015196,CYCAS_011640,CYCAS_017717,CYCAS_031517,CYCAS_005319,CYCAS_026391,CYCAS_015597,CYCAS_017134,CYCAS_007572,CYCAS_021913,CYCAS_031150,CYCAS_014412,CYCAS_025418,CYCAS_013750,CYCAS_013015,CYCAS_027368,CYCAS_025837,CYCAS_022466,CYCAS_007911</t>
  </si>
  <si>
    <t>CYCAS_017527,CYCAS_004746,CYCAS_013828,CYCAS_018919,CYCAS_004747,CYCAS_012746,CYCAS_012744,CYCAS_009474,CYCAS_012742,CYCAS_018921,CYCAS_013826,CYCAS_013863,CYCAS_004097,CYCAS_012745,CYCAS_026812,CYCAS_029472,CYCAS_013862,CYCAS_020773,CYCAS_006851,CYCAS_020668,CYCAS_008842</t>
  </si>
  <si>
    <t>CYCAS_008511,CYCAS_016883,CYCAS_013425,CYCAS_013428,CYCAS_002369,CYCAS_013426,CYCAS_013784,CYCAS_001531,CYCAS_015566,CYCAS_017226,CYCAS_011342,CYCAS_015267,CYCAS_010734,CYCAS_016807,CYCAS_008510,CYCAS_006939,CYCAS_001533,CYCAS_016800,CYCAS_001524,CYCAS_027916,CYCAS_002375,CYCAS_016884,CYCAS_002368,CYCAS_029756,CYCAS_016806,CYCAS_003007,CYCAS_013422,CYCAS_001542,CYCAS_005607,CYCAS_016845,CYCAS_010741,CYCAS_016805,CYCAS_015558,CYCAS_010742,CYCAS_002884,CYCAS_001527,CYCAS_014802,CYCAS_011807,CYCAS_003539,CYCAS_029670,CYCAS_017223,CYCAS_015551,CYCAS_018142,CYCAS_016843,CYCAS_001746,CYCAS_003467,CYCAS_033024,CYCAS_001547,CYCAS_008509,CYCAS_005040,CYCAS_033023,CYCAS_031643,CYCAS_003463,CYCAS_007028,CYCAS_026153,CYCAS_018123,CYCAS_010128,CYCAS_022234,CYCAS_017224,CYCAS_018137,CYCAS_020236,CYCAS_005562,CYCAS_010183</t>
  </si>
  <si>
    <t>CYCAS_023377,CYCAS_008564,CYCAS_018560,CYCAS_007615,CYCAS_018556,CYCAS_008511,CYCAS_026425,CYCAS_012229,CYCAS_018557,CYCAS_023373,CYCAS_031070,CYCAS_003491,CYCAS_003631,CYCAS_018559,CYCAS_010665,CYCAS_008286,CYCAS_012519,CYCAS_032086,CYCAS_016883,CYCAS_014090,CYCAS_017527,CYCAS_031589,CYCAS_028189,CYCAS_007387,CYCAS_028191,CYCAS_031072,CYCAS_024227,CYCAS_013425,CYCAS_013428,CYCAS_002369,CYCAS_026995,CYCAS_004094,CYCAS_028988,CYCAS_031588,CYCAS_018324,CYCAS_013426,CYCAS_004746,CYCAS_011759,CYCAS_005687,CYCAS_009526,CYCAS_027088,CYCAS_003705,CYCAS_013828,CYCAS_031868,CYCAS_016778,CYCAS_022434,CYCAS_018919,CYCAS_010022,CYCAS_004747,CYCAS_017883,CYCAS_021579,CYCAS_008380,CYCAS_023461,CYCAS_029926,CYCAS_013784,CYCAS_028086,CYCAS_008366,CYCAS_012746,CYCAS_023427,CYCAS_011311,CYCAS_027444,CYCAS_004867,CYCAS_001531,CYCAS_028190,CYCAS_020365,CYCAS_000431,CYCAS_023375,CYCAS_011286,CYCAS_021719,CYCAS_010105,CYCAS_021580,CYCAS_026261,CYCAS_000125,CYCAS_012339,CYCAS_027445,CYCAS_007383,CYCAS_025399,CYCAS_000257,CYCAS_015514,CYCAS_004805,CYCAS_014204,CYCAS_004775,CYCAS_033248,CYCAS_020438,CYCAS_005662,CYCAS_021063,CYCAS_015220,CYCAS_017722,CYCAS_001329,CYCAS_021107,CYCAS_012744,CYCAS_033131,CYCAS_020191,CYCAS_026279,CYCAS_026606,CYCAS_026260,CYCAS_008056,CYCAS_029435,CYCAS_013143,CYCAS_010503,CYCAS_028194,CYCAS_006021,CYCAS_015566,CYCAS_005862,CYCAS_007793,CYCAS_014514,CYCAS_027370,CYCAS_027896,CYCAS_000127,CYCAS_009474,CYCAS_015637,CYCAS_003008,CYCAS_033036,CYCAS_009523,CYCAS_023371,CYCAS_017226,CYCAS_000122,CYCAS_018834,CYCAS_001330,CYCAS_025403,CYCAS_021421,CYCAS_007796,CYCAS_011342,CYCAS_004790,CYCAS_015092,CYCAS_015212,CYCAS_002810,CYCAS_010708,CYCAS_031478,CYCAS_023940,CYCAS_005182,CYCAS_029274,CYCAS_000787,CYCAS_021181,CYCAS_029476,CYCAS_031095,CYCAS_028174,CYCAS_019037,CYCAS_011948,CYCAS_007800,CYCAS_031783,CYCAS_014283,CYCAS_015267,CYCAS_027362,CYCAS_004796,CYCAS_010734,CYCAS_013817,CYCAS_000123,CYCAS_032774,CYCAS_022960,CYCAS_004807,CYCAS_002540,CYCAS_018655,CYCAS_018373,CYCAS_010710,CYCAS_016807,CYCAS_010711,CYCAS_027220,CYCAS_007268,CYCAS_014193,CYCAS_023494,CYCAS_024999,CYCAS_020538,CYCAS_023081,CYCAS_000773,CYCAS_008510,CYCAS_007958,CYCAS_013073,CYCAS_006939,CYCAS_000357,CYCAS_001533,CYCAS_028996,CYCAS_012742,CYCAS_012720,CYCAS_028573,CYCAS_014388,CYCAS_007386,CYCAS_014280,CYCAS_015515,CYCAS_005176,CYCAS_020400,CYCAS_011572,CYCAS_021449,CYCAS_016822,CYCAS_004787,CYCAS_004795,CYCAS_004809,CYCAS_000129,CYCAS_002399,CYCAS_005369,CYCAS_023107,CYCAS_032534,CYCAS_032795,CYCAS_013816,CYCAS_004339,CYCAS_006517,CYCAS_029721,CYCAS_016800,CYCAS_000126,CYCAS_024975,CYCAS_002612,CYCAS_023911,CYCAS_002811,CYCAS_005178,CYCAS_020026,CYCAS_005157,CYCAS_021207,CYCAS_010709,CYCAS_012524,CYCAS_001524,CYCAS_027916,CYCAS_006170,CYCAS_010103,CYCAS_030823,CYCAS_027411,CYCAS_028824,CYCAS_031316,CYCAS_001326,CYCAS_017820,CYCAS_013193,CYCAS_026171,CYCAS_002375,CYCAS_013814,CYCAS_015638,CYCAS_024264,CYCAS_017089,CYCAS_014282,CYCAS_016884,CYCAS_027382,CYCAS_017788,CYCAS_002368,CYCAS_002901,CYCAS_000233,CYCAS_003559,CYCAS_014942,CYCAS_026426,CYCAS_008412,CYCAS_025703,CYCAS_031443,CYCAS_017672,CYCAS_001436,CYCAS_029481,CYCAS_024774,CYCAS_027894,CYCAS_003208,CYCAS_027708,CYCAS_020030,CYCAS_031228,CYCAS_028193,CYCAS_029756,CYCAS_003840,CYCAS_016755,CYCAS_017516,CYCAS_024780,CYCAS_013492,CYCAS_016806,CYCAS_009675,CYCAS_027361,CYCAS_009737,CYCAS_025055,CYCAS_025428,CYCAS_014383,CYCAS_025225,CYCAS_028036,CYCAS_005273,CYCAS_008810,CYCAS_011753,CYCAS_010221,CYCAS_001136,CYCAS_029268,CYCAS_002457,CYCAS_003007,CYCAS_026810,CYCAS_013811,CYCAS_013422,CYCAS_026257,CYCAS_026483,CYCAS_028381,CYCAS_027709,CYCAS_032773,CYCAS_007907,CYCAS_001542,CYCAS_005607,CYCAS_004776,CYCAS_020764,CYCAS_024718,CYCAS_007357,CYCAS_016845,CYCAS_030878,CYCAS_032925,CYCAS_016974,CYCAS_005098,CYCAS_001449,CYCAS_009796,CYCAS_017148,CYCAS_013472,CYCAS_015223,CYCAS_021518,CYCAS_029448,CYCAS_031799,CYCAS_013490,CYCAS_000788,CYCAS_007818,CYCAS_022830,CYCAS_025457,CYCAS_004785,CYCAS_010741,CYCAS_025382,CYCAS_016979,CYCAS_015264,CYCAS_025395,CYCAS_021933,CYCAS_010376,CYCAS_004516,CYCAS_002827,CYCAS_003493,CYCAS_016805,CYCAS_013207,CYCAS_017782,CYCAS_003816,CYCAS_015334,CYCAS_007533,CYCAS_025400,CYCAS_017671,CYCAS_019080,CYCAS_020620,CYCAS_030194,CYCAS_015558,CYCAS_018921,CYCAS_023532,CYCAS_021209,CYCAS_028172,CYCAS_003192,CYCAS_024426,CYCAS_023463,CYCAS_008016,CYCAS_010742,CYCAS_015556,CYCAS_020033,CYCAS_010792,CYCAS_033104,CYCAS_031075,CYCAS_032924,CYCAS_016976,CYCAS_022671,CYCAS_002884,CYCAS_006916,CYCAS_001527,CYCAS_020667,CYCAS_028647,CYCAS_009582,CYCAS_003533,CYCAS_020803,CYCAS_028173,CYCAS_012758,CYCAS_025947,CYCAS_028392,CYCAS_004802,CYCAS_013826,CYCAS_032772,CYCAS_028657,CYCAS_027365,CYCAS_032060,CYCAS_017436,CYCAS_029597,CYCAS_017668,CYCAS_031094,CYCAS_013863,CYCAS_025948,CYCAS_026903,CYCAS_022271,CYCAS_007539,CYCAS_011606,CYCAS_014845,CYCAS_017580,CYCAS_003036,CYCAS_024980,CYCAS_014384,CYCAS_031746,CYCAS_009856,CYCAS_013938,CYCAS_024041,CYCAS_015103,CYCAS_025430,CYCAS_014802,CYCAS_012270,CYCAS_021178,CYCAS_004097,CYCAS_011438,CYCAS_014084,CYCAS_025082,CYCAS_015539,CYCAS_003957,CYCAS_013206,CYCAS_010516,CYCAS_021205,CYCAS_012729,CYCAS_014939,CYCAS_011807,CYCAS_020428,CYCAS_014379,CYCAS_029996,CYCAS_018822,CYCAS_009367,CYCAS_009871,CYCAS_025949,CYCAS_031257,CYCAS_012784,CYCAS_003539,CYCAS_023111,CYCAS_003802,CYCAS_009357,CYCAS_031233,CYCAS_012799,CYCAS_008851,CYCAS_031420,CYCAS_012745,CYCAS_003503,CYCAS_027371,CYCAS_003487,CYCAS_007350,CYCAS_012551,CYCAS_007460,CYCAS_017995,CYCAS_029670,CYCAS_022066,CYCAS_002177,CYCAS_000552,CYCAS_007993,CYCAS_027222,CYCAS_031740,CYCAS_008807,CYCAS_009872,CYCAS_003371,CYCAS_017093,CYCAS_000429,CYCAS_008337,CYCAS_012206,CYCAS_025855,CYCAS_009864,CYCAS_017223,CYCAS_013474,CYCAS_029002,CYCAS_026045,CYCAS_013171,CYCAS_015551,CYCAS_010109,CYCAS_026183,CYCAS_017094,CYCAS_007906,CYCAS_015221,CYCAS_026049,CYCAS_021281,CYCAS_030705,CYCAS_008187,CYCAS_014558,CYCAS_025674,CYCAS_003903,CYCAS_009874,CYCAS_015008,CYCAS_027587,CYCAS_013134,CYCAS_029110,CYCAS_020435,CYCAS_019887,CYCAS_011529,CYCAS_012559,CYCAS_001663,CYCAS_029904,CYCAS_005839,CYCAS_001661,CYCAS_013494,CYCAS_027363,CYCAS_029881,CYCAS_025396,CYCAS_025882,CYCAS_021117,CYCAS_000281,CYCAS_030717,CYCAS_028185,CYCAS_014378,CYCAS_005177,CYCAS_018377,CYCAS_018512,CYCAS_027369,CYCAS_027367,CYCAS_021136,CYCAS_027512,CYCAS_027589,CYCAS_007032,CYCAS_010664,CYCAS_018142,CYCAS_001793,CYCAS_026044,CYCAS_012802,CYCAS_015367,CYCAS_004894,CYCAS_008017,CYCAS_024253,CYCAS_028200,CYCAS_028241,CYCAS_006456,CYCAS_016862,CYCAS_023904,CYCAS_012555,CYCAS_027101,CYCAS_013041,CYCAS_032839,CYCAS_007573,CYCAS_016843,CYCAS_003776,CYCAS_012554,CYCAS_003494,CYCAS_009676,CYCAS_001746,CYCAS_005301,CYCAS_018515,CYCAS_015402,CYCAS_023418,CYCAS_003701,CYCAS_001875,CYCAS_009559,CYCAS_027640,CYCAS_029454,CYCAS_027641,CYCAS_003467,CYCAS_024288,CYCAS_008196,CYCAS_016898,CYCAS_030088,CYCAS_032507,CYCAS_001562,CYCAS_004585,CYCAS_009873,CYCAS_022328,CYCAS_028779,CYCAS_030613,CYCAS_028175,CYCAS_013194,CYCAS_013189,CYCAS_022904,CYCAS_013212,CYCAS_031418,CYCAS_003372,CYCAS_001944,CYCAS_013042,CYCAS_032831,CYCAS_026323,CYCAS_003085,CYCAS_004694,CYCAS_017837,CYCAS_004925,CYCAS_020439,CYCAS_020401,CYCAS_002201,CYCAS_029520,CYCAS_025950,CYCAS_026812,CYCAS_018740,CYCAS_017690,CYCAS_013486,CYCAS_031234,CYCAS_033024,CYCAS_027346,CYCAS_001417,CYCAS_027372,CYCAS_029371,CYCAS_027280,CYCAS_004924,CYCAS_002358,CYCAS_002527,CYCAS_011088,CYCAS_006699,CYCAS_025936,CYCAS_027218,CYCAS_007626,CYCAS_004148,CYCAS_011959,CYCAS_011338,CYCAS_012588,CYCAS_001547,CYCAS_008509,CYCAS_012824,CYCAS_007522,CYCAS_030818,CYCAS_005040,CYCAS_020028,CYCAS_010157,CYCAS_004167,CYCAS_033023,CYCAS_018513,CYCAS_031648,CYCAS_031419,CYCAS_021782,CYCAS_005626,CYCAS_029472,CYCAS_032146,CYCAS_026043,CYCAS_016707,CYCAS_009630,CYCAS_029536,CYCAS_005263,CYCAS_020007,CYCAS_010526,CYCAS_003958,CYCAS_006006,CYCAS_001083,CYCAS_001984,CYCAS_004791,CYCAS_027770,CYCAS_028187,CYCAS_010008,CYCAS_010968,CYCAS_015586,CYCAS_003022,CYCAS_001813,CYCAS_005127,CYCAS_007921,CYCAS_008771,CYCAS_026423,CYCAS_003733,CYCAS_007856,CYCAS_014941,CYCAS_020181,CYCAS_029925,CYCAS_031270,CYCAS_020446,CYCAS_031643,CYCAS_026050,CYCAS_010233,CYCAS_021441,CYCAS_008515,CYCAS_022970,CYCAS_014987,CYCAS_007200,CYCAS_029367,CYCAS_014131,CYCAS_003463,CYCAS_017591,CYCAS_025562,CYCAS_006758,CYCAS_008609,CYCAS_005558,CYCAS_004408,CYCAS_002376,CYCAS_000250,CYCAS_004691,CYCAS_013008,CYCAS_018453,CYCAS_032115,CYCAS_005956,CYCAS_007028,CYCAS_025448,CYCAS_022289,CYCAS_005616,CYCAS_014133,CYCAS_013697,CYCAS_013068,CYCAS_010399,CYCAS_021851,CYCAS_028386,CYCAS_015185,CYCAS_021991,CYCAS_030682,CYCAS_024037,CYCAS_002359,CYCAS_006122,CYCAS_004270,CYCAS_026153,CYCAS_018123,CYCAS_021844,CYCAS_009560,CYCAS_026248,CYCAS_009385,CYCAS_003732,CYCAS_009867,CYCAS_013862,CYCAS_028384,CYCAS_031718,CYCAS_003478,CYCAS_023391,CYCAS_020795,CYCAS_020773,CYCAS_019940,CYCAS_013071,CYCAS_020998,CYCAS_027366,CYCAS_020431,CYCAS_018976,CYCAS_028383,CYCAS_015335,CYCAS_027759,CYCAS_010128,CYCAS_008594,CYCAS_020440,CYCAS_010208,CYCAS_009220,CYCAS_010947,CYCAS_030475,CYCAS_010360,CYCAS_008892,CYCAS_027626,CYCAS_028382,CYCAS_022234,CYCAS_018251,CYCAS_018730,CYCAS_017224,CYCAS_018419,CYCAS_012558,CYCAS_014910,CYCAS_005077,CYCAS_006851,CYCAS_001823,CYCAS_024130,CYCAS_004715,CYCAS_004157,CYCAS_027019,CYCAS_002951,CYCAS_012239,CYCAS_013063,CYCAS_018137,CYCAS_020668,CYCAS_014828,CYCAS_024734,CYCAS_000171,CYCAS_029372,CYCAS_009716,CYCAS_021509,CYCAS_026051,CYCAS_002137,CYCAS_009369,CYCAS_026052,CYCAS_029947,CYCAS_002676,CYCAS_002355,CYCAS_022259,CYCAS_023673,CYCAS_023734,CYCAS_021159,CYCAS_000530,CYCAS_027189,CYCAS_025688,CYCAS_022746,CYCAS_008842,CYCAS_015196,CYCAS_011446,CYCAS_011640,CYCAS_013738,CYCAS_017717,CYCAS_018489,CYCAS_023903,CYCAS_028453,CYCAS_031517,CYCAS_005319,CYCAS_031076,CYCAS_008271,CYCAS_013657,CYCAS_026391,CYCAS_031131,CYCAS_005191,CYCAS_024567,CYCAS_013516,CYCAS_031192,CYCAS_015597,CYCAS_017134,CYCAS_007572,CYCAS_028433,CYCAS_029665,CYCAS_013942,CYCAS_021913,CYCAS_013547,CYCAS_030677,CYCAS_004474,CYCAS_003780,CYCAS_003788,CYCAS_012572,CYCAS_017065,CYCAS_025583,CYCAS_027106,CYCAS_023896,CYCAS_016858,CYCAS_031150,CYCAS_030264,CYCAS_020236,CYCAS_014412,CYCAS_004631,CYCAS_002969,CYCAS_032114,CYCAS_025418,CYCAS_008720,CYCAS_008381,CYCAS_024167,CYCAS_001910,CYCAS_021894,CYCAS_003819,CYCAS_011870,CYCAS_032174,CYCAS_005562,CYCAS_005732,CYCAS_013750,CYCAS_013015,CYCAS_027368,CYCAS_015228,CYCAS_025837,CYCAS_010183,CYCAS_022466,CYCAS_003090,CYCAS_021896,CYCAS_013645,CYCAS_031541,CYCAS_007911</t>
  </si>
  <si>
    <t>CYCAS_023377,CYCAS_008564,CYCAS_023373,CYCAS_003631,CYCAS_008286,CYCAS_017527,CYCAS_028189,CYCAS_028191,CYCAS_026995,CYCAS_004094,CYCAS_004746,CYCAS_005687,CYCAS_003705,CYCAS_013828,CYCAS_031868,CYCAS_018919,CYCAS_004747,CYCAS_023461,CYCAS_013784,CYCAS_008366,CYCAS_012746,CYCAS_011311,CYCAS_027444,CYCAS_028190,CYCAS_023375,CYCAS_011286,CYCAS_021719,CYCAS_021580,CYCAS_027445,CYCAS_007383,CYCAS_025399,CYCAS_015514,CYCAS_015220,CYCAS_001329,CYCAS_021107,CYCAS_012744,CYCAS_026279,CYCAS_008056,CYCAS_028194,CYCAS_007793,CYCAS_014514,CYCAS_027370,CYCAS_009474,CYCAS_015637,CYCAS_003008,CYCAS_023371,CYCAS_014669,CYCAS_001330,CYCAS_010407,CYCAS_025403,CYCAS_007796,CYCAS_002810,CYCAS_010708,CYCAS_029274,CYCAS_028174,CYCAS_008421,CYCAS_007800,CYCAS_027362,CYCAS_013817,CYCAS_018373,CYCAS_010710,CYCAS_010711,CYCAS_027220,CYCAS_007268,CYCAS_024999,CYCAS_020538,CYCAS_023081,CYCAS_000773,CYCAS_007958,CYCAS_013073,CYCAS_012742,CYCAS_015515,CYCAS_005176,CYCAS_020400,CYCAS_011572,CYCAS_016822,CYCAS_025228,CYCAS_002399,CYCAS_005369,CYCAS_008424,CYCAS_032795,CYCAS_013816,CYCAS_004339,CYCAS_006517,CYCAS_029721,CYCAS_024975,CYCAS_008419,CYCAS_002811,CYCAS_005178,CYCAS_010709,CYCAS_008428,CYCAS_001326,CYCAS_017820,CYCAS_026171,CYCAS_013814,CYCAS_015638,CYCAS_017089,CYCAS_027382,CYCAS_017788,CYCAS_008412,CYCAS_031443,CYCAS_029481,CYCAS_024774,CYCAS_025038,CYCAS_028193,CYCAS_003840,CYCAS_017516,CYCAS_027361,CYCAS_009737,CYCAS_025428,CYCAS_014383,CYCAS_025225,CYCAS_005273,CYCAS_029268,CYCAS_013811,CYCAS_008423,CYCAS_020764,CYCAS_024718,CYCAS_007357,CYCAS_030878,CYCAS_032925,CYCAS_001449,CYCAS_017148,CYCAS_013472,CYCAS_015223,CYCAS_031799,CYCAS_007818,CYCAS_025382,CYCAS_025395,CYCAS_008430,CYCAS_004516,CYCAS_002827,CYCAS_003493,CYCAS_017782,CYCAS_007533,CYCAS_025400,CYCAS_030194,CYCAS_018921,CYCAS_002495,CYCAS_028172,CYCAS_023463,CYCAS_010792,CYCAS_014372,CYCAS_032924,CYCAS_028647,CYCAS_003533,CYCAS_028173,CYCAS_013826,CYCAS_027365,CYCAS_032060,CYCAS_013863,CYCAS_007539,CYCAS_017580,CYCAS_024980,CYCAS_014384,CYCAS_031746,CYCAS_009856,CYCAS_013938,CYCAS_015103,CYCAS_025430,CYCAS_020242,CYCAS_021178,CYCAS_004097,CYCAS_011438,CYCAS_015539,CYCAS_014379,CYCAS_018822,CYCAS_027158,CYCAS_003539,CYCAS_031420,CYCAS_012745,CYCAS_003503,CYCAS_027371,CYCAS_003487,CYCAS_007460,CYCAS_022066,CYCAS_002177,CYCAS_000552,CYCAS_027222,CYCAS_031740,CYCAS_008807,CYCAS_003371,CYCAS_025855,CYCAS_029002,CYCAS_026045,CYCAS_015221,CYCAS_026049,CYCAS_014558,CYCAS_025674,CYCAS_003903,CYCAS_005839,CYCAS_013494,CYCAS_027363,CYCAS_025396,CYCAS_011564,CYCAS_000281,CYCAS_030717,CYCAS_028185,CYCAS_014378,CYCAS_005177,CYCAS_018377,CYCAS_027369,CYCAS_027367,CYCAS_027512,CYCAS_001793,CYCAS_026044,CYCAS_004894,CYCAS_027101,CYCAS_002501,CYCAS_003494,CYCAS_018515,CYCAS_001875,CYCAS_027640,CYCAS_029454,CYCAS_008196,CYCAS_009719,CYCAS_016898,CYCAS_032507,CYCAS_004585,CYCAS_028779,CYCAS_028175,CYCAS_012528,CYCAS_022904,CYCAS_031418,CYCAS_003372,CYCAS_020401,CYCAS_026812,CYCAS_013486,CYCAS_031234,CYCAS_001417,CYCAS_027372,CYCAS_029371,CYCAS_027280,CYCAS_011088,CYCAS_006699,CYCAS_027218,CYCAS_007626,CYCAS_004148,CYCAS_011959,CYCAS_012588,CYCAS_012824,CYCAS_004167,CYCAS_018513,CYCAS_031419,CYCAS_029472,CYCAS_014249,CYCAS_026043,CYCAS_010526,CYCAS_018908,CYCAS_006006,CYCAS_028187,CYCAS_005127,CYCAS_007921,CYCAS_000978,CYCAS_002497,CYCAS_003733,CYCAS_007856,CYCAS_020181,CYCAS_026050,CYCAS_010233,CYCAS_014131,CYCAS_005558,CYCAS_013008,CYCAS_018453,CYCAS_005956,CYCAS_014133,CYCAS_013697,CYCAS_010399,CYCAS_023209,CYCAS_009385,CYCAS_003732,CYCAS_013862,CYCAS_020773,CYCAS_027366,CYCAS_018976,CYCAS_031252,CYCAS_010947,CYCAS_018251,CYCAS_005077,CYCAS_006851,CYCAS_008275,CYCAS_004109,CYCAS_019681,CYCAS_020668,CYCAS_021509,CYCAS_026051,CYCAS_002137,CYCAS_026052,CYCAS_002355,CYCAS_021159,CYCAS_000530,CYCAS_025688,CYCAS_008842,CYCAS_015196,CYCAS_011640,CYCAS_031517,CYCAS_005319,CYCAS_008271,CYCAS_013657,CYCAS_026391,CYCAS_012217,CYCAS_015597,CYCAS_017134,CYCAS_007572,CYCAS_021913,CYCAS_008420,CYCAS_031150,CYCAS_014412,CYCAS_025418,CYCAS_008381,CYCAS_013750,CYCAS_013015,CYCAS_027368,CYCAS_025837,CYCAS_022466,CYCAS_013645,CYCAS_007911</t>
  </si>
  <si>
    <t>CYCAS_004610,CYCAS_013975,CYCAS_024998,CYCAS_024402,CYCAS_004613,CYCAS_028637,CYCAS_014140,CYCAS_028410,CYCAS_008535,CYCAS_012318,CYCAS_024398,CYCAS_017432,CYCAS_028723,CYCAS_006071,CYCAS_008469,CYCAS_006083,CYCAS_024394,CYCAS_007251,CYCAS_007308,CYCAS_003018,CYCAS_023669,CYCAS_022607,CYCAS_011751,CYCAS_023663,CYCAS_007252,CYCAS_023536,CYCAS_006082,CYCAS_008536,CYCAS_027595,CYCAS_024399,CYCAS_023537,CYCAS_010040,CYCAS_020213,CYCAS_013884,CYCAS_013055,CYCAS_031280,CYCAS_006302,CYCAS_023591,CYCAS_026480,CYCAS_004419,CYCAS_015499,CYCAS_032833,CYCAS_029169,CYCAS_024395,CYCAS_006331,CYCAS_021630,CYCAS_004612,CYCAS_001596,CYCAS_022332,CYCAS_006223,CYCAS_015127,CYCAS_008893,CYCAS_018410,CYCAS_006835,CYCAS_014485,CYCAS_017261,CYCAS_013938,CYCAS_015539,CYCAS_030980,CYCAS_001338,CYCAS_027158,CYCAS_029670,CYCAS_010448,CYCAS_030780,CYCAS_013984,CYCAS_027677,CYCAS_008574,CYCAS_023904,CYCAS_028411,CYCAS_024085,CYCAS_018930,CYCAS_028229,CYCAS_002950,CYCAS_024415,CYCAS_030742,CYCAS_018929,CYCAS_024396,CYCAS_027670,CYCAS_014709,CYCAS_023665,CYCAS_032146,CYCAS_010447,CYCAS_029166,CYCAS_021712,CYCAS_005985,CYCAS_001900,CYCAS_008470,CYCAS_017255,CYCAS_029673,CYCAS_013280,CYCAS_009520,CYCAS_027681,CYCAS_007035,CYCAS_003027,CYCAS_029176,CYCAS_009515,CYCAS_003996,CYCAS_023666,CYCAS_006567,CYCAS_021159,CYCAS_023903,CYCAS_012276,CYCAS_031080,CYCAS_005986,CYCAS_004421,CYCAS_002946</t>
  </si>
  <si>
    <t>CYCAS_004610,CYCAS_013975,CYCAS_024998,CYCAS_024402,CYCAS_004613,CYCAS_028637,CYCAS_014140,CYCAS_028410,CYCAS_008535,CYCAS_012318,CYCAS_024398,CYCAS_017432,CYCAS_028723,CYCAS_006071,CYCAS_008469,CYCAS_006083,CYCAS_024394,CYCAS_007251,CYCAS_007308,CYCAS_003018,CYCAS_023669,CYCAS_022607,CYCAS_011751,CYCAS_023663,CYCAS_007252,CYCAS_023536,CYCAS_006082,CYCAS_008536,CYCAS_027595,CYCAS_024399,CYCAS_023537,CYCAS_010040,CYCAS_020213,CYCAS_013884,CYCAS_013055,CYCAS_031280,CYCAS_006302,CYCAS_023591,CYCAS_026480,CYCAS_004419,CYCAS_015499,CYCAS_032833,CYCAS_029169,CYCAS_024395,CYCAS_006331,CYCAS_021630,CYCAS_004612,CYCAS_001596,CYCAS_022332,CYCAS_006223,CYCAS_015127,CYCAS_008893,CYCAS_018410,CYCAS_006835,CYCAS_014485,CYCAS_017261,CYCAS_013938,CYCAS_015539,CYCAS_030980,CYCAS_001338,CYCAS_027158,CYCAS_029670,CYCAS_010448,CYCAS_030780,CYCAS_013984,CYCAS_027677,CYCAS_008574,CYCAS_023904,CYCAS_028411,CYCAS_024085,CYCAS_018930,CYCAS_028229,CYCAS_002950,CYCAS_024415,CYCAS_030742,CYCAS_018929,CYCAS_024396,CYCAS_027670,CYCAS_014709,CYCAS_023665,CYCAS_032146,CYCAS_010447,CYCAS_029166,CYCAS_021712,CYCAS_005985,CYCAS_001900,CYCAS_008470,CYCAS_017255,CYCAS_029673,CYCAS_013280,CYCAS_009520,CYCAS_027681,CYCAS_007035,CYCAS_003027,CYCAS_029176,CYCAS_009515,CYCAS_003996,CYCAS_023666,CYCAS_021889,CYCAS_006567,CYCAS_021159,CYCAS_023903,CYCAS_012276,CYCAS_031080,CYCAS_005986,CYCAS_004421,CYCAS_014412,CYCAS_002946</t>
  </si>
  <si>
    <t>CYCAS_003631,CYCAS_008286,CYCAS_004094,CYCAS_005687,CYCAS_003705,CYCAS_031868,CYCAS_013784,CYCAS_008366,CYCAS_011311,CYCAS_011286,CYCAS_021719,CYCAS_025399,CYCAS_015514,CYCAS_001329,CYCAS_008056,CYCAS_007793,CYCAS_014514,CYCAS_015637,CYCAS_001330,CYCAS_025403,CYCAS_007796,CYCAS_002810,CYCAS_007800,CYCAS_018373,CYCAS_007268,CYCAS_000773,CYCAS_013073,CYCAS_015515,CYCAS_005176,CYCAS_020400,CYCAS_011572,CYCAS_002399,CYCAS_002811,CYCAS_005178,CYCAS_001326,CYCAS_015638,CYCAS_017089,CYCAS_027382,CYCAS_017788,CYCAS_031443,CYCAS_024774,CYCAS_025428,CYCAS_014383,CYCAS_005273,CYCAS_020764,CYCAS_024718,CYCAS_030878,CYCAS_001449,CYCAS_007818,CYCAS_025382,CYCAS_025395,CYCAS_002827,CYCAS_017782,CYCAS_025400,CYCAS_030194,CYCAS_032060,CYCAS_014384,CYCAS_015103,CYCAS_025430,CYCAS_014379,CYCAS_018822,CYCAS_002177,CYCAS_014558,CYCAS_025396,CYCAS_014378,CYCAS_005177,CYCAS_018377,CYCAS_027512,CYCAS_027101,CYCAS_027640,CYCAS_020401,CYCAS_001417,CYCAS_027218,CYCAS_012588,CYCAS_005127,CYCAS_003733,CYCAS_007856,CYCAS_020181,CYCAS_014131,CYCAS_005558,CYCAS_014133,CYCAS_013697,CYCAS_003732,CYCAS_018976,CYCAS_010947,CYCAS_018251,CYCAS_005077,CYCAS_002137,CYCAS_002355,CYCAS_025688,CYCAS_005319,CYCAS_017134,CYCAS_031150,CYCAS_014412,CYCAS_025418,CYCAS_007911</t>
  </si>
  <si>
    <t>CYCAS_008511,CYCAS_016883,CYCAS_013425,CYCAS_013428,CYCAS_002369,CYCAS_013426,CYCAS_013784,CYCAS_001531,CYCAS_015566,CYCAS_017226,CYCAS_011342,CYCAS_031783,CYCAS_015267,CYCAS_010734,CYCAS_016807,CYCAS_008510,CYCAS_006939,CYCAS_001533,CYCAS_016800,CYCAS_001524,CYCAS_027916,CYCAS_002375,CYCAS_016884,CYCAS_002368,CYCAS_029756,CYCAS_016806,CYCAS_003007,CYCAS_013422,CYCAS_001542,CYCAS_005607,CYCAS_016845,CYCAS_010741,CYCAS_016805,CYCAS_015558,CYCAS_010742,CYCAS_002884,CYCAS_001527,CYCAS_020803,CYCAS_014845,CYCAS_014802,CYCAS_011807,CYCAS_003539,CYCAS_029670,CYCAS_017223,CYCAS_015551,CYCAS_010664,CYCAS_018142,CYCAS_016843,CYCAS_001746,CYCAS_003467,CYCAS_018740,CYCAS_033024,CYCAS_001547,CYCAS_008509,CYCAS_005040,CYCAS_010157,CYCAS_033023,CYCAS_005263,CYCAS_031643,CYCAS_003463,CYCAS_007028,CYCAS_025448,CYCAS_026153,CYCAS_018123,CYCAS_010128,CYCAS_022234,CYCAS_017224,CYCAS_018137,CYCAS_029372,CYCAS_013738,CYCAS_012572,CYCAS_020236,CYCAS_005562,CYCAS_010183</t>
  </si>
  <si>
    <t>GO:0006820</t>
  </si>
  <si>
    <t>anion transport</t>
  </si>
  <si>
    <t>CYCAS_024402,CYCAS_021408,CYCAS_024398,CYCAS_024394,CYCAS_007308,CYCAS_024399,CYCAS_027171,CYCAS_024395,CYCAS_012636,CYCAS_001338,CYCAS_027170,CYCAS_027172,CYCAS_007925,CYCAS_024415,CYCAS_024396,CYCAS_025448,CYCAS_019641,CYCAS_013280,CYCAS_025499,CYCAS_003996,CYCAS_031080,CYCAS_025502</t>
  </si>
  <si>
    <t>GO:0051213</t>
  </si>
  <si>
    <t>dioxygenase activity</t>
  </si>
  <si>
    <t>CYCAS_004746,CYCAS_013828,CYCAS_018919,CYCAS_004747,CYCAS_012746,CYCAS_012744,CYCAS_012742,CYCAS_018921,CYCAS_013826,CYCAS_013863,CYCAS_012745,CYCAS_026812,CYCAS_013862,CYCAS_006851,CYCAS_020668,CYCAS_026391</t>
  </si>
  <si>
    <t>GO:0044436</t>
  </si>
  <si>
    <t>thylakoid part</t>
  </si>
  <si>
    <t>CYCAS_002273,CYCAS_024042,CYCAS_018915,CYCAS_010707,CYCAS_026086,CYCAS_011952,CYCAS_004237,CYCAS_017429,CYCAS_007533,CYCAS_027268,CYCAS_017540,CYCAS_020005,CYCAS_017554,CYCAS_006812,CYCAS_026078,CYCAS_011414</t>
  </si>
  <si>
    <t>CYCAS_028189,CYCAS_028191,CYCAS_028190,CYCAS_015220,CYCAS_028194,CYCAS_027370,CYCAS_018834,CYCAS_028174,CYCAS_019037,CYCAS_027362,CYCAS_014193,CYCAS_016822,CYCAS_005369,CYCAS_002901,CYCAS_029481,CYCAS_028193,CYCAS_027361,CYCAS_007357,CYCAS_017148,CYCAS_013472,CYCAS_015223,CYCAS_024234,CYCAS_000083,CYCAS_028172,CYCAS_028173,CYCAS_001769,CYCAS_027365,CYCAS_031746,CYCAS_021178,CYCAS_011438,CYCAS_000081,CYCAS_027371,CYCAS_031740,CYCAS_015221,CYCAS_013494,CYCAS_027363,CYCAS_028185,CYCAS_027369,CYCAS_027367,CYCAS_004894,CYCAS_029454,CYCAS_016898,CYCAS_004585,CYCAS_028779,CYCAS_028175,CYCAS_013486,CYCAS_001774,CYCAS_027372,CYCAS_012824,CYCAS_004167,CYCAS_028187,CYCAS_000082,CYCAS_007921,CYCAS_008515,CYCAS_015185,CYCAS_027366,CYCAS_005310,CYCAS_031517,CYCAS_013547,CYCAS_013750,CYCAS_027368</t>
  </si>
  <si>
    <t>CYCAS_004746,CYCAS_013828,CYCAS_018919,CYCAS_004747,CYCAS_012746,CYCAS_012744,CYCAS_012742,CYCAS_018921,CYCAS_013826,CYCAS_013863,CYCAS_012745,CYCAS_026812,CYCAS_013862,CYCAS_006851,CYCAS_020668</t>
  </si>
  <si>
    <t>CYCAS_002273,CYCAS_024042,CYCAS_018915,CYCAS_010707,CYCAS_026086,CYCAS_011952,CYCAS_004237,CYCAS_017429,CYCAS_007533,CYCAS_027268,CYCAS_020005,CYCAS_017554,CYCAS_006812,CYCAS_026078,CYCAS_011414</t>
  </si>
  <si>
    <t>CYCAS_028189,CYCAS_028191,CYCAS_028190,CYCAS_015220,CYCAS_028194,CYCAS_027370,CYCAS_028174,CYCAS_027362,CYCAS_016822,CYCAS_005369,CYCAS_029481,CYCAS_028193,CYCAS_027361,CYCAS_009737,CYCAS_007357,CYCAS_013472,CYCAS_015223,CYCAS_028172,CYCAS_028173,CYCAS_031746,CYCAS_021178,CYCAS_011438,CYCAS_027371,CYCAS_015221,CYCAS_013494,CYCAS_027363,CYCAS_028185,CYCAS_027369,CYCAS_027367,CYCAS_016898,CYCAS_004585,CYCAS_028779,CYCAS_028175,CYCAS_013486,CYCAS_027372,CYCAS_012824,CYCAS_028187,CYCAS_007921,CYCAS_031517</t>
  </si>
  <si>
    <t>CYCAS_004094,CYCAS_003705,CYCAS_031868,CYCAS_013784,CYCAS_011311,CYCAS_011286,CYCAS_025399,CYCAS_015514,CYCAS_001329,CYCAS_008056,CYCAS_015637,CYCAS_001330,CYCAS_025403,CYCAS_018373,CYCAS_013073,CYCAS_015515,CYCAS_005176,CYCAS_020400,CYCAS_011572,CYCAS_002399,CYCAS_005178,CYCAS_001326,CYCAS_015638,CYCAS_017089,CYCAS_031443,CYCAS_024774,CYCAS_025428,CYCAS_014383,CYCAS_005273,CYCAS_020764,CYCAS_024718,CYCAS_030878,CYCAS_001449,CYCAS_017148,CYCAS_025382,CYCAS_025395,CYCAS_002827,CYCAS_025400,CYCAS_032060,CYCAS_014384,CYCAS_025430,CYCAS_014379,CYCAS_018822,CYCAS_002177,CYCAS_008807,CYCAS_025396,CYCAS_014378,CYCAS_005177,CYCAS_018377,CYCAS_027101,CYCAS_027640,CYCAS_020401,CYCAS_001417,CYCAS_027218,CYCAS_004167,CYCAS_003733,CYCAS_013697,CYCAS_003732,CYCAS_020773,CYCAS_018976,CYCAS_018251,CYCAS_002137,CYCAS_002355,CYCAS_025688,CYCAS_015196,CYCAS_005319,CYCAS_026391,CYCAS_017134,CYCAS_014412,CYCAS_025418,CYCAS_007911</t>
  </si>
  <si>
    <t>CYCAS_017527,CYCAS_004094,CYCAS_003705,CYCAS_031868,CYCAS_013784,CYCAS_011311,CYCAS_011286,CYCAS_025399,CYCAS_015514,CYCAS_001329,CYCAS_008056,CYCAS_015637,CYCAS_001330,CYCAS_025403,CYCAS_018373,CYCAS_013073,CYCAS_015515,CYCAS_005176,CYCAS_020400,CYCAS_011572,CYCAS_002399,CYCAS_005178,CYCAS_001326,CYCAS_015638,CYCAS_017089,CYCAS_031443,CYCAS_024774,CYCAS_025428,CYCAS_014383,CYCAS_005273,CYCAS_020764,CYCAS_024718,CYCAS_030878,CYCAS_001449,CYCAS_025382,CYCAS_025395,CYCAS_002827,CYCAS_025400,CYCAS_032060,CYCAS_014384,CYCAS_025430,CYCAS_004097,CYCAS_014736,CYCAS_014379,CYCAS_018822,CYCAS_002177,CYCAS_025396,CYCAS_014378,CYCAS_005177,CYCAS_018377,CYCAS_027101,CYCAS_027640,CYCAS_020401,CYCAS_001417,CYCAS_027218,CYCAS_029472,CYCAS_003733,CYCAS_013697,CYCAS_003732,CYCAS_020773,CYCAS_018976,CYCAS_018251,CYCAS_002137,CYCAS_002355,CYCAS_025688,CYCAS_005319,CYCAS_026391,CYCAS_017134,CYCAS_014412,CYCAS_025418,CYCAS_007480,CYCAS_007911</t>
  </si>
  <si>
    <t>CYCAS_002273,CYCAS_024042,CYCAS_018915,CYCAS_010707,CYCAS_026086,CYCAS_011952,CYCAS_004237,CYCAS_017429,CYCAS_027268,CYCAS_020005,CYCAS_017554,CYCAS_006812,CYCAS_026078,CYCAS_011414</t>
  </si>
  <si>
    <t>CYCAS_023377,CYCAS_008564,CYCAS_018560,CYCAS_006674,CYCAS_018556,CYCAS_008511,CYCAS_026425,CYCAS_012229,CYCAS_018557,CYCAS_009012,CYCAS_023373,CYCAS_003491,CYCAS_003631,CYCAS_018559,CYCAS_010665,CYCAS_008286,CYCAS_012519,CYCAS_032086,CYCAS_017167,CYCAS_016883,CYCAS_014090,CYCAS_017527,CYCAS_031589,CYCAS_028189,CYCAS_028191,CYCAS_013425,CYCAS_013428,CYCAS_002369,CYCAS_026995,CYCAS_004094,CYCAS_015722,CYCAS_028988,CYCAS_031588,CYCAS_018324,CYCAS_013426,CYCAS_004746,CYCAS_005687,CYCAS_009526,CYCAS_027088,CYCAS_003705,CYCAS_013828,CYCAS_007920,CYCAS_031868,CYCAS_016778,CYCAS_022434,CYCAS_018919,CYCAS_004747,CYCAS_017883,CYCAS_017504,CYCAS_021579,CYCAS_008380,CYCAS_023461,CYCAS_013784,CYCAS_028086,CYCAS_008366,CYCAS_012746,CYCAS_023427,CYCAS_002273,CYCAS_020130,CYCAS_011311,CYCAS_027444,CYCAS_004867,CYCAS_001531,CYCAS_028190,CYCAS_020365,CYCAS_024042,CYCAS_023375,CYCAS_011286,CYCAS_021719,CYCAS_010105,CYCAS_021580,CYCAS_026261,CYCAS_000125,CYCAS_027445,CYCAS_007383,CYCAS_025399,CYCAS_015514,CYCAS_001323,CYCAS_014204,CYCAS_020438,CYCAS_021063,CYCAS_015220,CYCAS_017722,CYCAS_001329,CYCAS_021107,CYCAS_012744,CYCAS_020191,CYCAS_026279,CYCAS_026606,CYCAS_026260,CYCAS_008056,CYCAS_029435,CYCAS_018915,CYCAS_007999,CYCAS_028194,CYCAS_000906,CYCAS_015566,CYCAS_005862,CYCAS_007793,CYCAS_014514,CYCAS_027370,CYCAS_000127,CYCAS_009474,CYCAS_015637,CYCAS_003008,CYCAS_033036,CYCAS_009523,CYCAS_023371,CYCAS_017226,CYCAS_010707,CYCAS_000122,CYCAS_026086,CYCAS_014669,CYCAS_001330,CYCAS_010407,CYCAS_025403,CYCAS_021421,CYCAS_007796,CYCAS_011342,CYCAS_015092,CYCAS_005333,CYCAS_002810,CYCAS_010708,CYCAS_031478,CYCAS_023940,CYCAS_029274,CYCAS_000787,CYCAS_021181,CYCAS_029476,CYCAS_028174,CYCAS_008421,CYCAS_007800,CYCAS_013968,CYCAS_031783,CYCAS_014283,CYCAS_015267,CYCAS_027362,CYCAS_010734,CYCAS_012048,CYCAS_013817,CYCAS_029228,CYCAS_000123,CYCAS_032774,CYCAS_012470,CYCAS_018655,CYCAS_018373,CYCAS_010710,CYCAS_017694,CYCAS_016807,CYCAS_010711,CYCAS_027220,CYCAS_007268,CYCAS_023494,CYCAS_024999,CYCAS_020538,CYCAS_023081,CYCAS_000773,CYCAS_008510,CYCAS_007958,CYCAS_013073,CYCAS_006939,CYCAS_001533,CYCAS_028996,CYCAS_004130,CYCAS_012742,CYCAS_028573,CYCAS_007919,CYCAS_014388,CYCAS_014280,CYCAS_015515,CYCAS_005176,CYCAS_020400,CYCAS_011572,CYCAS_021449,CYCAS_016822,CYCAS_025228,CYCAS_009506,CYCAS_000129,CYCAS_002399,CYCAS_005369,CYCAS_023107,CYCAS_008424,CYCAS_032795,CYCAS_013816,CYCAS_004339,CYCAS_006517,CYCAS_029721,CYCAS_016800,CYCAS_000126,CYCAS_024975,CYCAS_008419,CYCAS_013082,CYCAS_023911,CYCAS_002811,CYCAS_005178,CYCAS_020026,CYCAS_005157,CYCAS_010709,CYCAS_008428,CYCAS_012524,CYCAS_001524,CYCAS_027916,CYCAS_025469,CYCAS_006170,CYCAS_010103,CYCAS_030823,CYCAS_001326,CYCAS_017820,CYCAS_013193,CYCAS_026171,CYCAS_020290,CYCAS_002375,CYCAS_020315,CYCAS_011952,CYCAS_013814,CYCAS_015638,CYCAS_024264,CYCAS_017089,CYCAS_014282,CYCAS_016884,CYCAS_027382,CYCAS_017788,CYCAS_002368,CYCAS_004237,CYCAS_024652,CYCAS_003559,CYCAS_014942,CYCAS_026426,CYCAS_008412,CYCAS_025703,CYCAS_029462,CYCAS_031443,CYCAS_029481,CYCAS_024774,CYCAS_025038,CYCAS_003208,CYCAS_020030,CYCAS_028193,CYCAS_021047,CYCAS_003840,CYCAS_016755,CYCAS_017516,CYCAS_013492,CYCAS_016806,CYCAS_009675,CYCAS_027361,CYCAS_009737,CYCAS_025055,CYCAS_025428,CYCAS_014383,CYCAS_025225,CYCAS_028036,CYCAS_014075,CYCAS_005273,CYCAS_008810,CYCAS_017429,CYCAS_027888,CYCAS_001136,CYCAS_029268,CYCAS_002457,CYCAS_003007,CYCAS_026810,CYCAS_013811,CYCAS_025538,CYCAS_013422,CYCAS_026257,CYCAS_008423,CYCAS_028381,CYCAS_032773,CYCAS_007907,CYCAS_001542,CYCAS_005607,CYCAS_013102,CYCAS_020764,CYCAS_024718,CYCAS_007853,CYCAS_007357,CYCAS_016845,CYCAS_000637,CYCAS_030878,CYCAS_011308,CYCAS_005899,CYCAS_032925,CYCAS_016974,CYCAS_005098,CYCAS_001449,CYCAS_017148,CYCAS_013472,CYCAS_015223,CYCAS_029474,CYCAS_031799,CYCAS_013490,CYCAS_000788,CYCAS_000650,CYCAS_031024,CYCAS_007818,CYCAS_010741,CYCAS_025382,CYCAS_016979,CYCAS_025395,CYCAS_021933,CYCAS_008430,CYCAS_004516,CYCAS_002827,CYCAS_003493,CYCAS_016805,CYCAS_013207,CYCAS_017782,CYCAS_020132,CYCAS_003816,CYCAS_015334,CYCAS_007533,CYCAS_025400,CYCAS_019080,CYCAS_020620,CYCAS_030194,CYCAS_015558,CYCAS_018921,CYCAS_023532,CYCAS_002495,CYCAS_028172,CYCAS_024426,CYCAS_023463,CYCAS_010742,CYCAS_020033,CYCAS_010792,CYCAS_033104,CYCAS_014372,CYCAS_032924,CYCAS_016976,CYCAS_002884,CYCAS_006916,CYCAS_001527,CYCAS_020667,CYCAS_028647,CYCAS_006928,CYCAS_009582,CYCAS_003533,CYCAS_020803,CYCAS_028173,CYCAS_028392,CYCAS_014057,CYCAS_013826,CYCAS_014485,CYCAS_030357,CYCAS_032772,CYCAS_028657,CYCAS_004707,CYCAS_027365,CYCAS_025923,CYCAS_032060,CYCAS_017436,CYCAS_029597,CYCAS_013863,CYCAS_026903,CYCAS_021307,CYCAS_022271,CYCAS_007539,CYCAS_011606,CYCAS_017580,CYCAS_024980,CYCAS_014384,CYCAS_031746,CYCAS_005325,CYCAS_009856,CYCAS_013938,CYCAS_024041,CYCAS_015103,CYCAS_025430,CYCAS_014802,CYCAS_012270,CYCAS_021477,CYCAS_020242,CYCAS_021178,CYCAS_004097,CYCAS_011438,CYCAS_025082,CYCAS_013679,CYCAS_021038,CYCAS_015539,CYCAS_006927,CYCAS_003957,CYCAS_013206,CYCAS_027268,CYCAS_010516,CYCAS_014939,CYCAS_020428,CYCAS_000634,CYCAS_014379,CYCAS_029996,CYCAS_018822,CYCAS_001713,CYCAS_009367,CYCAS_009871,CYCAS_027158,CYCAS_031257,CYCAS_003539,CYCAS_023111,CYCAS_020282,CYCAS_003802,CYCAS_009357,CYCAS_031233,CYCAS_012799,CYCAS_031420,CYCAS_031489,CYCAS_012745,CYCAS_003503,CYCAS_027371,CYCAS_003487,CYCAS_007350,CYCAS_012551,CYCAS_007460,CYCAS_017995,CYCAS_002403,CYCAS_029670,CYCAS_022066,CYCAS_002177,CYCAS_000552,CYCAS_007993,CYCAS_008581,CYCAS_027222,CYCAS_031740,CYCAS_008807,CYCAS_009872,CYCAS_014201,CYCAS_000998,CYCAS_003371,CYCAS_017093,CYCAS_029605,CYCAS_025855,CYCAS_009864,CYCAS_019102,CYCAS_017223,CYCAS_013474,CYCAS_029002,CYCAS_026045,CYCAS_013171,CYCAS_015551,CYCAS_010109,CYCAS_026183,CYCAS_017094,CYCAS_007906,CYCAS_015221,CYCAS_026049,CYCAS_021281,CYCAS_030705,CYCAS_008187,CYCAS_014558,CYCAS_025674,CYCAS_003903,CYCAS_009874,CYCAS_015008,CYCAS_027587,CYCAS_013134,CYCAS_020435,CYCAS_011529,CYCAS_012559,CYCAS_001663,CYCAS_029904,CYCAS_005839,CYCAS_001661,CYCAS_013494,CYCAS_027363,CYCAS_025396,CYCAS_021117,CYCAS_011564,CYCAS_000281,CYCAS_000633,CYCAS_030717,CYCAS_028185,CYCAS_014378,CYCAS_005177,CYCAS_018377,CYCAS_018512,CYCAS_027369,CYCAS_027367,CYCAS_021136,CYCAS_027512,CYCAS_027589,CYCAS_007032,CYCAS_018142,CYCAS_001793,CYCAS_026044,CYCAS_004894,CYCAS_004096,CYCAS_024253,CYCAS_028200,CYCAS_028241,CYCAS_020005,CYCAS_016862,CYCAS_012555,CYCAS_027101,CYCAS_002501,CYCAS_013041,CYCAS_032839,CYCAS_009139,CYCAS_003345,CYCAS_016843,CYCAS_003776,CYCAS_012554,CYCAS_003494,CYCAS_007279,CYCAS_009676,CYCAS_001746,CYCAS_018515,CYCAS_003701,CYCAS_001521,CYCAS_001875,CYCAS_009559,CYCAS_027640,CYCAS_029454,CYCAS_027641,CYCAS_005254,CYCAS_003467,CYCAS_024288,CYCAS_008196,CYCAS_009719,CYCAS_016898,CYCAS_030088,CYCAS_032507,CYCAS_001562,CYCAS_004585,CYCAS_009873,CYCAS_022328,CYCAS_028779,CYCAS_030613,CYCAS_028175,CYCAS_013194,CYCAS_000636,CYCAS_013189,CYCAS_012528,CYCAS_022904,CYCAS_013212,CYCAS_031418,CYCAS_003372,CYCAS_011071,CYCAS_013042,CYCAS_032831,CYCAS_026323,CYCAS_003085,CYCAS_017837,CYCAS_020439,CYCAS_007153,CYCAS_020401,CYCAS_017554,CYCAS_002201,CYCAS_029520,CYCAS_026812,CYCAS_013486,CYCAS_031234,CYCAS_033024,CYCAS_027346,CYCAS_001417,CYCAS_027372,CYCAS_020129,CYCAS_029371,CYCAS_027280,CYCAS_029606,CYCAS_007878,CYCAS_008761,CYCAS_002358,CYCAS_011088,CYCAS_006699,CYCAS_027218,CYCAS_007626,CYCAS_008587,CYCAS_030280,CYCAS_004148,CYCAS_011959,CYCAS_011338,CYCAS_012588,CYCAS_001547,CYCAS_008509,CYCAS_012824,CYCAS_030818,CYCAS_005040,CYCAS_020028,CYCAS_023730,CYCAS_000225,CYCAS_010157,CYCAS_004167,CYCAS_033023,CYCAS_018513,CYCAS_031648,CYCAS_031419,CYCAS_005626,CYCAS_029472,CYCAS_014249,CYCAS_026043,CYCAS_006812,CYCAS_009630,CYCAS_029536,CYCAS_005263,CYCAS_020007,CYCAS_010526,CYCAS_018908,CYCAS_013477,CYCAS_003958,CYCAS_006006,CYCAS_001083,CYCAS_001984,CYCAS_027770,CYCAS_028187,CYCAS_010008,CYCAS_010968,CYCAS_015586,CYCAS_003022,CYCAS_005127,CYCAS_007921,CYCAS_008771,CYCAS_000978,CYCAS_002497,CYCAS_003733,CYCAS_007856,CYCAS_014941,CYCAS_020181,CYCAS_031270,CYCAS_020446,CYCAS_031643,CYCAS_026050,CYCAS_010233,CYCAS_021441,CYCAS_022970,CYCAS_014987,CYCAS_021887,CYCAS_002831,CYCAS_007200,CYCAS_003769,CYCAS_029367,CYCAS_014131,CYCAS_003463,CYCAS_015036,CYCAS_017591,CYCAS_025562,CYCAS_008609,CYCAS_025017,CYCAS_005558,CYCAS_004408,CYCAS_002376,CYCAS_019616,CYCAS_000250,CYCAS_013008,CYCAS_018453,CYCAS_032115,CYCAS_005956,CYCAS_007028,CYCAS_003336,CYCAS_022289,CYCAS_005616,CYCAS_014133,CYCAS_013697,CYCAS_007260,CYCAS_010399,CYCAS_021851,CYCAS_028386,CYCAS_000499,CYCAS_023209,CYCAS_021309,CYCAS_030682,CYCAS_024037,CYCAS_002359,CYCAS_006122,CYCAS_026153,CYCAS_018123,CYCAS_021844,CYCAS_009560,CYCAS_026248,CYCAS_009385,CYCAS_020267,CYCAS_003732,CYCAS_007364,CYCAS_009867,CYCAS_013862,CYCAS_028384,CYCAS_003478,CYCAS_023391,CYCAS_020773,CYCAS_019940,CYCAS_013071,CYCAS_027366,CYCAS_020431,CYCAS_018976,CYCAS_028383,CYCAS_015335,CYCAS_026078,CYCAS_030788,CYCAS_008594,CYCAS_014552,CYCAS_020440,CYCAS_028774,CYCAS_031252,CYCAS_009220,CYCAS_010947,CYCAS_030475,CYCAS_011554,CYCAS_008892,CYCAS_027626,CYCAS_028382,CYCAS_018251,CYCAS_018730,CYCAS_017224,CYCAS_012558,CYCAS_002707,CYCAS_014910,CYCAS_005077,CYCAS_006851,CYCAS_001823,CYCAS_024130,CYCAS_004715,CYCAS_004157,CYCAS_027019,CYCAS_008275,CYCAS_002951,CYCAS_004109,CYCAS_018137,CYCAS_019681,CYCAS_020668,CYCAS_021509,CYCAS_024046,CYCAS_026051,CYCAS_006428,CYCAS_002137,CYCAS_009369,CYCAS_026052,CYCAS_029947,CYCAS_031156,CYCAS_002676,CYCAS_002355,CYCAS_023673,CYCAS_023734,CYCAS_024568,CYCAS_021159,CYCAS_021762,CYCAS_000530,CYCAS_027189,CYCAS_025688,CYCAS_022746,CYCAS_008842,CYCAS_015196,CYCAS_003853,CYCAS_011446,CYCAS_011640,CYCAS_013738,CYCAS_018489,CYCAS_028453,CYCAS_031517,CYCAS_011978,CYCAS_005319,CYCAS_008271,CYCAS_013657,CYCAS_026391,CYCAS_031131,CYCAS_005191,CYCAS_024567,CYCAS_012217,CYCAS_017511,CYCAS_031192,CYCAS_015597,CYCAS_017134,CYCAS_007572,CYCAS_028433,CYCAS_029665,CYCAS_013942,CYCAS_030609,CYCAS_021913,CYCAS_006784,CYCAS_030677,CYCAS_004474,CYCAS_003780,CYCAS_007277,CYCAS_008420,CYCAS_012655,CYCAS_025583,CYCAS_027106,CYCAS_023896,CYCAS_008352,CYCAS_016858,CYCAS_031150,CYCAS_030264,CYCAS_020236,CYCAS_014412,CYCAS_004631,CYCAS_002969,CYCAS_006629,CYCAS_032114,CYCAS_011414,CYCAS_025418,CYCAS_002448,CYCAS_008381,CYCAS_001910,CYCAS_003819,CYCAS_032174,CYCAS_005562,CYCAS_005732,CYCAS_013750,CYCAS_013015,CYCAS_027368,CYCAS_015228,CYCAS_031716,CYCAS_025837,CYCAS_010183,CYCAS_022466,CYCAS_022826,CYCAS_003090,CYCAS_013645,CYCAS_007911</t>
  </si>
  <si>
    <t>CYCAS_003631,CYCAS_008286,CYCAS_005687,CYCAS_008366,CYCAS_021719,CYCAS_007793,CYCAS_014514,CYCAS_007796,CYCAS_002810,CYCAS_007800,CYCAS_007268,CYCAS_000773,CYCAS_002811,CYCAS_027382,CYCAS_017788,CYCAS_007818,CYCAS_017782,CYCAS_030194,CYCAS_015103,CYCAS_000552,CYCAS_014558,CYCAS_027512,CYCAS_027101,CYCAS_012588,CYCAS_005127,CYCAS_007856,CYCAS_020181,CYCAS_014131,CYCAS_005558,CYCAS_014133,CYCAS_010947,CYCAS_005077,CYCAS_031150,CYCAS_022466</t>
  </si>
  <si>
    <t>CYCAS_002273,CYCAS_024042,CYCAS_018915,CYCAS_026086,CYCAS_017429,CYCAS_026078,CYCAS_011414</t>
  </si>
  <si>
    <t>CYCAS_003631,CYCAS_008286,CYCAS_005687,CYCAS_008366,CYCAS_021719,CYCAS_007793,CYCAS_014514,CYCAS_007796,CYCAS_002810,CYCAS_007800,CYCAS_007268,CYCAS_000773,CYCAS_002811,CYCAS_027382,CYCAS_017788,CYCAS_007818,CYCAS_017782,CYCAS_030194,CYCAS_015103,CYCAS_014558,CYCAS_027512,CYCAS_027101,CYCAS_012588,CYCAS_005127,CYCAS_007856,CYCAS_020181,CYCAS_014131,CYCAS_005558,CYCAS_014133,CYCAS_010947,CYCAS_005077,CYCAS_031150</t>
  </si>
  <si>
    <t>CYCAS_028189,CYCAS_028191,CYCAS_028190,CYCAS_015220,CYCAS_028194,CYCAS_006021,CYCAS_027370,CYCAS_018834,CYCAS_028174,CYCAS_019037,CYCAS_027362,CYCAS_013817,CYCAS_014193,CYCAS_016822,CYCAS_005369,CYCAS_013816,CYCAS_027411,CYCAS_013814,CYCAS_002901,CYCAS_029481,CYCAS_028193,CYCAS_027361,CYCAS_013811,CYCAS_007357,CYCAS_017148,CYCAS_013472,CYCAS_015223,CYCAS_024234,CYCAS_000083,CYCAS_028172,CYCAS_028173,CYCAS_001769,CYCAS_027365,CYCAS_021307,CYCAS_031746,CYCAS_021178,CYCAS_011438,CYCAS_000081,CYCAS_027371,CYCAS_031740,CYCAS_015221,CYCAS_005839,CYCAS_013494,CYCAS_027363,CYCAS_011290,CYCAS_028185,CYCAS_027369,CYCAS_027367,CYCAS_004894,CYCAS_029454,CYCAS_016898,CYCAS_004585,CYCAS_028779,CYCAS_028175,CYCAS_013486,CYCAS_001774,CYCAS_027372,CYCAS_012824,CYCAS_004167,CYCAS_028187,CYCAS_000082,CYCAS_007921,CYCAS_008515,CYCAS_015185,CYCAS_021309,CYCAS_027366,CYCAS_005310,CYCAS_031517,CYCAS_012217,CYCAS_013547,CYCAS_013750,CYCAS_027368</t>
  </si>
  <si>
    <t>CYCAS_003631,CYCAS_008286,CYCAS_005687,CYCAS_008366,CYCAS_021719,CYCAS_007793,CYCAS_014514,CYCAS_007796,CYCAS_002810,CYCAS_007800,CYCAS_007268,CYCAS_000773,CYCAS_002811,CYCAS_027382,CYCAS_017788,CYCAS_007818,CYCAS_017782,CYCAS_030194,CYCAS_015103,CYCAS_000552,CYCAS_014558,CYCAS_027512,CYCAS_027101,CYCAS_012588,CYCAS_005127,CYCAS_007856,CYCAS_020181,CYCAS_014131,CYCAS_005558,CYCAS_014133,CYCAS_010947,CYCAS_005077,CYCAS_000530,CYCAS_031150,CYCAS_022466</t>
  </si>
  <si>
    <t>CYCAS_008564,CYCAS_017527,CYCAS_002369,CYCAS_011342,CYCAS_015267,CYCAS_010734,CYCAS_002375,CYCAS_002368,CYCAS_003007,CYCAS_010741,CYCAS_010742,CYCAS_014802,CYCAS_004097,CYCAS_029670,CYCAS_003467,CYCAS_005040,CYCAS_029472,CYCAS_027770,CYCAS_003022,CYCAS_021441,CYCAS_003463,CYCAS_026153,CYCAS_027189,CYCAS_031131,CYCAS_020236</t>
  </si>
  <si>
    <t>GO:0005576</t>
  </si>
  <si>
    <t>extracellular region</t>
  </si>
  <si>
    <t>CYCAS_026438,CYCAS_026439,CYCAS_015267,CYCAS_010734,CYCAS_012354,CYCAS_031823,CYCAS_031825,CYCAS_010741,CYCAS_029190,CYCAS_011003,CYCAS_010742,CYCAS_026437,CYCAS_014802,CYCAS_014659,CYCAS_026440,CYCAS_003467,CYCAS_026532,CYCAS_012312,CYCAS_005040,CYCAS_003463,CYCAS_026153,CYCAS_031822,CYCAS_020236,CYCAS_025181</t>
  </si>
  <si>
    <t>GO:0015103</t>
  </si>
  <si>
    <t>inorganic anion transmembrane transporter activity</t>
  </si>
  <si>
    <t>CYCAS_024402,CYCAS_024398,CYCAS_024394,CYCAS_024399,CYCAS_024395,CYCAS_001338,CYCAS_024415,CYCAS_024396,CYCAS_013280,CYCAS_003996,CYCAS_031080</t>
  </si>
  <si>
    <t>CYCAS_012842,CYCAS_025478,CYCAS_000257,CYCAS_021261,CYCAS_021230,CYCAS_021229,CYCAS_021227,CYCAS_000357,CYCAS_021228,CYCAS_021244,CYCAS_021257,CYCAS_021222,CYCAS_021242,CYCAS_021237,CYCAS_017672,CYCAS_031823,CYCAS_021259,CYCAS_031825,CYCAS_021255,CYCAS_021291,CYCAS_021246,CYCAS_025457,CYCAS_021253,CYCAS_021240,CYCAS_021285,CYCAS_029190,CYCAS_021235,CYCAS_017671,CYCAS_021245,CYCAS_021262,CYCAS_021233,CYCAS_021239,CYCAS_017668,CYCAS_005304,CYCAS_021264,CYCAS_021038,CYCAS_021241,CYCAS_031489,CYCAS_021247,CYCAS_021263,CYCAS_021260,CYCAS_003345,CYCAS_021256,CYCAS_001521,CYCAS_021267,CYCAS_021250,CYCAS_007153,CYCAS_017690,CYCAS_021251,CYCAS_021231,CYCAS_016748,CYCAS_011499,CYCAS_031822,CYCAS_021226,CYCAS_019681,CYCAS_021249,CYCAS_021232,CYCAS_022259,CYCAS_021762,CYCAS_021248,CYCAS_021234,CYCAS_008352,CYCAS_025181</t>
  </si>
  <si>
    <t>GO:0042555</t>
  </si>
  <si>
    <t>MCM complex</t>
  </si>
  <si>
    <t>CYCAS_015334,CYCAS_008609,CYCAS_015335,CYCAS_030475,CYCAS_001910</t>
  </si>
  <si>
    <t>CYCAS_024042,CYCAS_017429,CYCAS_026078,CYCAS_011414</t>
  </si>
  <si>
    <t>GO:0015098</t>
  </si>
  <si>
    <t>molybdate ion transmembrane transporter activity</t>
  </si>
  <si>
    <t>CYCAS_024402,CYCAS_024398,CYCAS_024394,CYCAS_024399,CYCAS_024395,CYCAS_001338,CYCAS_024396</t>
  </si>
  <si>
    <t>GO:0015689</t>
  </si>
  <si>
    <t>molybdate ion transport</t>
  </si>
  <si>
    <t>GO:0006261</t>
  </si>
  <si>
    <t>DNA-dependent DNA replication</t>
  </si>
  <si>
    <t>CYCAS_015334,CYCAS_017837,CYCAS_008609,CYCAS_006122,CYCAS_015335,CYCAS_030475,CYCAS_006629,CYCAS_001910</t>
  </si>
  <si>
    <t>GO:0016746</t>
  </si>
  <si>
    <t>transferase activity, transferring acyl groups</t>
  </si>
  <si>
    <t>CYCAS_031070,CYCAS_031072,CYCAS_011759,CYCAS_010105,CYCAS_007383,CYCAS_021107,CYCAS_027896,CYCAS_002540,CYCAS_014388,CYCAS_032795,CYCAS_029721,CYCAS_002612,CYCAS_010103,CYCAS_026171,CYCAS_001436,CYCAS_027894,CYCAS_003208,CYCAS_027708,CYCAS_024780,CYCAS_011753,CYCAS_026810,CYCAS_026483,CYCAS_027709,CYCAS_031075,CYCAS_025947,CYCAS_025948,CYCAS_017580,CYCAS_003036,CYCAS_012270,CYCAS_025949,CYCAS_019887,CYCAS_011529,CYCAS_022328,CYCAS_025950,CYCAS_007626,CYCAS_031076,CYCAS_013657,CYCAS_008381,CYCAS_011870,CYCAS_013645</t>
  </si>
  <si>
    <t>CYCAS_004610,CYCAS_013975,CYCAS_024998,CYCAS_024402,CYCAS_003339,CYCAS_004613,CYCAS_028637,CYCAS_014140,CYCAS_028410,CYCAS_012765,CYCAS_008535,CYCAS_012318,CYCAS_021408,CYCAS_024398,CYCAS_017432,CYCAS_028723,CYCAS_006071,CYCAS_012071,CYCAS_008469,CYCAS_006083,CYCAS_024394,CYCAS_007251,CYCAS_007308,CYCAS_003018,CYCAS_023669,CYCAS_022607,CYCAS_011751,CYCAS_023663,CYCAS_007252,CYCAS_006082,CYCAS_008536,CYCAS_027595,CYCAS_024399,CYCAS_010040,CYCAS_020213,CYCAS_013884,CYCAS_013055,CYCAS_031280,CYCAS_006302,CYCAS_023591,CYCAS_026480,CYCAS_004419,CYCAS_015499,CYCAS_032833,CYCAS_027171,CYCAS_029169,CYCAS_025812,CYCAS_024395,CYCAS_006331,CYCAS_021630,CYCAS_004612,CYCAS_001596,CYCAS_018932,CYCAS_022332,CYCAS_012636,CYCAS_015127,CYCAS_008893,CYCAS_018410,CYCAS_006835,CYCAS_014485,CYCAS_017261,CYCAS_013046,CYCAS_013526,CYCAS_013938,CYCAS_028286,CYCAS_015539,CYCAS_030980,CYCAS_001338,CYCAS_027158,CYCAS_029670,CYCAS_005991,CYCAS_010448,CYCAS_030780,CYCAS_013984,CYCAS_027170,CYCAS_027677,CYCAS_008574,CYCAS_014188,CYCAS_028221,CYCAS_027172,CYCAS_023904,CYCAS_001149,CYCAS_028411,CYCAS_007925,CYCAS_024085,CYCAS_018930,CYCAS_028229,CYCAS_023832,CYCAS_024353,CYCAS_002950,CYCAS_005971,CYCAS_024415,CYCAS_030742,CYCAS_018929,CYCAS_024396,CYCAS_031322,CYCAS_005988,CYCAS_027670,CYCAS_014709,CYCAS_023665,CYCAS_032146,CYCAS_010447,CYCAS_029166,CYCAS_005985,CYCAS_001900,CYCAS_008470,CYCAS_001152,CYCAS_025448,CYCAS_019641,CYCAS_017255,CYCAS_029673,CYCAS_013280,CYCAS_009520,CYCAS_027681,CYCAS_007035,CYCAS_012041,CYCAS_003027,CYCAS_029176,CYCAS_009515,CYCAS_031347,CYCAS_008317,CYCAS_025499,CYCAS_003996,CYCAS_023666,CYCAS_021889,CYCAS_006567,CYCAS_021159,CYCAS_032025,CYCAS_023903,CYCAS_021578,CYCAS_012276,CYCAS_031080,CYCAS_025502,CYCAS_005986,CYCAS_004421,CYCAS_002946,CYCAS_005969</t>
  </si>
  <si>
    <t>GO:0015698</t>
  </si>
  <si>
    <t>inorganic anion transport</t>
  </si>
  <si>
    <t>CYCAS_024402,CYCAS_024398,CYCAS_024394,CYCAS_007308,CYCAS_024399,CYCAS_024395,CYCAS_001338,CYCAS_024415,CYCAS_024396,CYCAS_013280,CYCAS_003996,CYCAS_031080</t>
  </si>
  <si>
    <t>CYCAS_002273,CYCAS_024042,CYCAS_018915,CYCAS_010707,CYCAS_026086,CYCAS_011952,CYCAS_004237,CYCAS_017429,CYCAS_027268,CYCAS_020005,CYCAS_001521,CYCAS_017554,CYCAS_006812,CYCAS_026078,CYCAS_011414</t>
  </si>
  <si>
    <t>GO:0016887</t>
  </si>
  <si>
    <t>ATPase activity</t>
  </si>
  <si>
    <t>CYCAS_010022,CYCAS_004805,CYCAS_004775,CYCAS_010503,CYCAS_004790,CYCAS_004796,CYCAS_022960,CYCAS_004807,CYCAS_004787,CYCAS_004795,CYCAS_004809,CYCAS_028824,CYCAS_004776,CYCAS_029448,CYCAS_022830,CYCAS_004785,CYCAS_010376,CYCAS_008016,CYCAS_022671,CYCAS_004802,CYCAS_013938,CYCAS_015539,CYCAS_012729,CYCAS_025882,CYCAS_012802,CYCAS_008017,CYCAS_023904,CYCAS_007522,CYCAS_032146,CYCAS_004791,CYCAS_004270,CYCAS_010208,CYCAS_004157,CYCAS_021159,CYCAS_023903,CYCAS_002969</t>
  </si>
  <si>
    <t>GO:0004185</t>
  </si>
  <si>
    <t>serine-type carboxypeptidase activity</t>
  </si>
  <si>
    <t>CYCAS_020191,CYCAS_018655,CYCAS_028036,CYCAS_020667,CYCAS_015008,CYCAS_002358,CYCAS_031270,CYCAS_014987,CYCAS_002359,CYCAS_009220,CYCAS_014910,CYCAS_029947</t>
  </si>
  <si>
    <t>CYCAS_004610,CYCAS_013975,CYCAS_024998,CYCAS_004613,CYCAS_028637,CYCAS_014140,CYCAS_028410,CYCAS_012765,CYCAS_008535,CYCAS_012318,CYCAS_017432,CYCAS_028723,CYCAS_006071,CYCAS_012071,CYCAS_008469,CYCAS_006083,CYCAS_007251,CYCAS_003018,CYCAS_023669,CYCAS_011751,CYCAS_023663,CYCAS_007252,CYCAS_006082,CYCAS_008536,CYCAS_027595,CYCAS_010040,CYCAS_020213,CYCAS_013884,CYCAS_013055,CYCAS_031280,CYCAS_006302,CYCAS_023591,CYCAS_026480,CYCAS_004419,CYCAS_015499,CYCAS_032833,CYCAS_029169,CYCAS_025812,CYCAS_006331,CYCAS_021630,CYCAS_004612,CYCAS_001596,CYCAS_022332,CYCAS_015127,CYCAS_008893,CYCAS_018410,CYCAS_006835,CYCAS_014485,CYCAS_017261,CYCAS_013938,CYCAS_028286,CYCAS_015539,CYCAS_030980,CYCAS_027158,CYCAS_029670,CYCAS_010448,CYCAS_030780,CYCAS_013984,CYCAS_027677,CYCAS_008574,CYCAS_014188,CYCAS_023904,CYCAS_028411,CYCAS_024085,CYCAS_018930,CYCAS_023832,CYCAS_002950,CYCAS_030742,CYCAS_018929,CYCAS_031322,CYCAS_005988,CYCAS_027670,CYCAS_014709,CYCAS_023665,CYCAS_032146,CYCAS_010447,CYCAS_029166,CYCAS_005985,CYCAS_001900,CYCAS_008470,CYCAS_017255,CYCAS_029673,CYCAS_013280,CYCAS_009520,CYCAS_027681,CYCAS_007035,CYCAS_003027,CYCAS_009515,CYCAS_008317,CYCAS_003996,CYCAS_023666,CYCAS_021889,CYCAS_006567,CYCAS_021159,CYCAS_023903,CYCAS_012276,CYCAS_005986,CYCAS_004421,CYCAS_002946</t>
  </si>
  <si>
    <t>CYCAS_024586,CYCAS_024588,CYCAS_024583,CYCAS_024584,CYCAS_024585,CYCAS_024589</t>
  </si>
  <si>
    <t>GO:0015267</t>
  </si>
  <si>
    <t>channel activity</t>
  </si>
  <si>
    <t>CYCAS_006083,CYCAS_023536,CYCAS_006082,CYCAS_023537,CYCAS_013055,CYCAS_031280,CYCAS_023591,CYCAS_006331,CYCAS_006223,CYCAS_017261,CYCAS_030742,CYCAS_021712,CYCAS_001900,CYCAS_017255,CYCAS_029673,CYCAS_013280,CYCAS_012276,CYCAS_002946</t>
  </si>
  <si>
    <t>GO:0030246</t>
  </si>
  <si>
    <t>carbohydrate binding</t>
  </si>
  <si>
    <t>CYCAS_023940,CYCAS_021181,CYCAS_024586,CYCAS_024588,CYCAS_024583,CYCAS_028381,CYCAS_002975,CYCAS_013207,CYCAS_006916,CYCAS_028392,CYCAS_024584,CYCAS_028387,CYCAS_003957,CYCAS_013206,CYCAS_024585,CYCAS_028385,CYCAS_000237,CYCAS_003958,CYCAS_015586,CYCAS_008118,CYCAS_028383,CYCAS_028382,CYCAS_027189,CYCAS_011446,CYCAS_028433,CYCAS_024589</t>
  </si>
  <si>
    <t>CYCAS_010707,CYCAS_011952,CYCAS_004237,CYCAS_027268,CYCAS_020005,CYCAS_017554,CYCAS_006812</t>
  </si>
  <si>
    <t>CYCAS_027871,CYCAS_004610,CYCAS_013975,CYCAS_002369,CYCAS_024998,CYCAS_014055,CYCAS_010022,CYCAS_013784,CYCAS_004613,CYCAS_002273,CYCAS_024042,CYCAS_028637,CYCAS_028410,CYCAS_012765,CYCAS_004805,CYCAS_004775,CYCAS_008535,CYCAS_012318,CYCAS_027878,CYCAS_021107,CYCAS_018915,CYCAS_010503,CYCAS_017432,CYCAS_028723,CYCAS_027874,CYCAS_007737,CYCAS_010707,CYCAS_026086,CYCAS_006071,CYCAS_011342,CYCAS_004790,CYCAS_008469,CYCAS_006083,CYCAS_004796,CYCAS_007251,CYCAS_004807,CYCAS_007308,CYCAS_003018,CYCAS_023669,CYCAS_022607,CYCAS_006939,CYCAS_011751,CYCAS_016822,CYCAS_023663,CYCAS_004787,CYCAS_004795,CYCAS_004809,CYCAS_007252,CYCAS_030200,CYCAS_032795,CYCAS_023536,CYCAS_006082,CYCAS_008536,CYCAS_010799,CYCAS_028824,CYCAS_026171,CYCAS_002375,CYCAS_011952,CYCAS_002368,CYCAS_004237,CYCAS_027595,CYCAS_029756,CYCAS_023537,CYCAS_017516,CYCAS_010040,CYCAS_020213,CYCAS_017429,CYCAS_013884,CYCAS_003007,CYCAS_013055,CYCAS_031280,CYCAS_006302,CYCAS_023591,CYCAS_021995,CYCAS_026480,CYCAS_004419,CYCAS_029448,CYCAS_015499,CYCAS_032833,CYCAS_027171,CYCAS_004785,CYCAS_029169,CYCAS_025812,CYCAS_010376,CYCAS_021996,CYCAS_006331,CYCAS_026076,CYCAS_021630,CYCAS_004612,CYCAS_001596,CYCAS_018932,CYCAS_007533,CYCAS_022332,CYCAS_006223,CYCAS_015127,CYCAS_006772,CYCAS_005337,CYCAS_022671,CYCAS_008893,CYCAS_018410,CYCAS_006835,CYCAS_004802,CYCAS_017261,CYCAS_021185,CYCAS_017580,CYCAS_010804,CYCAS_013938,CYCAS_027875,CYCAS_026173,CYCAS_005304,CYCAS_011438,CYCAS_030980,CYCAS_027268,CYCAS_012729,CYCAS_011807,CYCAS_027158,CYCAS_029670,CYCAS_000552,CYCAS_010448,CYCAS_030780,CYCAS_013984,CYCAS_027170,CYCAS_027880,CYCAS_027677,CYCAS_008574,CYCAS_014188,CYCAS_014800,CYCAS_025882,CYCAS_010664,CYCAS_012802,CYCAS_027172,CYCAS_020005,CYCAS_023904,CYCAS_021184,CYCAS_028411,CYCAS_007925,CYCAS_024085,CYCAS_018930,CYCAS_016898,CYCAS_028229,CYCAS_004585,CYCAS_023832,CYCAS_022244,CYCAS_002950,CYCAS_017554,CYCAS_024415,CYCAS_030742,CYCAS_018929,CYCAS_007626,CYCAS_031322,CYCAS_027670,CYCAS_007522,CYCAS_014709,CYCAS_020831,CYCAS_023665,CYCAS_012756,CYCAS_032146,CYCAS_006812,CYCAS_011525,CYCAS_010447,CYCAS_029166,CYCAS_031643,CYCAS_021712,CYCAS_005985,CYCAS_001900,CYCAS_008470,CYCAS_019641,CYCAS_017255,CYCAS_029673,CYCAS_031694,CYCAS_004270,CYCAS_013280,CYCAS_009520,CYCAS_000536,CYCAS_027681,CYCAS_007035,CYCAS_003027,CYCAS_029176,CYCAS_006610,CYCAS_026078,CYCAS_010128,CYCAS_009515,CYCAS_008317,CYCAS_022234,CYCAS_003996,CYCAS_019681,CYCAS_023666,CYCAS_021889,CYCAS_006567,CYCAS_021159,CYCAS_023903,CYCAS_007572,CYCAS_012276,CYCAS_031080,CYCAS_026561,CYCAS_012572,CYCAS_005986,CYCAS_004421,CYCAS_014412,CYCAS_011414,CYCAS_013382,CYCAS_002946,CYCAS_005562,CYCAS_022466</t>
  </si>
  <si>
    <t>CYCAS_024402,CYCAS_014140,CYCAS_028410,CYCAS_008535,CYCAS_021408,CYCAS_024398,CYCAS_024394,CYCAS_007308,CYCAS_022607,CYCAS_008536,CYCAS_024399,CYCAS_023591,CYCAS_027171,CYCAS_024395,CYCAS_006331,CYCAS_001596,CYCAS_022332,CYCAS_012636,CYCAS_018410,CYCAS_014485,CYCAS_017261,CYCAS_013526,CYCAS_013938,CYCAS_015539,CYCAS_001338,CYCAS_027158,CYCAS_005991,CYCAS_027170,CYCAS_008574,CYCAS_028221,CYCAS_027172,CYCAS_001149,CYCAS_028411,CYCAS_007925,CYCAS_028229,CYCAS_005971,CYCAS_024415,CYCAS_030742,CYCAS_024396,CYCAS_005985,CYCAS_001900,CYCAS_001152,CYCAS_025448,CYCAS_019641,CYCAS_017255,CYCAS_029673,CYCAS_013280,CYCAS_012041,CYCAS_025499,CYCAS_003996,CYCAS_021159,CYCAS_032025,CYCAS_021578,CYCAS_031080,CYCAS_025502,CYCAS_005986,CYCAS_005969</t>
  </si>
  <si>
    <t>CYCAS_023940,CYCAS_024586,CYCAS_024588,CYCAS_024583,CYCAS_002975,CYCAS_024584,CYCAS_024585,CYCAS_000237,CYCAS_008118,CYCAS_024589</t>
  </si>
  <si>
    <t>CYCAS_010707,CYCAS_004237,CYCAS_027268,CYCAS_020005,CYCAS_017554,CYCAS_006812</t>
  </si>
  <si>
    <t>CYCAS_013817,CYCAS_013816,CYCAS_013814,CYCAS_013811,CYCAS_005839</t>
  </si>
  <si>
    <t>GO:0016747</t>
  </si>
  <si>
    <t>transferase activity, transferring acyl groups other than amino-acyl groups</t>
  </si>
  <si>
    <t>CYCAS_031070,CYCAS_031072,CYCAS_011759,CYCAS_007383,CYCAS_021107,CYCAS_027896,CYCAS_002540,CYCAS_032795,CYCAS_029721,CYCAS_002612,CYCAS_026171,CYCAS_001436,CYCAS_027894,CYCAS_027708,CYCAS_024780,CYCAS_011753,CYCAS_026483,CYCAS_027709,CYCAS_031075,CYCAS_025947,CYCAS_025948,CYCAS_017580,CYCAS_003036,CYCAS_025949,CYCAS_019887,CYCAS_025950,CYCAS_007626,CYCAS_031076,CYCAS_013657,CYCAS_008381,CYCAS_011870</t>
  </si>
  <si>
    <t>CYCAS_009474,CYCAS_020773,CYCAS_008842</t>
  </si>
  <si>
    <t>GO:0004356</t>
  </si>
  <si>
    <t>glutamate-ammonia ligase activity</t>
  </si>
  <si>
    <t>CYCAS_017995,CYCAS_001875,CYCAS_009385</t>
  </si>
  <si>
    <t>CYCAS_002369,CYCAS_011342,CYCAS_015267,CYCAS_010734,CYCAS_002375,CYCAS_002368,CYCAS_003007,CYCAS_010741,CYCAS_010742,CYCAS_014802,CYCAS_029670,CYCAS_003467,CYCAS_005040,CYCAS_003463,CYCAS_026153,CYCAS_020236</t>
  </si>
  <si>
    <t>GO:0008238</t>
  </si>
  <si>
    <t>exopeptidase activity</t>
  </si>
  <si>
    <t>CYCAS_005662,CYCAS_020191,CYCAS_018655,CYCAS_028036,CYCAS_020667,CYCAS_015008,CYCAS_002358,CYCAS_031270,CYCAS_014987,CYCAS_002359,CYCAS_009220,CYCAS_014910,CYCAS_014828,CYCAS_029947</t>
  </si>
  <si>
    <t>GO:0005976</t>
  </si>
  <si>
    <t>polysaccharide metabolic process</t>
  </si>
  <si>
    <t>CYCAS_002369,CYCAS_011342,CYCAS_015267,CYCAS_010734,CYCAS_002375,CYCAS_002368,CYCAS_002457,CYCAS_003007,CYCAS_010741,CYCAS_010742,CYCAS_014802,CYCAS_029670,CYCAS_003467,CYCAS_005040,CYCAS_003463,CYCAS_026153,CYCAS_020236</t>
  </si>
  <si>
    <t>GO:0009690</t>
  </si>
  <si>
    <t>cytokinin metabolic process</t>
  </si>
  <si>
    <t>CYCAS_013472,CYCAS_013494,CYCAS_013486,CYCAS_012824,CYCAS_031517</t>
  </si>
  <si>
    <t>GO:0019139</t>
  </si>
  <si>
    <t>cytokinin dehydrogenase activity</t>
  </si>
  <si>
    <t>CYCAS_024402,CYCAS_014140,CYCAS_028410,CYCAS_008535,CYCAS_024398,CYCAS_024394,CYCAS_022607,CYCAS_023536,CYCAS_008536,CYCAS_024399,CYCAS_023537,CYCAS_023591,CYCAS_024395,CYCAS_006331,CYCAS_001596,CYCAS_022332,CYCAS_006223,CYCAS_018410,CYCAS_014485,CYCAS_017261,CYCAS_013938,CYCAS_015539,CYCAS_001338,CYCAS_027158,CYCAS_008574,CYCAS_028411,CYCAS_028229,CYCAS_024415,CYCAS_030742,CYCAS_024396,CYCAS_021712,CYCAS_005985,CYCAS_001900,CYCAS_017255,CYCAS_029673,CYCAS_013280,CYCAS_003996,CYCAS_021159,CYCAS_031080,CYCAS_005986</t>
  </si>
  <si>
    <t>2667 genes</t>
    <phoneticPr fontId="3" type="noConversion"/>
  </si>
  <si>
    <t>CYCAS_015709,CYCAS_032973,CYCAS_021468,CYCAS_028851,CYCAS_019208,CYCAS_028863,CYCAS_032255,CYCAS_032252,CYCAS_000939,CYCAS_002144,CYCAS_015710,CYCAS_002143,CYCAS_033027,CYCAS_012872,CYCAS_019187,CYCAS_030567,CYCAS_002150,CYCAS_019220,CYCAS_012871,CYCAS_019216,CYCAS_019194,CYCAS_028862,CYCAS_030568,CYCAS_032250,CYCAS_015718,CYCAS_002152,CYCAS_002151,CYCAS_030569,CYCAS_030591</t>
  </si>
  <si>
    <t>CYCAS_015709,CYCAS_032973,CYCAS_021468,CYCAS_028851,CYCAS_019208,CYCAS_032255,CYCAS_032252,CYCAS_000939,CYCAS_002144,CYCAS_002143,CYCAS_033027,CYCAS_012872,CYCAS_030567,CYCAS_002150,CYCAS_019220,CYCAS_019216,CYCAS_019194,CYCAS_028862,CYCAS_030568,CYCAS_032250,CYCAS_015718,CYCAS_002152,CYCAS_002151,CYCAS_030569,CYCAS_030591</t>
  </si>
  <si>
    <t>CYCAS_015695,CYCAS_019296,CYCAS_011643,CYCAS_019303,CYCAS_019300,CYCAS_015707,CYCAS_028885,CYCAS_019309,CYCAS_028841,CYCAS_019338,CYCAS_019313,CYCAS_033027,CYCAS_028893,CYCAS_019232,CYCAS_028854,CYCAS_030567,CYCAS_032633,CYCAS_019291,CYCAS_019237,CYCAS_033206,CYCAS_015703,CYCAS_022775,CYCAS_019380,CYCAS_019408,CYCAS_028890,CYCAS_012897,CYCAS_000934,CYCAS_002152,CYCAS_019292,CYCAS_014615,CYCAS_030591</t>
  </si>
  <si>
    <t>CYCAS_015709,CYCAS_032973,CYCAS_021468,CYCAS_028851,CYCAS_019208,CYCAS_028863,CYCAS_032255,CYCAS_032252,CYCAS_000939,CYCAS_020631,CYCAS_002144,CYCAS_015710,CYCAS_002143,CYCAS_033027,CYCAS_012872,CYCAS_019187,CYCAS_015343,CYCAS_030567,CYCAS_002150,CYCAS_019220,CYCAS_012871,CYCAS_019216,CYCAS_019194,CYCAS_028862,CYCAS_030568,CYCAS_032250,CYCAS_015718,CYCAS_002152,CYCAS_002151,CYCAS_030569,CYCAS_030591</t>
  </si>
  <si>
    <t>CYCAS_015709,CYCAS_032973,CYCAS_021468,CYCAS_010285,CYCAS_028851,CYCAS_019208,CYCAS_008529,CYCAS_028863,CYCAS_032255,CYCAS_032881,CYCAS_032252,CYCAS_000939,CYCAS_002144,CYCAS_015710,CYCAS_002143,CYCAS_033027,CYCAS_012872,CYCAS_019187,CYCAS_015343,CYCAS_030567,CYCAS_002150,CYCAS_019220,CYCAS_012871,CYCAS_019216,CYCAS_019194,CYCAS_028862,CYCAS_030568,CYCAS_032250,CYCAS_015718,CYCAS_002152,CYCAS_002151,CYCAS_030569,CYCAS_030591</t>
  </si>
  <si>
    <t>CYCAS_015709,CYCAS_032973,CYCAS_021468,CYCAS_028851,CYCAS_019208,CYCAS_030967,CYCAS_028863,CYCAS_025230,CYCAS_032255,CYCAS_006328,CYCAS_032252,CYCAS_000939,CYCAS_002144,CYCAS_015710,CYCAS_002143,CYCAS_033027,CYCAS_012872,CYCAS_019187,CYCAS_030567,CYCAS_002150,CYCAS_019220,CYCAS_012871,CYCAS_019216,CYCAS_019194,CYCAS_028862,CYCAS_023439,CYCAS_030568,CYCAS_032250,CYCAS_015718,CYCAS_002152,CYCAS_002151,CYCAS_030569,CYCAS_030591</t>
  </si>
  <si>
    <t>CYCAS_015709,CYCAS_032973,CYCAS_021468,CYCAS_028851,CYCAS_019208,CYCAS_028863,CYCAS_032255,CYCAS_032252,CYCAS_000939,CYCAS_002144,CYCAS_015710,CYCAS_002143,CYCAS_033027,CYCAS_012872,CYCAS_019187,CYCAS_015343,CYCAS_030567,CYCAS_002150,CYCAS_019220,CYCAS_012871,CYCAS_019216,CYCAS_019194,CYCAS_028862,CYCAS_030568,CYCAS_032250,CYCAS_015718,CYCAS_002152,CYCAS_002151,CYCAS_030569,CYCAS_030591</t>
  </si>
  <si>
    <t>CYCAS_015709,CYCAS_032973,CYCAS_021468,CYCAS_028851,CYCAS_019208,CYCAS_032255,CYCAS_032252,CYCAS_000939,CYCAS_002144,CYCAS_002143,CYCAS_033027,CYCAS_012872,CYCAS_015343,CYCAS_030567,CYCAS_002150,CYCAS_019220,CYCAS_019216,CYCAS_019194,CYCAS_028862,CYCAS_030568,CYCAS_032250,CYCAS_015718,CYCAS_002152,CYCAS_002151,CYCAS_030569,CYCAS_030591</t>
  </si>
  <si>
    <t>CYCAS_015709,CYCAS_032973,CYCAS_021468,CYCAS_028851,CYCAS_019208,CYCAS_030967,CYCAS_028863,CYCAS_032255,CYCAS_006328,CYCAS_032252,CYCAS_000939,CYCAS_002144,CYCAS_015710,CYCAS_002143,CYCAS_033027,CYCAS_012872,CYCAS_019187,CYCAS_030567,CYCAS_002150,CYCAS_019220,CYCAS_012871,CYCAS_019216,CYCAS_019194,CYCAS_028862,CYCAS_023439,CYCAS_030568,CYCAS_032250,CYCAS_015718,CYCAS_002152,CYCAS_002151,CYCAS_030569,CYCAS_030591</t>
  </si>
  <si>
    <t>CYCAS_008967,CYCAS_019500,CYCAS_021468,CYCAS_032365,CYCAS_019208,CYCAS_032255,CYCAS_032252,CYCAS_032615,CYCAS_002143,CYCAS_033027,CYCAS_012872,CYCAS_033055,CYCAS_030567,CYCAS_019216,CYCAS_019194,CYCAS_008957,CYCAS_030526,CYCAS_030568,CYCAS_032250,CYCAS_030544,CYCAS_002152,CYCAS_002151,CYCAS_030591</t>
  </si>
  <si>
    <t>CYCAS_015695,CYCAS_024614,CYCAS_019296,CYCAS_011643,CYCAS_019303,CYCAS_019300,CYCAS_015707,CYCAS_024619,CYCAS_012007,CYCAS_028885,CYCAS_013103,CYCAS_019309,CYCAS_028841,CYCAS_019338,CYCAS_019313,CYCAS_033027,CYCAS_028893,CYCAS_016681,CYCAS_019232,CYCAS_028854,CYCAS_030567,CYCAS_032633,CYCAS_019291,CYCAS_019237,CYCAS_033206,CYCAS_015703,CYCAS_022775,CYCAS_019380,CYCAS_019408,CYCAS_028890,CYCAS_012897,CYCAS_000934,CYCAS_002152,CYCAS_019292,CYCAS_014615,CYCAS_030591</t>
  </si>
  <si>
    <t>CYCAS_021468,CYCAS_019208,CYCAS_032255,CYCAS_032252,CYCAS_002143,CYCAS_033027,CYCAS_012872,CYCAS_030567,CYCAS_019216,CYCAS_019194,CYCAS_030568,CYCAS_032250,CYCAS_002152,CYCAS_002151,CYCAS_030591</t>
  </si>
  <si>
    <t>CYCAS_008967,CYCAS_019500,CYCAS_021468,CYCAS_032365,CYCAS_019208,CYCAS_030967,CYCAS_032255,CYCAS_006328,CYCAS_032252,CYCAS_032615,CYCAS_002143,CYCAS_033027,CYCAS_012872,CYCAS_033055,CYCAS_030567,CYCAS_019216,CYCAS_019194,CYCAS_008957,CYCAS_023439,CYCAS_030526,CYCAS_030568,CYCAS_032250,CYCAS_030544,CYCAS_002152,CYCAS_002151,CYCAS_030591</t>
  </si>
  <si>
    <t>GO:0034220</t>
  </si>
  <si>
    <t>ion transmembrane transport</t>
  </si>
  <si>
    <t>CYCAS_015709,CYCAS_032973,CYCAS_021468,CYCAS_028851,CYCAS_019208,CYCAS_032255,CYCAS_032252,CYCAS_000939,CYCAS_002144,CYCAS_002143,CYCAS_033027,CYCAS_012872,CYCAS_030567,CYCAS_002150,CYCAS_019220,CYCAS_019216,CYCAS_019194,CYCAS_028862,CYCAS_023439,CYCAS_030568,CYCAS_032250,CYCAS_015718,CYCAS_002152,CYCAS_002151,CYCAS_030569,CYCAS_030591</t>
  </si>
  <si>
    <t>CYCAS_015695,CYCAS_019296,CYCAS_011643,CYCAS_019303,CYCAS_019300,CYCAS_015707,CYCAS_028885,CYCAS_019309,CYCAS_028841,CYCAS_019338,CYCAS_019313,CYCAS_033027,CYCAS_028893,CYCAS_019232,CYCAS_028854,CYCAS_030567,CYCAS_032633,CYCAS_019291,CYCAS_019237,CYCAS_033206,CYCAS_015703,CYCAS_022775,CYCAS_007390,CYCAS_019380,CYCAS_019408,CYCAS_028890,CYCAS_004242,CYCAS_012897,CYCAS_000934,CYCAS_002152,CYCAS_019292,CYCAS_014615,CYCAS_030591</t>
  </si>
  <si>
    <t>CYCAS_025313,CYCAS_029456,CYCAS_010316,CYCAS_010739,CYCAS_032367,CYCAS_019274,CYCAS_008697,CYCAS_028858,CYCAS_028855,CYCAS_015709,CYCAS_017772,CYCAS_019222,CYCAS_025312,CYCAS_032973,CYCAS_008967,CYCAS_030798,CYCAS_019500,CYCAS_016713,CYCAS_001635,CYCAS_025446,CYCAS_000065,CYCAS_021468,CYCAS_025307,CYCAS_002585,CYCAS_028851,CYCAS_002245,CYCAS_032365,CYCAS_030570,CYCAS_019208,CYCAS_017264,CYCAS_028863,CYCAS_031287,CYCAS_010737,CYCAS_002132,CYCAS_009726,CYCAS_032255,CYCAS_030523,CYCAS_017087,CYCAS_009797,CYCAS_025309,CYCAS_032040,CYCAS_000235,CYCAS_017301,CYCAS_019155,CYCAS_032252,CYCAS_000939,CYCAS_030160,CYCAS_028132,CYCAS_007561,CYCAS_020631,CYCAS_025315,CYCAS_001960,CYCAS_002144,CYCAS_030579,CYCAS_009348,CYCAS_002130,CYCAS_007808,CYCAS_029722,CYCAS_025310,CYCAS_023623,CYCAS_017793,CYCAS_032615,CYCAS_028717,CYCAS_015710,CYCAS_020552,CYCAS_024637,CYCAS_002510,CYCAS_002143,CYCAS_033027,CYCAS_032263,CYCAS_012872,CYCAS_033203,CYCAS_012868,CYCAS_033055,CYCAS_019560,CYCAS_025302,CYCAS_026758,CYCAS_025526,CYCAS_029530,CYCAS_008953,CYCAS_030589,CYCAS_012869,CYCAS_019187,CYCAS_025332,CYCAS_015343,CYCAS_032619,CYCAS_030567,CYCAS_002150,CYCAS_019220,CYCAS_012871,CYCAS_019216,CYCAS_002783,CYCAS_032261,CYCAS_009065,CYCAS_019194,CYCAS_028862,CYCAS_030577,CYCAS_030140,CYCAS_008957,CYCAS_021642,CYCAS_009580,CYCAS_016903,CYCAS_030578,CYCAS_004242,CYCAS_032564,CYCAS_030526,CYCAS_030580,CYCAS_002140,CYCAS_032358,CYCAS_030568,CYCAS_028135,CYCAS_032250,CYCAS_030544,CYCAS_033268,CYCAS_019503,CYCAS_015718,CYCAS_002152,CYCAS_028131,CYCAS_002151,CYCAS_030569,CYCAS_030591</t>
  </si>
  <si>
    <t>CYCAS_015709,CYCAS_032973,CYCAS_021468,CYCAS_028851,CYCAS_030570,CYCAS_019208,CYCAS_032255,CYCAS_032252,CYCAS_000939,CYCAS_002144,CYCAS_002143,CYCAS_033027,CYCAS_012872,CYCAS_012868,CYCAS_015343,CYCAS_030567,CYCAS_002150,CYCAS_019220,CYCAS_019216,CYCAS_002783,CYCAS_019194,CYCAS_028862,CYCAS_030568,CYCAS_032250,CYCAS_015718,CYCAS_002152,CYCAS_002151,CYCAS_030569,CYCAS_030591</t>
  </si>
  <si>
    <t>CYCAS_008967,CYCAS_019500,CYCAS_021468,CYCAS_032365,CYCAS_019208,CYCAS_030967,CYCAS_032255,CYCAS_006328,CYCAS_032252,CYCAS_001148,CYCAS_032615,CYCAS_002143,CYCAS_033027,CYCAS_012872,CYCAS_033055,CYCAS_030567,CYCAS_019216,CYCAS_019194,CYCAS_008957,CYCAS_023439,CYCAS_030526,CYCAS_030568,CYCAS_032250,CYCAS_030544,CYCAS_002152,CYCAS_002151,CYCAS_030591</t>
  </si>
  <si>
    <t>CYCAS_015709,CYCAS_032973,CYCAS_021468,CYCAS_010285,CYCAS_028851,CYCAS_019208,CYCAS_008529,CYCAS_032255,CYCAS_032252,CYCAS_000939,CYCAS_002144,CYCAS_002143,CYCAS_033027,CYCAS_012872,CYCAS_015343,CYCAS_030567,CYCAS_002150,CYCAS_019220,CYCAS_019216,CYCAS_019194,CYCAS_028862,CYCAS_030568,CYCAS_032250,CYCAS_015718,CYCAS_002152,CYCAS_002151,CYCAS_030569,CYCAS_030591</t>
  </si>
  <si>
    <t>CYCAS_032367,CYCAS_019274,CYCAS_028858,CYCAS_028855,CYCAS_000065,CYCAS_030523,CYCAS_033203,CYCAS_008953,CYCAS_032619,CYCAS_032564,CYCAS_033268,CYCAS_019503</t>
  </si>
  <si>
    <t>CYCAS_032367,CYCAS_019274,CYCAS_028858,CYCAS_028855,CYCAS_000065,CYCAS_030523,CYCAS_033203,CYCAS_008953,CYCAS_032619,CYCAS_030578,CYCAS_032564,CYCAS_030580,CYCAS_033268,CYCAS_019503</t>
  </si>
  <si>
    <t>CYCAS_019208,CYCAS_002143,CYCAS_033027,CYCAS_012872,CYCAS_019216,CYCAS_019194,CYCAS_030568,CYCAS_032250,CYCAS_002151,CYCAS_030591</t>
  </si>
  <si>
    <t>CYCAS_015709,CYCAS_032973,CYCAS_021468,CYCAS_028851,CYCAS_030570,CYCAS_019208,CYCAS_028863,CYCAS_002132,CYCAS_032255,CYCAS_032881,CYCAS_032252,CYCAS_000939,CYCAS_002144,CYCAS_015710,CYCAS_002143,CYCAS_033027,CYCAS_012872,CYCAS_012868,CYCAS_019187,CYCAS_015343,CYCAS_030567,CYCAS_002150,CYCAS_019220,CYCAS_012871,CYCAS_019216,CYCAS_002783,CYCAS_019194,CYCAS_028862,CYCAS_004242,CYCAS_030568,CYCAS_032250,CYCAS_015718,CYCAS_002152,CYCAS_002151,CYCAS_030569,CYCAS_030591</t>
  </si>
  <si>
    <t>CYCAS_007658,CYCAS_015695,CYCAS_019296,CYCAS_011643,CYCAS_021468,CYCAS_032255,CYCAS_019303,CYCAS_019300,CYCAS_032252,CYCAS_015707,CYCAS_028885,CYCAS_019309,CYCAS_028841,CYCAS_019338,CYCAS_019313,CYCAS_033027,CYCAS_028893,CYCAS_019232,CYCAS_028854,CYCAS_030567,CYCAS_032633,CYCAS_019291,CYCAS_019237,CYCAS_033206,CYCAS_015703,CYCAS_022775,CYCAS_019380,CYCAS_019408,CYCAS_028890,CYCAS_012897,CYCAS_000934,CYCAS_002152,CYCAS_019292,CYCAS_014615,CYCAS_022779,CYCAS_030591</t>
  </si>
  <si>
    <t>CYCAS_015709,CYCAS_017772,CYCAS_032973,CYCAS_030798,CYCAS_021468,CYCAS_028851,CYCAS_019208,CYCAS_028863,CYCAS_002132,CYCAS_032255,CYCAS_032252,CYCAS_000939,CYCAS_002144,CYCAS_002130,CYCAS_015710,CYCAS_002143,CYCAS_033027,CYCAS_012872,CYCAS_019187,CYCAS_015343,CYCAS_030567,CYCAS_002150,CYCAS_019220,CYCAS_012871,CYCAS_019216,CYCAS_002783,CYCAS_019194,CYCAS_028862,CYCAS_009580,CYCAS_004242,CYCAS_030568,CYCAS_032250,CYCAS_015718,CYCAS_002152,CYCAS_002151,CYCAS_030569,CYCAS_030591</t>
  </si>
  <si>
    <t>CYCAS_025313,CYCAS_029456,CYCAS_010739,CYCAS_032367,CYCAS_019274,CYCAS_030491,CYCAS_028858,CYCAS_028855,CYCAS_017772,CYCAS_025312,CYCAS_008967,CYCAS_005875,CYCAS_019500,CYCAS_016713,CYCAS_001635,CYCAS_025446,CYCAS_000065,CYCAS_032632,CYCAS_005874,CYCAS_025307,CYCAS_002585,CYCAS_002245,CYCAS_032365,CYCAS_030570,CYCAS_017264,CYCAS_031287,CYCAS_010737,CYCAS_009726,CYCAS_032577,CYCAS_030523,CYCAS_017087,CYCAS_030426,CYCAS_009797,CYCAS_025309,CYCAS_032040,CYCAS_017301,CYCAS_019264,CYCAS_030160,CYCAS_028132,CYCAS_032631,CYCAS_025315,CYCAS_001960,CYCAS_030579,CYCAS_009348,CYCAS_007808,CYCAS_029722,CYCAS_025310,CYCAS_023623,CYCAS_017793,CYCAS_032615,CYCAS_028717,CYCAS_030437,CYCAS_033203,CYCAS_012868,CYCAS_033055,CYCAS_025302,CYCAS_026758,CYCAS_025526,CYCAS_029530,CYCAS_008953,CYCAS_030589,CYCAS_012869,CYCAS_025332,CYCAS_032619,CYCAS_002150,CYCAS_019406,CYCAS_009065,CYCAS_030577,CYCAS_030424,CYCAS_030140,CYCAS_008957,CYCAS_021642,CYCAS_009580,CYCAS_030578,CYCAS_032564,CYCAS_030526,CYCAS_030580,CYCAS_028135,CYCAS_030544,CYCAS_033268,CYCAS_019503,CYCAS_028131</t>
  </si>
  <si>
    <t>CYCAS_008967,CYCAS_019500,CYCAS_032365,CYCAS_032615,CYCAS_033055,CYCAS_008957,CYCAS_030526,CYCAS_030544</t>
  </si>
  <si>
    <t>CYCAS_025313,CYCAS_029456,CYCAS_010739,CYCAS_032367,CYCAS_019274,CYCAS_028858,CYCAS_028855,CYCAS_017772,CYCAS_019222,CYCAS_025312,CYCAS_008967,CYCAS_019500,CYCAS_016713,CYCAS_001635,CYCAS_025446,CYCAS_000065,CYCAS_025307,CYCAS_002585,CYCAS_002245,CYCAS_032365,CYCAS_030570,CYCAS_017264,CYCAS_031287,CYCAS_010737,CYCAS_009726,CYCAS_030523,CYCAS_017087,CYCAS_009797,CYCAS_025309,CYCAS_032040,CYCAS_000235,CYCAS_017301,CYCAS_019155,CYCAS_030160,CYCAS_028132,CYCAS_025315,CYCAS_001960,CYCAS_030579,CYCAS_009348,CYCAS_007808,CYCAS_029722,CYCAS_025310,CYCAS_023623,CYCAS_017793,CYCAS_032615,CYCAS_028717,CYCAS_002510,CYCAS_032263,CYCAS_033203,CYCAS_012868,CYCAS_033055,CYCAS_019560,CYCAS_025302,CYCAS_026758,CYCAS_025526,CYCAS_029530,CYCAS_008953,CYCAS_030589,CYCAS_012869,CYCAS_025332,CYCAS_032619,CYCAS_002150,CYCAS_032261,CYCAS_009065,CYCAS_030577,CYCAS_030140,CYCAS_008957,CYCAS_021642,CYCAS_009580,CYCAS_016903,CYCAS_030578,CYCAS_032564,CYCAS_030526,CYCAS_030580,CYCAS_002140,CYCAS_032358,CYCAS_028135,CYCAS_030544,CYCAS_033268,CYCAS_019503,CYCAS_028131</t>
  </si>
  <si>
    <t>CYCAS_024111,CYCAS_015695,CYCAS_015709,CYCAS_032973,CYCAS_030798,CYCAS_019296,CYCAS_011643,CYCAS_021468,CYCAS_010285,CYCAS_028851,CYCAS_002799,CYCAS_030570,CYCAS_019208,CYCAS_008529,CYCAS_004260,CYCAS_032255,CYCAS_009661,CYCAS_019303,CYCAS_012415,CYCAS_019300,CYCAS_005139,CYCAS_020832,CYCAS_032252,CYCAS_005400,CYCAS_000939,CYCAS_015707,CYCAS_002144,CYCAS_011357,CYCAS_023657,CYCAS_028885,CYCAS_019309,CYCAS_028841,CYCAS_019338,CYCAS_019313,CYCAS_002154,CYCAS_002143,CYCAS_033027,CYCAS_012872,CYCAS_004662,CYCAS_012868,CYCAS_002139,CYCAS_028893,CYCAS_030564,CYCAS_019232,CYCAS_028854,CYCAS_015343,CYCAS_030567,CYCAS_002150,CYCAS_030594,CYCAS_019220,CYCAS_019216,CYCAS_002783,CYCAS_032633,CYCAS_019194,CYCAS_028862,CYCAS_019291,CYCAS_019237,CYCAS_033206,CYCAS_015703,CYCAS_022775,CYCAS_007390,CYCAS_019380,CYCAS_019408,CYCAS_028890,CYCAS_004242,CYCAS_000061,CYCAS_030565,CYCAS_002138,CYCAS_030568,CYCAS_012897,CYCAS_030593,CYCAS_028693,CYCAS_000934,CYCAS_032250,CYCAS_015718,CYCAS_002152,CYCAS_019292,CYCAS_002153,CYCAS_014615,CYCAS_002151,CYCAS_030569,CYCAS_030591</t>
  </si>
  <si>
    <t>CYCAS_008967,CYCAS_005875,CYCAS_019500,CYCAS_032365,CYCAS_030426,CYCAS_032615,CYCAS_033055,CYCAS_019406,CYCAS_008957,CYCAS_030526,CYCAS_030544</t>
  </si>
  <si>
    <t>CYCAS_024111,CYCAS_015695,CYCAS_015709,CYCAS_032973,CYCAS_030798,CYCAS_019296,CYCAS_011643,CYCAS_021468,CYCAS_010285,CYCAS_028851,CYCAS_002799,CYCAS_030570,CYCAS_019208,CYCAS_008529,CYCAS_004260,CYCAS_032255,CYCAS_009661,CYCAS_019303,CYCAS_012415,CYCAS_019300,CYCAS_005139,CYCAS_020832,CYCAS_032252,CYCAS_005400,CYCAS_000939,CYCAS_015707,CYCAS_002144,CYCAS_011357,CYCAS_023657,CYCAS_028885,CYCAS_019309,CYCAS_028841,CYCAS_019338,CYCAS_019313,CYCAS_002154,CYCAS_002143,CYCAS_033027,CYCAS_012872,CYCAS_004662,CYCAS_012868,CYCAS_002139,CYCAS_028893,CYCAS_030564,CYCAS_026758,CYCAS_019232,CYCAS_028854,CYCAS_015343,CYCAS_030567,CYCAS_002150,CYCAS_030594,CYCAS_019220,CYCAS_019216,CYCAS_002783,CYCAS_032633,CYCAS_019194,CYCAS_028862,CYCAS_019291,CYCAS_019237,CYCAS_033206,CYCAS_015703,CYCAS_022775,CYCAS_007390,CYCAS_019380,CYCAS_019408,CYCAS_028890,CYCAS_004242,CYCAS_000061,CYCAS_030565,CYCAS_002138,CYCAS_030568,CYCAS_012897,CYCAS_030593,CYCAS_028693,CYCAS_000934,CYCAS_032250,CYCAS_015718,CYCAS_002152,CYCAS_019292,CYCAS_002153,CYCAS_014615,CYCAS_002151,CYCAS_030569,CYCAS_030591</t>
  </si>
  <si>
    <t>GO:0032991</t>
  </si>
  <si>
    <t>macromolecular complex</t>
  </si>
  <si>
    <t>CYCAS_015695,CYCAS_024614,CYCAS_019296,CYCAS_011643,CYCAS_021468,CYCAS_024246,CYCAS_019208,CYCAS_028794,CYCAS_030967,CYCAS_032255,CYCAS_019303,CYCAS_019300,CYCAS_032252,CYCAS_015707,CYCAS_024619,CYCAS_012007,CYCAS_028885,CYCAS_013103,CYCAS_019309,CYCAS_028841,CYCAS_019338,CYCAS_019313,CYCAS_002143,CYCAS_033027,CYCAS_012872,CYCAS_028893,CYCAS_016681,CYCAS_019232,CYCAS_028854,CYCAS_030567,CYCAS_019216,CYCAS_032633,CYCAS_019194,CYCAS_019291,CYCAS_019237,CYCAS_029842,CYCAS_033206,CYCAS_015703,CYCAS_022775,CYCAS_019380,CYCAS_019408,CYCAS_016903,CYCAS_028890,CYCAS_002140,CYCAS_030568,CYCAS_012897,CYCAS_000934,CYCAS_032250,CYCAS_002152,CYCAS_019292,CYCAS_014615,CYCAS_002151,CYCAS_030591</t>
  </si>
  <si>
    <t>GO:0043232</t>
  </si>
  <si>
    <t>intracellular non-membrane-bounded organelle</t>
  </si>
  <si>
    <t>CYCAS_015695,CYCAS_019296,CYCAS_011643,CYCAS_024246,CYCAS_019303,CYCAS_019300,CYCAS_015707,CYCAS_012007,CYCAS_028885,CYCAS_013103,CYCAS_019309,CYCAS_028841,CYCAS_019338,CYCAS_019313,CYCAS_033027,CYCAS_028893,CYCAS_019232,CYCAS_009256,CYCAS_028854,CYCAS_030567,CYCAS_032633,CYCAS_019291,CYCAS_019237,CYCAS_033206,CYCAS_015703,CYCAS_022775,CYCAS_019380,CYCAS_019408,CYCAS_028890,CYCAS_012897,CYCAS_000934,CYCAS_002152,CYCAS_019292,CYCAS_014615,CYCAS_030591</t>
  </si>
  <si>
    <t>CYCAS_002154,CYCAS_002139,CYCAS_030564,CYCAS_030594,CYCAS_033206,CYCAS_022775,CYCAS_030565,CYCAS_002138,CYCAS_030593,CYCAS_000934,CYCAS_002153</t>
  </si>
  <si>
    <t>CYCAS_024111,CYCAS_015695,CYCAS_015709,CYCAS_032973,CYCAS_030798,CYCAS_007580,CYCAS_019296,CYCAS_011643,CYCAS_021468,CYCAS_010285,CYCAS_028851,CYCAS_002799,CYCAS_030570,CYCAS_019208,CYCAS_008529,CYCAS_004260,CYCAS_032255,CYCAS_009661,CYCAS_019303,CYCAS_012415,CYCAS_019300,CYCAS_005139,CYCAS_020832,CYCAS_032252,CYCAS_005400,CYCAS_000939,CYCAS_015707,CYCAS_002144,CYCAS_011357,CYCAS_023657,CYCAS_028885,CYCAS_019309,CYCAS_028841,CYCAS_019338,CYCAS_019313,CYCAS_002154,CYCAS_002143,CYCAS_033027,CYCAS_012872,CYCAS_004662,CYCAS_012868,CYCAS_002139,CYCAS_028893,CYCAS_030564,CYCAS_026758,CYCAS_019232,CYCAS_028854,CYCAS_015343,CYCAS_030567,CYCAS_002150,CYCAS_030594,CYCAS_019220,CYCAS_019216,CYCAS_002783,CYCAS_032633,CYCAS_019194,CYCAS_028862,CYCAS_019291,CYCAS_019237,CYCAS_033206,CYCAS_015703,CYCAS_022775,CYCAS_007390,CYCAS_019380,CYCAS_019408,CYCAS_028890,CYCAS_004242,CYCAS_000061,CYCAS_030565,CYCAS_002138,CYCAS_030568,CYCAS_012897,CYCAS_030593,CYCAS_028693,CYCAS_000934,CYCAS_032250,CYCAS_015718,CYCAS_002152,CYCAS_019292,CYCAS_002153,CYCAS_014615,CYCAS_002151,CYCAS_030569,CYCAS_030591</t>
  </si>
  <si>
    <t>CYCAS_024111,CYCAS_015709,CYCAS_032973,CYCAS_021468,CYCAS_028851,CYCAS_002799,CYCAS_019208,CYCAS_004260,CYCAS_032255,CYCAS_009661,CYCAS_012415,CYCAS_005139,CYCAS_020832,CYCAS_032252,CYCAS_005400,CYCAS_000939,CYCAS_002144,CYCAS_023657,CYCAS_002154,CYCAS_002143,CYCAS_033027,CYCAS_012872,CYCAS_004662,CYCAS_002139,CYCAS_030564,CYCAS_015343,CYCAS_030567,CYCAS_002150,CYCAS_030594,CYCAS_019220,CYCAS_019216,CYCAS_019194,CYCAS_028862,CYCAS_033206,CYCAS_022775,CYCAS_000061,CYCAS_030565,CYCAS_002138,CYCAS_030568,CYCAS_030593,CYCAS_028693,CYCAS_000934,CYCAS_032250,CYCAS_015718,CYCAS_002152,CYCAS_002153,CYCAS_002151,CYCAS_030569,CYCAS_030591</t>
  </si>
  <si>
    <t>CYCAS_024111,CYCAS_015709,CYCAS_032973,CYCAS_021468,CYCAS_028851,CYCAS_002799,CYCAS_030570,CYCAS_019208,CYCAS_004260,CYCAS_032255,CYCAS_009661,CYCAS_012415,CYCAS_005139,CYCAS_020832,CYCAS_032252,CYCAS_005400,CYCAS_000939,CYCAS_002144,CYCAS_023657,CYCAS_002154,CYCAS_002143,CYCAS_033027,CYCAS_012872,CYCAS_004662,CYCAS_012868,CYCAS_002139,CYCAS_030564,CYCAS_015343,CYCAS_030567,CYCAS_002150,CYCAS_030594,CYCAS_019220,CYCAS_019216,CYCAS_019194,CYCAS_028862,CYCAS_033206,CYCAS_022775,CYCAS_000061,CYCAS_030565,CYCAS_002138,CYCAS_030568,CYCAS_030593,CYCAS_028693,CYCAS_000934,CYCAS_032250,CYCAS_015718,CYCAS_002152,CYCAS_002153,CYCAS_002151,CYCAS_030569,CYCAS_030591</t>
  </si>
  <si>
    <t>CYCAS_030491,CYCAS_008967,CYCAS_019500,CYCAS_032632,CYCAS_005874,CYCAS_032365,CYCAS_032577,CYCAS_019264,CYCAS_032631,CYCAS_032615,CYCAS_030437,CYCAS_033055,CYCAS_030424,CYCAS_008957,CYCAS_030526,CYCAS_030544</t>
  </si>
  <si>
    <t>CYCAS_024072,CYCAS_011357,CYCAS_002154,CYCAS_002139,CYCAS_030564,CYCAS_030594,CYCAS_033206,CYCAS_022775,CYCAS_030565,CYCAS_002138,CYCAS_030593,CYCAS_000934,CYCAS_002153</t>
  </si>
  <si>
    <t>CYCAS_024111,CYCAS_026319,CYCAS_018212,CYCAS_000227,CYCAS_007325,CYCAS_001286,CYCAS_008967,CYCAS_009315,CYCAS_032895,CYCAS_023549,CYCAS_001816,CYCAS_028928,CYCAS_019500,CYCAS_009987,CYCAS_001635,CYCAS_025446,CYCAS_005962,CYCAS_032039,CYCAS_031268,CYCAS_010985,CYCAS_029215,CYCAS_002585,CYCAS_006157,CYCAS_002245,CYCAS_015235,CYCAS_032365,CYCAS_009726,CYCAS_028575,CYCAS_017334,CYCAS_017087,CYCAS_002114,CYCAS_009797,CYCAS_004041,CYCAS_032040,CYCAS_018177,CYCAS_001555,CYCAS_013689,CYCAS_007286,CYCAS_001284,CYCAS_030160,CYCAS_001285,CYCAS_020734,CYCAS_029722,CYCAS_030692,CYCAS_032615,CYCAS_030698,CYCAS_008332,CYCAS_028717,CYCAS_024440,CYCAS_029208,CYCAS_003326,CYCAS_015428,CYCAS_033055,CYCAS_030884,CYCAS_030670,CYCAS_026758,CYCAS_029530,CYCAS_001788,CYCAS_025332,CYCAS_002783,CYCAS_009065,CYCAS_008957,CYCAS_003330,CYCAS_000175,CYCAS_030526,CYCAS_033109,CYCAS_030544,CYCAS_017448,CYCAS_015492</t>
  </si>
  <si>
    <t>CYCAS_010810,CYCAS_015709,CYCAS_032973,CYCAS_030690,CYCAS_021468,CYCAS_011577,CYCAS_028851,CYCAS_019208,CYCAS_004175,CYCAS_030967,CYCAS_019633,CYCAS_032255,CYCAS_006328,CYCAS_032252,CYCAS_000939,CYCAS_002144,CYCAS_012762,CYCAS_002143,CYCAS_033027,CYCAS_012872,CYCAS_004174,CYCAS_030567,CYCAS_002150,CYCAS_019220,CYCAS_019216,CYCAS_019194,CYCAS_028862,CYCAS_023439,CYCAS_019632,CYCAS_030568,CYCAS_032250,CYCAS_015718,CYCAS_002152,CYCAS_002151,CYCAS_030569,CYCAS_030591</t>
  </si>
  <si>
    <t>CYCAS_024111,CYCAS_026319,CYCAS_018212,CYCAS_000227,CYCAS_007325,CYCAS_001286,CYCAS_009315,CYCAS_032895,CYCAS_023549,CYCAS_001816,CYCAS_028928,CYCAS_009987,CYCAS_005962,CYCAS_031268,CYCAS_010985,CYCAS_029215,CYCAS_006157,CYCAS_015235,CYCAS_028575,CYCAS_017334,CYCAS_002114,CYCAS_004041,CYCAS_018177,CYCAS_001555,CYCAS_013689,CYCAS_007286,CYCAS_001284,CYCAS_001285,CYCAS_020734,CYCAS_030692,CYCAS_030698,CYCAS_008332,CYCAS_024440,CYCAS_029208,CYCAS_003326,CYCAS_015428,CYCAS_030884,CYCAS_030670,CYCAS_001788,CYCAS_002783,CYCAS_003330,CYCAS_000175,CYCAS_033109,CYCAS_017448,CYCAS_015492</t>
  </si>
  <si>
    <t>CYCAS_026952,CYCAS_010810,CYCAS_030491,CYCAS_019222,CYCAS_020187,CYCAS_024614,CYCAS_008967,CYCAS_030690,CYCAS_030798,CYCAS_005875,CYCAS_019500,CYCAS_027877,CYCAS_021468,CYCAS_032632,CYCAS_011577,CYCAS_005874,CYCAS_010285,CYCAS_032365,CYCAS_026909,CYCAS_019208,CYCAS_008529,CYCAS_030967,CYCAS_032255,CYCAS_032577,CYCAS_006328,CYCAS_030426,CYCAS_024573,CYCAS_019155,CYCAS_032252,CYCAS_019264,CYCAS_032631,CYCAS_024619,CYCAS_030579,CYCAS_010083,CYCAS_012762,CYCAS_001148,CYCAS_032615,CYCAS_000484,CYCAS_002143,CYCAS_026975,CYCAS_033027,CYCAS_032263,CYCAS_030437,CYCAS_012872,CYCAS_033055,CYCAS_019203,CYCAS_019560,CYCAS_016681,CYCAS_030567,CYCAS_019216,CYCAS_032261,CYCAS_019406,CYCAS_019194,CYCAS_019584,CYCAS_030424,CYCAS_008957,CYCAS_023439,CYCAS_016903,CYCAS_030526,CYCAS_002140,CYCAS_032358,CYCAS_030568,CYCAS_032250,CYCAS_030544,CYCAS_033268,CYCAS_002152,CYCAS_002151,CYCAS_030591</t>
  </si>
  <si>
    <t>GO:0015995</t>
  </si>
  <si>
    <t>chlorophyll biosynthetic process</t>
  </si>
  <si>
    <t>CYCAS_030570,CYCAS_012868,CYCAS_002150</t>
  </si>
  <si>
    <t>GO:0006139</t>
  </si>
  <si>
    <t>nucleobase-containing compound metabolic process</t>
  </si>
  <si>
    <t>CYCAS_024111,CYCAS_015709,CYCAS_019171,CYCAS_032973,CYCAS_005962,CYCAS_021468,CYCAS_008799,CYCAS_019227,CYCAS_028851,CYCAS_002799,CYCAS_019208,CYCAS_019177,CYCAS_028863,CYCAS_004260,CYCAS_032255,CYCAS_009661,CYCAS_012415,CYCAS_009327,CYCAS_005139,CYCAS_020832,CYCAS_032252,CYCAS_005400,CYCAS_000939,CYCAS_002144,CYCAS_011357,CYCAS_023657,CYCAS_022437,CYCAS_015710,CYCAS_002154,CYCAS_002143,CYCAS_033027,CYCAS_012872,CYCAS_004662,CYCAS_002979,CYCAS_002139,CYCAS_030564,CYCAS_025526,CYCAS_019187,CYCAS_015343,CYCAS_030567,CYCAS_002150,CYCAS_030594,CYCAS_019220,CYCAS_012871,CYCAS_019216,CYCAS_019194,CYCAS_028862,CYCAS_033206,CYCAS_022775,CYCAS_004242,CYCAS_000061,CYCAS_030565,CYCAS_002138,CYCAS_030568,CYCAS_030593,CYCAS_028693,CYCAS_000934,CYCAS_032250,CYCAS_015718,CYCAS_002152,CYCAS_002153,CYCAS_002151,CYCAS_030569,CYCAS_030591</t>
  </si>
  <si>
    <t>GO:0034645</t>
  </si>
  <si>
    <t>cellular macromolecule biosynthetic process</t>
  </si>
  <si>
    <t>CYCAS_024111,CYCAS_015695,CYCAS_019296,CYCAS_011643,CYCAS_010285,CYCAS_002799,CYCAS_008529,CYCAS_004260,CYCAS_009661,CYCAS_019303,CYCAS_012415,CYCAS_019300,CYCAS_005139,CYCAS_020832,CYCAS_005400,CYCAS_015707,CYCAS_011357,CYCAS_023657,CYCAS_028885,CYCAS_019309,CYCAS_028841,CYCAS_019338,CYCAS_019313,CYCAS_002154,CYCAS_033027,CYCAS_004662,CYCAS_002139,CYCAS_028893,CYCAS_030564,CYCAS_019232,CYCAS_028854,CYCAS_030567,CYCAS_030594,CYCAS_032633,CYCAS_019291,CYCAS_019237,CYCAS_033206,CYCAS_015703,CYCAS_022775,CYCAS_007390,CYCAS_019380,CYCAS_019408,CYCAS_028890,CYCAS_004242,CYCAS_000061,CYCAS_030565,CYCAS_002138,CYCAS_012897,CYCAS_030593,CYCAS_028693,CYCAS_000934,CYCAS_002152,CYCAS_019292,CYCAS_002153,CYCAS_014615,CYCAS_030591</t>
  </si>
  <si>
    <t>CYCAS_026952,CYCAS_010810,CYCAS_020187,CYCAS_024614,CYCAS_008967,CYCAS_019500,CYCAS_027877,CYCAS_021468,CYCAS_032365,CYCAS_026909,CYCAS_019208,CYCAS_030967,CYCAS_032255,CYCAS_024573,CYCAS_032252,CYCAS_024619,CYCAS_030579,CYCAS_010083,CYCAS_012762,CYCAS_032615,CYCAS_000484,CYCAS_002143,CYCAS_026975,CYCAS_033027,CYCAS_012872,CYCAS_033055,CYCAS_016681,CYCAS_030567,CYCAS_019216,CYCAS_019194,CYCAS_008957,CYCAS_016903,CYCAS_030526,CYCAS_002140,CYCAS_030568,CYCAS_032250,CYCAS_030544,CYCAS_002152,CYCAS_002151,CYCAS_030591</t>
  </si>
  <si>
    <t>GO:0046483</t>
  </si>
  <si>
    <t>heterocycle metabolic process</t>
  </si>
  <si>
    <t>CYCAS_024111,CYCAS_015709,CYCAS_019171,CYCAS_032973,CYCAS_005962,CYCAS_021468,CYCAS_008799,CYCAS_019227,CYCAS_028851,CYCAS_002799,CYCAS_030570,CYCAS_019208,CYCAS_019177,CYCAS_028863,CYCAS_004260,CYCAS_032255,CYCAS_009661,CYCAS_012415,CYCAS_009327,CYCAS_005139,CYCAS_020832,CYCAS_032252,CYCAS_005400,CYCAS_000939,CYCAS_002144,CYCAS_011357,CYCAS_023657,CYCAS_022437,CYCAS_015710,CYCAS_002154,CYCAS_002143,CYCAS_033027,CYCAS_012872,CYCAS_004662,CYCAS_012868,CYCAS_002979,CYCAS_002139,CYCAS_030564,CYCAS_025526,CYCAS_019187,CYCAS_015343,CYCAS_030567,CYCAS_002150,CYCAS_030594,CYCAS_019220,CYCAS_012871,CYCAS_019216,CYCAS_019194,CYCAS_028862,CYCAS_033206,CYCAS_022775,CYCAS_004242,CYCAS_000061,CYCAS_030565,CYCAS_002138,CYCAS_030568,CYCAS_030593,CYCAS_028693,CYCAS_000934,CYCAS_032250,CYCAS_015718,CYCAS_002152,CYCAS_002153,CYCAS_002151,CYCAS_030569,CYCAS_030591</t>
  </si>
  <si>
    <t>CYCAS_008967,CYCAS_019500,CYCAS_032365,CYCAS_032615,CYCAS_033055,CYCAS_000790,CYCAS_008957,CYCAS_016903,CYCAS_030526,CYCAS_002140,CYCAS_030544</t>
  </si>
  <si>
    <t>GO:0006725</t>
  </si>
  <si>
    <t>cellular aromatic compound metabolic process</t>
  </si>
  <si>
    <t>CYCAS_024111,CYCAS_019527,CYCAS_021208,CYCAS_026295,CYCAS_026319,CYCAS_018212,CYCAS_007658,CYCAS_000227,CYCAS_007325,CYCAS_001286,CYCAS_008967,CYCAS_009315,CYCAS_032895,CYCAS_014625,CYCAS_023549,CYCAS_001816,CYCAS_028928,CYCAS_019500,CYCAS_009987,CYCAS_001635,CYCAS_025446,CYCAS_005962,CYCAS_032039,CYCAS_027629,CYCAS_029748,CYCAS_031268,CYCAS_010985,CYCAS_029215,CYCAS_002585,CYCAS_029750,CYCAS_006157,CYCAS_002245,CYCAS_027449,CYCAS_029867,CYCAS_015235,CYCAS_032365,CYCAS_009726,CYCAS_028575,CYCAS_025230,CYCAS_017334,CYCAS_017087,CYCAS_002114,CYCAS_009797,CYCAS_004041,CYCAS_032040,CYCAS_018177,CYCAS_001555,CYCAS_013689,CYCAS_007286,CYCAS_001284,CYCAS_030160,CYCAS_001285,CYCAS_020734,CYCAS_029722,CYCAS_030692,CYCAS_032615,CYCAS_030698,CYCAS_008332,CYCAS_019526,CYCAS_022437,CYCAS_003138,CYCAS_028717,CYCAS_024440,CYCAS_029208,CYCAS_003326,CYCAS_015428,CYCAS_033055,CYCAS_030884,CYCAS_030670,CYCAS_026758,CYCAS_029530,CYCAS_001788,CYCAS_025332,CYCAS_002783,CYCAS_009065,CYCAS_015812,CYCAS_008957,CYCAS_003330,CYCAS_000175,CYCAS_030526,CYCAS_033109,CYCAS_030544,CYCAS_017448,CYCAS_004050,CYCAS_015492</t>
  </si>
  <si>
    <t>CYCAS_024111,CYCAS_019527,CYCAS_021208,CYCAS_026295,CYCAS_026319,CYCAS_018212,CYCAS_007658,CYCAS_000227,CYCAS_007325,CYCAS_001286,CYCAS_008967,CYCAS_009315,CYCAS_032895,CYCAS_023549,CYCAS_001816,CYCAS_028928,CYCAS_019500,CYCAS_009987,CYCAS_001635,CYCAS_025446,CYCAS_005962,CYCAS_032039,CYCAS_027629,CYCAS_029748,CYCAS_031268,CYCAS_010985,CYCAS_029215,CYCAS_002585,CYCAS_029750,CYCAS_006157,CYCAS_002245,CYCAS_027449,CYCAS_029867,CYCAS_015235,CYCAS_032365,CYCAS_009726,CYCAS_028575,CYCAS_025230,CYCAS_017334,CYCAS_017087,CYCAS_002114,CYCAS_009797,CYCAS_004041,CYCAS_032040,CYCAS_018177,CYCAS_001555,CYCAS_013689,CYCAS_007286,CYCAS_001284,CYCAS_030160,CYCAS_001285,CYCAS_020734,CYCAS_029722,CYCAS_030692,CYCAS_032615,CYCAS_030698,CYCAS_008332,CYCAS_019526,CYCAS_022437,CYCAS_003138,CYCAS_028717,CYCAS_024440,CYCAS_029208,CYCAS_003326,CYCAS_015428,CYCAS_033055,CYCAS_030884,CYCAS_030670,CYCAS_026758,CYCAS_029530,CYCAS_001788,CYCAS_025332,CYCAS_002783,CYCAS_009065,CYCAS_015812,CYCAS_008957,CYCAS_003330,CYCAS_000175,CYCAS_030526,CYCAS_033109,CYCAS_030544,CYCAS_017448,CYCAS_015492</t>
  </si>
  <si>
    <t>GO:0034641</t>
  </si>
  <si>
    <t>cellular nitrogen compound metabolic process</t>
  </si>
  <si>
    <t>CYCAS_012681,CYCAS_014002,CYCAS_024246,CYCAS_021020,CYCAS_009615,CYCAS_026475,CYCAS_009823,CYCAS_002443,CYCAS_014417</t>
  </si>
  <si>
    <t>GO:1901360</t>
  </si>
  <si>
    <t>organic cyclic compound metabolic process</t>
  </si>
  <si>
    <t>CYCAS_019527,CYCAS_026295,CYCAS_027629,CYCAS_029748,CYCAS_029750,CYCAS_029867,CYCAS_019526</t>
  </si>
  <si>
    <t>GO:0010467</t>
  </si>
  <si>
    <t>gene expression</t>
  </si>
  <si>
    <t>CYCAS_024111,CYCAS_015695,CYCAS_019171,CYCAS_019296,CYCAS_011643,CYCAS_019227,CYCAS_002799,CYCAS_019177,CYCAS_004260,CYCAS_009661,CYCAS_019303,CYCAS_012415,CYCAS_019300,CYCAS_005139,CYCAS_020832,CYCAS_005400,CYCAS_015707,CYCAS_023657,CYCAS_028885,CYCAS_019309,CYCAS_028841,CYCAS_022437,CYCAS_019338,CYCAS_019313,CYCAS_002154,CYCAS_033027,CYCAS_004662,CYCAS_002139,CYCAS_028893,CYCAS_030564,CYCAS_019232,CYCAS_028854,CYCAS_030567,CYCAS_030594,CYCAS_032633,CYCAS_019291,CYCAS_019237,CYCAS_033206,CYCAS_015703,CYCAS_022775,CYCAS_007390,CYCAS_019380,CYCAS_019408,CYCAS_028890,CYCAS_004242,CYCAS_000061,CYCAS_030565,CYCAS_002138,CYCAS_012897,CYCAS_030593,CYCAS_028693,CYCAS_000934,CYCAS_002152,CYCAS_019292,CYCAS_002153,CYCAS_014615,CYCAS_030591</t>
  </si>
  <si>
    <t>GO:0044424</t>
  </si>
  <si>
    <t>intracellular part</t>
  </si>
  <si>
    <t>CYCAS_024111,CYCAS_007658,CYCAS_015695,CYCAS_024614,CYCAS_019296,CYCAS_025369,CYCAS_011643,CYCAS_005962,CYCAS_021468,CYCAS_024246,CYCAS_019208,CYCAS_028794,CYCAS_032255,CYCAS_009661,CYCAS_019303,CYCAS_012415,CYCAS_019300,CYCAS_005139,CYCAS_032252,CYCAS_005400,CYCAS_008945,CYCAS_015707,CYCAS_024619,CYCAS_012007,CYCAS_028885,CYCAS_013103,CYCAS_019309,CYCAS_028841,CYCAS_019338,CYCAS_019313,CYCAS_002143,CYCAS_033027,CYCAS_012872,CYCAS_028893,CYCAS_016681,CYCAS_019232,CYCAS_009256,CYCAS_028854,CYCAS_030567,CYCAS_019216,CYCAS_032633,CYCAS_019194,CYCAS_019291,CYCAS_019237,CYCAS_029842,CYCAS_033206,CYCAS_015703,CYCAS_022775,CYCAS_019380,CYCAS_019408,CYCAS_016903,CYCAS_028890,CYCAS_002140,CYCAS_030568,CYCAS_012897,CYCAS_028693,CYCAS_000934,CYCAS_032250,CYCAS_002152,CYCAS_019292,CYCAS_014615,CYCAS_022779,CYCAS_002151,CYCAS_030591</t>
  </si>
  <si>
    <t>CYCAS_012681,CYCAS_014002,CYCAS_021020,CYCAS_009615,CYCAS_026475,CYCAS_009823,CYCAS_002443,CYCAS_014417</t>
  </si>
  <si>
    <t>GO:0043229</t>
  </si>
  <si>
    <t>intracellular organelle</t>
  </si>
  <si>
    <t>CYCAS_024111,CYCAS_007658,CYCAS_015695,CYCAS_024614,CYCAS_019296,CYCAS_025369,CYCAS_011643,CYCAS_005962,CYCAS_021468,CYCAS_024246,CYCAS_028794,CYCAS_032255,CYCAS_009661,CYCAS_019303,CYCAS_012415,CYCAS_019300,CYCAS_005139,CYCAS_032252,CYCAS_005400,CYCAS_008945,CYCAS_015707,CYCAS_024619,CYCAS_012007,CYCAS_028885,CYCAS_013103,CYCAS_019309,CYCAS_028841,CYCAS_019338,CYCAS_019313,CYCAS_033027,CYCAS_028893,CYCAS_016681,CYCAS_019232,CYCAS_009256,CYCAS_028854,CYCAS_030567,CYCAS_032633,CYCAS_019291,CYCAS_019237,CYCAS_033206,CYCAS_015703,CYCAS_022775,CYCAS_019380,CYCAS_019408,CYCAS_028890,CYCAS_012897,CYCAS_028693,CYCAS_000934,CYCAS_002152,CYCAS_019292,CYCAS_014615,CYCAS_022779,CYCAS_030591</t>
  </si>
  <si>
    <t>CYCAS_008967,CYCAS_030690,CYCAS_019500,CYCAS_021468,CYCAS_011577,CYCAS_032365,CYCAS_019208,CYCAS_030967,CYCAS_032255,CYCAS_006328,CYCAS_032252,CYCAS_001148,CYCAS_032615,CYCAS_002143,CYCAS_033027,CYCAS_012872,CYCAS_033055,CYCAS_019203,CYCAS_030567,CYCAS_019216,CYCAS_019194,CYCAS_019584,CYCAS_008957,CYCAS_023439,CYCAS_030526,CYCAS_030568,CYCAS_032250,CYCAS_030544,CYCAS_002152,CYCAS_002151,CYCAS_030591</t>
  </si>
  <si>
    <t>CYCAS_010739,CYCAS_008967,CYCAS_019500,CYCAS_001635,CYCAS_002585,CYCAS_002245,CYCAS_032365,CYCAS_031287,CYCAS_010737,CYCAS_017087,CYCAS_030160,CYCAS_029722,CYCAS_023623,CYCAS_017793,CYCAS_032615,CYCAS_028717,CYCAS_033055,CYCAS_019203,CYCAS_025526,CYCAS_029530,CYCAS_025332,CYCAS_009065,CYCAS_019584,CYCAS_008957,CYCAS_016903,CYCAS_030526,CYCAS_002140,CYCAS_030544</t>
  </si>
  <si>
    <t>GO:0005622</t>
  </si>
  <si>
    <t>intracellular</t>
  </si>
  <si>
    <t>CYCAS_024111,CYCAS_007658,CYCAS_015695,CYCAS_024614,CYCAS_019296,CYCAS_025369,CYCAS_011643,CYCAS_005962,CYCAS_021468,CYCAS_024246,CYCAS_019208,CYCAS_028794,CYCAS_032255,CYCAS_009661,CYCAS_008003,CYCAS_012586,CYCAS_019303,CYCAS_012415,CYCAS_019300,CYCAS_005139,CYCAS_032252,CYCAS_005400,CYCAS_008945,CYCAS_015707,CYCAS_024619,CYCAS_012007,CYCAS_028885,CYCAS_013103,CYCAS_019309,CYCAS_028841,CYCAS_019338,CYCAS_019313,CYCAS_002143,CYCAS_033027,CYCAS_012872,CYCAS_028893,CYCAS_016681,CYCAS_019232,CYCAS_009256,CYCAS_028854,CYCAS_030567,CYCAS_019216,CYCAS_032633,CYCAS_019194,CYCAS_019291,CYCAS_019237,CYCAS_029842,CYCAS_033206,CYCAS_015703,CYCAS_022775,CYCAS_019380,CYCAS_019408,CYCAS_016903,CYCAS_028890,CYCAS_002140,CYCAS_030568,CYCAS_012897,CYCAS_028693,CYCAS_000934,CYCAS_032250,CYCAS_002152,CYCAS_019292,CYCAS_014615,CYCAS_022779,CYCAS_002151,CYCAS_030591</t>
  </si>
  <si>
    <t>CYCAS_005789,CYCAS_012681,CYCAS_014002,CYCAS_021020,CYCAS_008003,CYCAS_009615,CYCAS_026475,CYCAS_009823,CYCAS_002443,CYCAS_014417</t>
  </si>
  <si>
    <t>CYCAS_021468,CYCAS_032255,CYCAS_032252</t>
  </si>
  <si>
    <t>CYCAS_008490,CYCAS_006624,CYCAS_018281,CYCAS_018275,CYCAS_008489,CYCAS_014506,CYCAS_014599,CYCAS_022516,CYCAS_010401,CYCAS_020569,CYCAS_033206,CYCAS_022775,CYCAS_032810</t>
  </si>
  <si>
    <t>CYCAS_026952,CYCAS_026909,CYCAS_024573,CYCAS_028791,CYCAS_028787,CYCAS_026975</t>
  </si>
  <si>
    <t>CYCAS_010810,CYCAS_015709,CYCAS_032973,CYCAS_030690,CYCAS_021468,CYCAS_011577,CYCAS_028851,CYCAS_019208,CYCAS_004175,CYCAS_030967,CYCAS_028863,CYCAS_019633,CYCAS_025230,CYCAS_032255,CYCAS_006328,CYCAS_032252,CYCAS_000939,CYCAS_002144,CYCAS_012762,CYCAS_015710,CYCAS_002143,CYCAS_033027,CYCAS_012872,CYCAS_019203,CYCAS_004174,CYCAS_019187,CYCAS_030567,CYCAS_002150,CYCAS_019220,CYCAS_012871,CYCAS_019216,CYCAS_019194,CYCAS_028862,CYCAS_019584,CYCAS_023439,CYCAS_019632,CYCAS_030568,CYCAS_032250,CYCAS_015718,CYCAS_002152,CYCAS_002151,CYCAS_030569,CYCAS_030591</t>
  </si>
  <si>
    <t>CYCAS_008967,CYCAS_030690,CYCAS_019500,CYCAS_021468,CYCAS_011577,CYCAS_032365,CYCAS_019208,CYCAS_030967,CYCAS_032255,CYCAS_006328,CYCAS_032252,CYCAS_001148,CYCAS_032615,CYCAS_002143,CYCAS_033027,CYCAS_012872,CYCAS_033055,CYCAS_030567,CYCAS_019216,CYCAS_019194,CYCAS_008957,CYCAS_023439,CYCAS_030526,CYCAS_030568,CYCAS_032250,CYCAS_030544,CYCAS_002152,CYCAS_002151,CYCAS_030591</t>
  </si>
  <si>
    <t>GO:0006807</t>
  </si>
  <si>
    <t>nitrogen compound metabolic process</t>
  </si>
  <si>
    <t>CYCAS_024111,CYCAS_015709,CYCAS_019171,CYCAS_032973,CYCAS_005962,CYCAS_021468,CYCAS_008799,CYCAS_019227,CYCAS_028851,CYCAS_002799,CYCAS_030570,CYCAS_019208,CYCAS_019177,CYCAS_028863,CYCAS_002132,CYCAS_004260,CYCAS_032255,CYCAS_009661,CYCAS_032881,CYCAS_012415,CYCAS_009327,CYCAS_005139,CYCAS_020832,CYCAS_032252,CYCAS_005400,CYCAS_000939,CYCAS_002144,CYCAS_011357,CYCAS_023657,CYCAS_022437,CYCAS_015710,CYCAS_002154,CYCAS_002143,CYCAS_033027,CYCAS_012872,CYCAS_004662,CYCAS_012868,CYCAS_002979,CYCAS_002139,CYCAS_030564,CYCAS_025526,CYCAS_019187,CYCAS_015343,CYCAS_030567,CYCAS_002150,CYCAS_030594,CYCAS_019220,CYCAS_012871,CYCAS_019216,CYCAS_002783,CYCAS_019194,CYCAS_028862,CYCAS_033206,CYCAS_022775,CYCAS_004242,CYCAS_000061,CYCAS_030565,CYCAS_002138,CYCAS_030568,CYCAS_030593,CYCAS_028693,CYCAS_000934,CYCAS_032250,CYCAS_015718,CYCAS_002152,CYCAS_002153,CYCAS_002151,CYCAS_030569,CYCAS_030591</t>
  </si>
  <si>
    <t>GO:0043234</t>
  </si>
  <si>
    <t>protein complex</t>
  </si>
  <si>
    <t>CYCAS_024614,CYCAS_021468,CYCAS_024246,CYCAS_019208,CYCAS_028794,CYCAS_030967,CYCAS_032255,CYCAS_032252,CYCAS_024619,CYCAS_012007,CYCAS_013103,CYCAS_002143,CYCAS_033027,CYCAS_012872,CYCAS_016681,CYCAS_030567,CYCAS_019216,CYCAS_019194,CYCAS_029842,CYCAS_016903,CYCAS_002140,CYCAS_030568,CYCAS_032250,CYCAS_002152,CYCAS_002151,CYCAS_030591</t>
  </si>
  <si>
    <t>CYCAS_008799,CYCAS_009327</t>
  </si>
  <si>
    <t>CYCAS_000746,CYCAS_000766,CYCAS_000752,CYCAS_000818</t>
  </si>
  <si>
    <t>CYCAS_026952,CYCAS_010739,CYCAS_000746,CYCAS_005962,CYCAS_026909,CYCAS_031287,CYCAS_010737,CYCAS_024573,CYCAS_023623,CYCAS_017793,CYCAS_000766,CYCAS_028791,CYCAS_007414,CYCAS_028787,CYCAS_026975,CYCAS_015382,CYCAS_000752,CYCAS_002979,CYCAS_000818,CYCAS_025526,CYCAS_008951,CYCAS_000452</t>
  </si>
  <si>
    <t>CYCAS_012681,CYCAS_014002,CYCAS_021020,CYCAS_012007,CYCAS_013103,CYCAS_009615,CYCAS_026475,CYCAS_009823,CYCAS_002443,CYCAS_014417</t>
  </si>
  <si>
    <t>GO:0044464</t>
  </si>
  <si>
    <t>cell part</t>
  </si>
  <si>
    <t>CYCAS_024111,CYCAS_007658,CYCAS_015695,CYCAS_024614,CYCAS_019296,CYCAS_025369,CYCAS_011643,CYCAS_005962,CYCAS_021468,CYCAS_024246,CYCAS_019208,CYCAS_028794,CYCAS_030967,CYCAS_032255,CYCAS_009661,CYCAS_008003,CYCAS_012586,CYCAS_019303,CYCAS_012415,CYCAS_019300,CYCAS_005139,CYCAS_032252,CYCAS_005400,CYCAS_008945,CYCAS_015707,CYCAS_024619,CYCAS_012007,CYCAS_028885,CYCAS_013103,CYCAS_019309,CYCAS_028841,CYCAS_019338,CYCAS_019313,CYCAS_002143,CYCAS_033027,CYCAS_012872,CYCAS_028893,CYCAS_016681,CYCAS_019232,CYCAS_009256,CYCAS_028854,CYCAS_030567,CYCAS_019216,CYCAS_032633,CYCAS_019194,CYCAS_019291,CYCAS_019237,CYCAS_029842,CYCAS_033206,CYCAS_015703,CYCAS_022775,CYCAS_019380,CYCAS_019408,CYCAS_016903,CYCAS_028890,CYCAS_002140,CYCAS_030568,CYCAS_012897,CYCAS_028693,CYCAS_003459,CYCAS_000934,CYCAS_032250,CYCAS_002152,CYCAS_019292,CYCAS_014615,CYCAS_022779,CYCAS_002151,CYCAS_030591</t>
  </si>
  <si>
    <t>GO:0048038</t>
  </si>
  <si>
    <t>quinone binding</t>
  </si>
  <si>
    <t>CYCAS_033203,CYCAS_030578,CYCAS_030580</t>
  </si>
  <si>
    <t>CYCAS_010739,CYCAS_008967,CYCAS_019500,CYCAS_001635,CYCAS_002585,CYCAS_002245,CYCAS_032365,CYCAS_031287,CYCAS_010737,CYCAS_017087,CYCAS_030160,CYCAS_029722,CYCAS_023623,CYCAS_017793,CYCAS_032615,CYCAS_028717,CYCAS_033055,CYCAS_019203,CYCAS_025526,CYCAS_029530,CYCAS_025332,CYCAS_009065,CYCAS_019584,CYCAS_008957,CYCAS_030526,CYCAS_030544</t>
  </si>
  <si>
    <t>CYCAS_029456,CYCAS_024111,CYCAS_019527,CYCAS_021208,CYCAS_026295,CYCAS_029695,CYCAS_018827,CYCAS_026319,CYCAS_018212,CYCAS_029691,CYCAS_007658,CYCAS_012681,CYCAS_015709,CYCAS_000227,CYCAS_014038,CYCAS_007325,CYCAS_032973,CYCAS_001286,CYCAS_003882,CYCAS_008967,CYCAS_009315,CYCAS_029696,CYCAS_032895,CYCAS_014625,CYCAS_015717,CYCAS_023549,CYCAS_007580,CYCAS_001816,CYCAS_028928,CYCAS_019500,CYCAS_009987,CYCAS_014002,CYCAS_001635,CYCAS_009088,CYCAS_025446,CYCAS_005962,CYCAS_032039,CYCAS_027629,CYCAS_029748,CYCAS_031268,CYCAS_010985,CYCAS_029430,CYCAS_011323,CYCAS_029215,CYCAS_002585,CYCAS_028851,CYCAS_029750,CYCAS_006157,CYCAS_027611,CYCAS_002245,CYCAS_027449,CYCAS_029867,CYCAS_015235,CYCAS_032365,CYCAS_024246,CYCAS_017264,CYCAS_030749,CYCAS_021020,CYCAS_026338,CYCAS_013488,CYCAS_002132,CYCAS_009726,CYCAS_007413,CYCAS_028575,CYCAS_004260,CYCAS_025230,CYCAS_014479,CYCAS_017334,CYCAS_026337,CYCAS_003881,CYCAS_005795,CYCAS_017087,CYCAS_002114,CYCAS_009797,CYCAS_004041,CYCAS_032040,CYCAS_018177,CYCAS_020832,CYCAS_001555,CYCAS_013689,CYCAS_007286,CYCAS_000939,CYCAS_001284,CYCAS_030160,CYCAS_028132,CYCAS_001285,CYCAS_001960,CYCAS_002144,CYCAS_002130,CYCAS_007808,CYCAS_020734,CYCAS_029722,CYCAS_012007,CYCAS_030692,CYCAS_032615,CYCAS_029690,CYCAS_030698,CYCAS_033294,CYCAS_008332,CYCAS_013103,CYCAS_009615,CYCAS_007414,CYCAS_019526,CYCAS_022437,CYCAS_003138,CYCAS_028717,CYCAS_024440,CYCAS_033027,CYCAS_029208,CYCAS_003326,CYCAS_015428,CYCAS_033055,CYCAS_030884,CYCAS_030670,CYCAS_026475,CYCAS_026758,CYCAS_009823,CYCAS_029530,CYCAS_001788,CYCAS_019187,CYCAS_002443,CYCAS_025332,CYCAS_002150,CYCAS_019220,CYCAS_012871,CYCAS_010372,CYCAS_002783,CYCAS_009065,CYCAS_028862,CYCAS_030577,CYCAS_015812,CYCAS_008957,CYCAS_004242,CYCAS_003330,CYCAS_000175,CYCAS_030526,CYCAS_033109,CYCAS_030580,CYCAS_014417,CYCAS_028135,CYCAS_007116,CYCAS_030544,CYCAS_015718,CYCAS_017448,CYCAS_022779,CYCAS_028131,CYCAS_004050,CYCAS_030569,CYCAS_015492,CYCAS_013123</t>
  </si>
  <si>
    <t>CYCAS_025313,CYCAS_029456,CYCAS_010316,CYCAS_010739,CYCAS_032367,CYCAS_019274,CYCAS_024111,CYCAS_008697,CYCAS_019527,CYCAS_026295,CYCAS_028858,CYCAS_028855,CYCAS_007658,CYCAS_015695,CYCAS_015709,CYCAS_017772,CYCAS_014038,CYCAS_019171,CYCAS_019222,CYCAS_025312,CYCAS_032973,CYCAS_008967,CYCAS_030798,CYCAS_007580,CYCAS_029235,CYCAS_019296,CYCAS_012518,CYCAS_019500,CYCAS_016713,CYCAS_028058,CYCAS_001635,CYCAS_011643,CYCAS_009088,CYCAS_025446,CYCAS_005962,CYCAS_000065,CYCAS_021468,CYCAS_008799,CYCAS_027629,CYCAS_019227,CYCAS_029430,CYCAS_010285,CYCAS_004745,CYCAS_025307,CYCAS_002585,CYCAS_028851,CYCAS_029750,CYCAS_024981,CYCAS_002245,CYCAS_003653,CYCAS_029867,CYCAS_002799,CYCAS_032365,CYCAS_030570,CYCAS_019208,CYCAS_017264,CYCAS_008529,CYCAS_019177,CYCAS_028863,CYCAS_031287,CYCAS_010737,CYCAS_021958,CYCAS_002132,CYCAS_009726,CYCAS_004260,CYCAS_014479,CYCAS_032255,CYCAS_009661,CYCAS_032881,CYCAS_030523,CYCAS_017087,CYCAS_019303,CYCAS_012415,CYCAS_009327,CYCAS_009797,CYCAS_023579,CYCAS_019300,CYCAS_025309,CYCAS_032040,CYCAS_005139,CYCAS_020832,CYCAS_000235,CYCAS_017301,CYCAS_019155,CYCAS_032252,CYCAS_005400,CYCAS_000939,CYCAS_030160,CYCAS_015707,CYCAS_028132,CYCAS_007561,CYCAS_020631,CYCAS_025315,CYCAS_001960,CYCAS_002144,CYCAS_030579,CYCAS_009348,CYCAS_002130,CYCAS_007808,CYCAS_011357,CYCAS_029722,CYCAS_025310,CYCAS_023623,CYCAS_017793,CYCAS_023657,CYCAS_032615,CYCAS_028885,CYCAS_019309,CYCAS_007414,CYCAS_019526,CYCAS_028841,CYCAS_022437,CYCAS_019338,CYCAS_020342,CYCAS_028717,CYCAS_015710,CYCAS_019313,CYCAS_020552,CYCAS_024637,CYCAS_008596,CYCAS_002510,CYCAS_002154,CYCAS_002143,CYCAS_020432,CYCAS_033027,CYCAS_032263,CYCAS_012872,CYCAS_033203,CYCAS_021859,CYCAS_023211,CYCAS_004662,CYCAS_012868,CYCAS_033055,CYCAS_002979,CYCAS_002139,CYCAS_028893,CYCAS_030564,CYCAS_019560,CYCAS_025302,CYCAS_026758,CYCAS_025526,CYCAS_029530,CYCAS_008953,CYCAS_030589,CYCAS_012869,CYCAS_019232,CYCAS_019187,CYCAS_000790,CYCAS_028854,CYCAS_025332,CYCAS_015343,CYCAS_032619,CYCAS_030567,CYCAS_002150,CYCAS_030594,CYCAS_019220,CYCAS_012871,CYCAS_019216,CYCAS_010372,CYCAS_002783,CYCAS_032261,CYCAS_032633,CYCAS_009065,CYCAS_019194,CYCAS_028862,CYCAS_030577,CYCAS_019291,CYCAS_028531,CYCAS_006487,CYCAS_019237,CYCAS_030140,CYCAS_029842,CYCAS_008957,CYCAS_033206,CYCAS_015703,CYCAS_022775,CYCAS_007390,CYCAS_019380,CYCAS_021642,CYCAS_019408,CYCAS_009580,CYCAS_016903,CYCAS_028890,CYCAS_030578,CYCAS_004242,CYCAS_000061,CYCAS_032564,CYCAS_030565,CYCAS_030526,CYCAS_002138,CYCAS_002556,CYCAS_030580,CYCAS_002140,CYCAS_032358,CYCAS_030568,CYCAS_012897,CYCAS_030593,CYCAS_028135,CYCAS_028693,CYCAS_003459,CYCAS_000934,CYCAS_032250,CYCAS_030544,CYCAS_033268,CYCAS_019503,CYCAS_015718,CYCAS_002152,CYCAS_019292,CYCAS_002153,CYCAS_014615,CYCAS_028131,CYCAS_002151,CYCAS_030569,CYCAS_030591,CYCAS_020830,CYCAS_013123</t>
  </si>
  <si>
    <t>GO:0017056</t>
  </si>
  <si>
    <t>structural constituent of nuclear pore</t>
  </si>
  <si>
    <t>CYCAS_024614,CYCAS_024619,CYCAS_016681</t>
  </si>
  <si>
    <t>1126 genes</t>
    <phoneticPr fontId="3" type="noConversion"/>
  </si>
  <si>
    <t>CYCAS_033351,CYCAS_032275,CYCAS_032557,CYCAS_033344,CYCAS_015030,CYCAS_014752,CYCAS_033348,CYCAS_032294,CYCAS_032559,CYCAS_032804,CYCAS_033345,CYCAS_033006,CYCAS_032802,CYCAS_032293,CYCAS_015028,CYCAS_020514,CYCAS_032866,CYCAS_014749,CYCAS_033349,CYCAS_033243,CYCAS_011952,CYCAS_020517,CYCAS_033008,CYCAS_032864,CYCAS_032735,CYCAS_020516,CYCAS_032951,CYCAS_032295,CYCAS_032296,CYCAS_001905,CYCAS_032292,CYCAS_026096,CYCAS_027751,CYCAS_032736,CYCAS_032865,CYCAS_026062,CYCAS_017680,CYCAS_017681,CYCAS_017682,CYCAS_032297,CYCAS_032558,CYCAS_032803,CYCAS_032805,CYCAS_032868,CYCAS_033350,CYCAS_032867,CYCAS_033005,CYCAS_033007,CYCAS_012805,CYCAS_015025,CYCAS_015024,CYCAS_024019,CYCAS_023964,CYCAS_015086,CYCAS_024018,CYCAS_015022,CYCAS_024020,CYCAS_015027,CYCAS_005662,CYCAS_033242,CYCAS_015031,CYCAS_023963,CYCAS_015026,CYCAS_015021,CYCAS_015023</t>
  </si>
  <si>
    <t>CYCAS_033351,CYCAS_032275,CYCAS_026118,CYCAS_032557,CYCAS_033344,CYCAS_015030,CYCAS_014752,CYCAS_033348,CYCAS_032294,CYCAS_032556,CYCAS_032559,CYCAS_032804,CYCAS_033345,CYCAS_033006,CYCAS_032802,CYCAS_032293,CYCAS_015028,CYCAS_020514,CYCAS_032866,CYCAS_014749,CYCAS_033349,CYCAS_033243,CYCAS_020517,CYCAS_033008,CYCAS_033346,CYCAS_032864,CYCAS_033347,CYCAS_032735,CYCAS_020516,CYCAS_032951,CYCAS_032295,CYCAS_032296,CYCAS_001905,CYCAS_032292,CYCAS_026096,CYCAS_027751,CYCAS_032736,CYCAS_002230,CYCAS_032865,CYCAS_026062,CYCAS_017680,CYCAS_017681,CYCAS_032869,CYCAS_017682,CYCAS_032297,CYCAS_032558,CYCAS_032803,CYCAS_032805,CYCAS_032868,CYCAS_033350,CYCAS_032867,CYCAS_033005,CYCAS_033007,CYCAS_012805,CYCAS_015025,CYCAS_015024,CYCAS_024019,CYCAS_023964,CYCAS_015086,CYCAS_024018,CYCAS_015022,CYCAS_024020,CYCAS_015027,CYCAS_033242,CYCAS_015031,CYCAS_023963,CYCAS_015026,CYCAS_015021,CYCAS_015023</t>
  </si>
  <si>
    <t>CYCAS_002137,CYCAS_033351,CYCAS_032275,CYCAS_032557,CYCAS_002487,CYCAS_009905,CYCAS_015280,CYCAS_004330,CYCAS_029472,CYCAS_001011,CYCAS_033344,CYCAS_009892,CYCAS_015030,CYCAS_014752,CYCAS_033348,CYCAS_032294,CYCAS_030028,CYCAS_006364,CYCAS_006371,CYCAS_012089,CYCAS_024718,CYCAS_025418,CYCAS_031735,CYCAS_032559,CYCAS_032804,CYCAS_027093,CYCAS_002495,CYCAS_031156,CYCAS_033345,CYCAS_002497,CYCAS_000225,CYCAS_009072,CYCAS_030877,CYCAS_003226,CYCAS_033006,CYCAS_023420,CYCAS_013814,CYCAS_005273,CYCAS_032802,CYCAS_032293,CYCAS_015028,CYCAS_020514,CYCAS_017089,CYCAS_032866,CYCAS_023939,CYCAS_002399,CYCAS_014749,CYCAS_014383,CYCAS_033349,CYCAS_033243,CYCAS_017527,CYCAS_010247,CYCAS_002244,CYCAS_013968,CYCAS_031082,CYCAS_011952,CYCAS_020517,CYCAS_033008,CYCAS_013817,CYCAS_020764,CYCAS_027836,CYCAS_030878,CYCAS_032864,CYCAS_002827,CYCAS_032735,CYCAS_007910,CYCAS_006699,CYCAS_020516,CYCAS_017645,CYCAS_012338,CYCAS_024774,CYCAS_032951,CYCAS_032295,CYCAS_008377,CYCAS_032296,CYCAS_012277,CYCAS_024059,CYCAS_031868,CYCAS_001905,CYCAS_003733,CYCAS_017825,CYCAS_032292,CYCAS_023862,CYCAS_026096,CYCAS_031443,CYCAS_027081,CYCAS_027751,CYCAS_025749,CYCAS_032736,CYCAS_022684,CYCAS_032865,CYCAS_011011,CYCAS_026062,CYCAS_017680,CYCAS_003008,CYCAS_001326,CYCAS_003594,CYCAS_017681,CYCAS_003732,CYCAS_017682,CYCAS_026391,CYCAS_032297,CYCAS_032558,CYCAS_015374,CYCAS_021957,CYCAS_032803,CYCAS_032805,CYCAS_032868,CYCAS_033350,CYCAS_032867,CYCAS_013073,CYCAS_026325,CYCAS_003993,CYCAS_015281,CYCAS_023191,CYCAS_033005,CYCAS_008269,CYCAS_033007,CYCAS_015637,CYCAS_004094,CYCAS_006099,CYCAS_032042,CYCAS_003083,CYCAS_010827,CYCAS_003223,CYCAS_013037,CYCAS_007635,CYCAS_025944,CYCAS_000146,CYCAS_007706,CYCAS_024844,CYCAS_012805,CYCAS_001203,CYCAS_027101,CYCAS_013697,CYCAS_022823,CYCAS_013008,CYCAS_008115,CYCAS_001132,CYCAS_000590,CYCAS_031026,CYCAS_001772,CYCAS_001370,CYCAS_001329,CYCAS_017276,CYCAS_003521,CYCAS_019888,CYCAS_017871,CYCAS_003365,CYCAS_008056,CYCAS_013524,CYCAS_003705,CYCAS_018373,CYCAS_001128,CYCAS_015025,CYCAS_025615,CYCAS_015024,CYCAS_031247,CYCAS_002016,CYCAS_023186,CYCAS_026646,CYCAS_030302,CYCAS_024019,CYCAS_023964,CYCAS_009247,CYCAS_015086,CYCAS_005960,CYCAS_000131,CYCAS_005176,CYCAS_024018,CYCAS_032060,CYCAS_016946,CYCAS_001665,CYCAS_017105,CYCAS_001298,CYCAS_022337,CYCAS_006116,CYCAS_008389,CYCAS_032100,CYCAS_001449,CYCAS_001796,CYCAS_015284,CYCAS_015022,CYCAS_001477,CYCAS_024020,CYCAS_005103,CYCAS_002033,CYCAS_001330,CYCAS_017726,CYCAS_023185,CYCAS_029835,CYCAS_015027,CYCAS_024023,CYCAS_024510,CYCAS_005662,CYCAS_007294,CYCAS_010725,CYCAS_025400,CYCAS_033242,CYCAS_023243,CYCAS_025399,CYCAS_030855,CYCAS_015031,CYCAS_003368,CYCAS_020400,CYCAS_030824,CYCAS_026324,CYCAS_001270,CYCAS_020800,CYCAS_023963,CYCAS_014164,CYCAS_003518,CYCAS_028504,CYCAS_019992,CYCAS_003923,CYCAS_027445,CYCAS_025382,CYCAS_003325,CYCAS_012094,CYCAS_012331,CYCAS_008530,CYCAS_011286,CYCAS_009037,CYCAS_025428,CYCAS_012831,CYCAS_017798,CYCAS_011311,CYCAS_026137,CYCAS_004845,CYCAS_001376,CYCAS_015026,CYCAS_006333,CYCAS_025403,CYCAS_025395,CYCAS_030025,CYCAS_022066,CYCAS_017210,CYCAS_015389,CYCAS_012124,CYCAS_017368,CYCAS_002501,CYCAS_011576,CYCAS_015578,CYCAS_005959,CYCAS_003595,CYCAS_013816,CYCAS_014450,CYCAS_025396,CYCAS_023770,CYCAS_015021,CYCAS_025430,CYCAS_001386,CYCAS_010650,CYCAS_023920,CYCAS_031656,CYCAS_025413,CYCAS_017204,CYCAS_015023,CYCAS_020804,CYCAS_003028,CYCAS_013331,CYCAS_012123,CYCAS_031497,CYCAS_032207,CYCAS_026060,CYCAS_003122,CYCAS_027444,CYCAS_031081,CYCAS_001103,CYCAS_013811,CYCAS_031912,CYCAS_012546,CYCAS_018192,CYCAS_007577,CYCAS_003370,CYCAS_001498,CYCAS_032523,CYCAS_003374,CYCAS_001721,CYCAS_015515,CYCAS_006087,CYCAS_017199,CYCAS_004209,CYCAS_023183,CYCAS_006045,CYCAS_023021,CYCAS_010626,CYCAS_001122,CYCAS_003029,CYCAS_013784,CYCAS_030947,CYCAS_011572,CYCAS_009337,CYCAS_027237,CYCAS_029990</t>
  </si>
  <si>
    <t>CYCAS_021285,CYCAS_021265,CYCAS_021223,CYCAS_021252,CYCAS_021236,CYCAS_021227,CYCAS_021235,CYCAS_021259,CYCAS_021263,CYCAS_021257,CYCAS_021250,CYCAS_021230,CYCAS_021251,CYCAS_021244,CYCAS_021246,CYCAS_021254,CYCAS_021234,CYCAS_021264,CYCAS_021242,CYCAS_021255,CYCAS_012842,CYCAS_021232,CYCAS_021229,CYCAS_021239,CYCAS_021261,CYCAS_021231,CYCAS_025478</t>
  </si>
  <si>
    <t>CYCAS_002137,CYCAS_033351,CYCAS_032275,CYCAS_032557,CYCAS_002487,CYCAS_009905,CYCAS_005994,CYCAS_015280,CYCAS_004330,CYCAS_029472,CYCAS_001011,CYCAS_033344,CYCAS_009892,CYCAS_013526,CYCAS_013828,CYCAS_015030,CYCAS_014752,CYCAS_005086,CYCAS_033348,CYCAS_032294,CYCAS_030028,CYCAS_006364,CYCAS_026908,CYCAS_006371,CYCAS_012089,CYCAS_024718,CYCAS_025418,CYCAS_031735,CYCAS_032559,CYCAS_032804,CYCAS_027093,CYCAS_002495,CYCAS_031156,CYCAS_033345,CYCAS_002497,CYCAS_000225,CYCAS_005973,CYCAS_009072,CYCAS_030877,CYCAS_020795,CYCAS_026903,CYCAS_003226,CYCAS_033006,CYCAS_023420,CYCAS_013814,CYCAS_005273,CYCAS_032802,CYCAS_032293,CYCAS_015028,CYCAS_015825,CYCAS_020514,CYCAS_017089,CYCAS_032866,CYCAS_023939,CYCAS_028221,CYCAS_002399,CYCAS_014749,CYCAS_014383,CYCAS_033349,CYCAS_033243,CYCAS_017527,CYCAS_010247,CYCAS_002244,CYCAS_025826,CYCAS_013968,CYCAS_031082,CYCAS_011952,CYCAS_020517,CYCAS_033008,CYCAS_013817,CYCAS_028225,CYCAS_020764,CYCAS_027836,CYCAS_030878,CYCAS_029435,CYCAS_032864,CYCAS_002827,CYCAS_032735,CYCAS_007910,CYCAS_006699,CYCAS_020516,CYCAS_017645,CYCAS_012338,CYCAS_024774,CYCAS_032951,CYCAS_032295,CYCAS_008377,CYCAS_032296,CYCAS_012277,CYCAS_024059,CYCAS_024041,CYCAS_021449,CYCAS_031868,CYCAS_001905,CYCAS_003733,CYCAS_017825,CYCAS_012040,CYCAS_032292,CYCAS_023862,CYCAS_026096,CYCAS_031443,CYCAS_027081,CYCAS_003581,CYCAS_027751,CYCAS_025749,CYCAS_032736,CYCAS_017554,CYCAS_022684,CYCAS_003613,CYCAS_032865,CYCAS_011011,CYCAS_026062,CYCAS_005991,CYCAS_017680,CYCAS_003008,CYCAS_031748,CYCAS_001326,CYCAS_003594,CYCAS_031749,CYCAS_017681,CYCAS_003732,CYCAS_017682,CYCAS_026391,CYCAS_032297,CYCAS_032558,CYCAS_015374,CYCAS_021957,CYCAS_032803,CYCAS_032805,CYCAS_032868,CYCAS_033350,CYCAS_032867,CYCAS_013073,CYCAS_026325,CYCAS_003993,CYCAS_015281,CYCAS_023191,CYCAS_033005,CYCAS_008269,CYCAS_033007,CYCAS_015637,CYCAS_004094,CYCAS_006099,CYCAS_032042,CYCAS_003083,CYCAS_010827,CYCAS_003223,CYCAS_013037,CYCAS_007635,CYCAS_025944,CYCAS_028038,CYCAS_000146,CYCAS_007706,CYCAS_024844,CYCAS_012805,CYCAS_001203,CYCAS_030835,CYCAS_027101,CYCAS_021205,CYCAS_013697,CYCAS_022823,CYCAS_013008,CYCAS_008115,CYCAS_001132,CYCAS_000590,CYCAS_031026,CYCAS_001772,CYCAS_001370,CYCAS_001329,CYCAS_017276,CYCAS_003521,CYCAS_019888,CYCAS_017871,CYCAS_003365,CYCAS_008056,CYCAS_013524,CYCAS_003705,CYCAS_018373,CYCAS_001128,CYCAS_027633,CYCAS_015025,CYCAS_025615,CYCAS_015024,CYCAS_031247,CYCAS_002016,CYCAS_023186,CYCAS_026646,CYCAS_030302,CYCAS_024019,CYCAS_023964,CYCAS_009247,CYCAS_015086,CYCAS_005960,CYCAS_008650,CYCAS_000131,CYCAS_005176,CYCAS_024018,CYCAS_032060,CYCAS_016946,CYCAS_001665,CYCAS_017105,CYCAS_019699,CYCAS_001298,CYCAS_020089,CYCAS_022337,CYCAS_006116,CYCAS_008389,CYCAS_032100,CYCAS_001449,CYCAS_025249,CYCAS_001796,CYCAS_002607,CYCAS_015284,CYCAS_015022,CYCAS_001477,CYCAS_024020,CYCAS_005103,CYCAS_002033,CYCAS_001330,CYCAS_017726,CYCAS_023185,CYCAS_029835,CYCAS_015027,CYCAS_024023,CYCAS_016789,CYCAS_024510,CYCAS_005662,CYCAS_007294,CYCAS_010725,CYCAS_025400,CYCAS_012037,CYCAS_033242,CYCAS_023243,CYCAS_025399,CYCAS_021209,CYCAS_030855,CYCAS_015031,CYCAS_003368,CYCAS_020400,CYCAS_030824,CYCAS_026324,CYCAS_001270,CYCAS_009675,CYCAS_020800,CYCAS_023963,CYCAS_014164,CYCAS_003518,CYCAS_001735,CYCAS_006634,CYCAS_028504,CYCAS_019992,CYCAS_003923,CYCAS_027445,CYCAS_025382,CYCAS_003325,CYCAS_014720,CYCAS_021207,CYCAS_001152,CYCAS_012094,CYCAS_012331,CYCAS_008530,CYCAS_011286,CYCAS_009037,CYCAS_025428,CYCAS_012831,CYCAS_017798,CYCAS_011311,CYCAS_026137,CYCAS_004845,CYCAS_001376,CYCAS_015026,CYCAS_013263,CYCAS_006333,CYCAS_025403,CYCAS_025395,CYCAS_030025,CYCAS_022066,CYCAS_017210,CYCAS_015389,CYCAS_012124,CYCAS_012041,CYCAS_017368,CYCAS_002501,CYCAS_011576,CYCAS_015578,CYCAS_005959,CYCAS_003595,CYCAS_013816,CYCAS_014450,CYCAS_025396,CYCAS_017579,CYCAS_023770,CYCAS_006584,CYCAS_013545,CYCAS_015021,CYCAS_025430,CYCAS_001386,CYCAS_010650,CYCAS_023920,CYCAS_031656,CYCAS_025413,CYCAS_017204,CYCAS_015023,CYCAS_020804,CYCAS_011330,CYCAS_003028,CYCAS_013331,CYCAS_012123,CYCAS_031497,CYCAS_032207,CYCAS_026060,CYCAS_003122,CYCAS_027444,CYCAS_003609,CYCAS_031081,CYCAS_001103,CYCAS_013811,CYCAS_031912,CYCAS_012546,CYCAS_018192,CYCAS_007577,CYCAS_021644,CYCAS_003370,CYCAS_001498,CYCAS_032523,CYCAS_003374,CYCAS_001721,CYCAS_015515,CYCAS_006087,CYCAS_017199,CYCAS_004209,CYCAS_023183,CYCAS_006045,CYCAS_023021,CYCAS_010626,CYCAS_001122,CYCAS_003029,CYCAS_003611,CYCAS_013784,CYCAS_030947,CYCAS_011572,CYCAS_009337,CYCAS_027237,CYCAS_029990</t>
  </si>
  <si>
    <t>CYCAS_002137,CYCAS_033351,CYCAS_032275,CYCAS_032557,CYCAS_002487,CYCAS_009905,CYCAS_005994,CYCAS_015280,CYCAS_004330,CYCAS_029472,CYCAS_001011,CYCAS_033344,CYCAS_009892,CYCAS_013526,CYCAS_013828,CYCAS_015030,CYCAS_014752,CYCAS_005086,CYCAS_033348,CYCAS_032294,CYCAS_030028,CYCAS_006364,CYCAS_026908,CYCAS_006371,CYCAS_012089,CYCAS_024718,CYCAS_025418,CYCAS_031735,CYCAS_032559,CYCAS_032804,CYCAS_027093,CYCAS_002495,CYCAS_031156,CYCAS_033345,CYCAS_002497,CYCAS_000225,CYCAS_005973,CYCAS_009072,CYCAS_030877,CYCAS_020795,CYCAS_026903,CYCAS_003226,CYCAS_033006,CYCAS_023420,CYCAS_013814,CYCAS_005273,CYCAS_032802,CYCAS_032293,CYCAS_015028,CYCAS_015825,CYCAS_020514,CYCAS_017089,CYCAS_032866,CYCAS_023939,CYCAS_028221,CYCAS_002399,CYCAS_014749,CYCAS_014383,CYCAS_033349,CYCAS_033243,CYCAS_017527,CYCAS_010247,CYCAS_002244,CYCAS_025826,CYCAS_013968,CYCAS_031082,CYCAS_011952,CYCAS_020517,CYCAS_033008,CYCAS_013817,CYCAS_028225,CYCAS_020764,CYCAS_027836,CYCAS_030878,CYCAS_029435,CYCAS_032864,CYCAS_002827,CYCAS_032735,CYCAS_007910,CYCAS_006699,CYCAS_020516,CYCAS_017645,CYCAS_012338,CYCAS_024774,CYCAS_032951,CYCAS_032295,CYCAS_008377,CYCAS_032296,CYCAS_012277,CYCAS_024059,CYCAS_024041,CYCAS_021449,CYCAS_031868,CYCAS_001905,CYCAS_003733,CYCAS_017825,CYCAS_012040,CYCAS_032292,CYCAS_023862,CYCAS_026096,CYCAS_031443,CYCAS_027081,CYCAS_003581,CYCAS_027751,CYCAS_025749,CYCAS_032736,CYCAS_017554,CYCAS_022684,CYCAS_003613,CYCAS_032865,CYCAS_011011,CYCAS_026062,CYCAS_005991,CYCAS_017680,CYCAS_003008,CYCAS_031748,CYCAS_001326,CYCAS_003594,CYCAS_031749,CYCAS_017681,CYCAS_003732,CYCAS_017682,CYCAS_026391,CYCAS_032297,CYCAS_032558,CYCAS_015374,CYCAS_021957,CYCAS_032803,CYCAS_032805,CYCAS_032868,CYCAS_033350,CYCAS_032867,CYCAS_013073,CYCAS_026325,CYCAS_003993,CYCAS_015281,CYCAS_023191,CYCAS_033005,CYCAS_008269,CYCAS_033007,CYCAS_015637,CYCAS_004094,CYCAS_006099,CYCAS_032042,CYCAS_003083,CYCAS_010827,CYCAS_003223,CYCAS_013037,CYCAS_007635,CYCAS_025944,CYCAS_028038,CYCAS_000146,CYCAS_007706,CYCAS_024844,CYCAS_012805,CYCAS_001203,CYCAS_030835,CYCAS_027101,CYCAS_021205,CYCAS_013697,CYCAS_022823,CYCAS_013008,CYCAS_008115,CYCAS_001132,CYCAS_000590,CYCAS_031026,CYCAS_001772,CYCAS_001370,CYCAS_001329,CYCAS_017276,CYCAS_003521,CYCAS_019888,CYCAS_017871,CYCAS_003365,CYCAS_008056,CYCAS_013524,CYCAS_003705,CYCAS_018373,CYCAS_001128,CYCAS_027633,CYCAS_015025,CYCAS_025615,CYCAS_015024,CYCAS_031247,CYCAS_002016,CYCAS_023186,CYCAS_026646,CYCAS_030302,CYCAS_024019,CYCAS_023964,CYCAS_009247,CYCAS_015086,CYCAS_005960,CYCAS_008650,CYCAS_000131,CYCAS_005176,CYCAS_024018,CYCAS_032060,CYCAS_016946,CYCAS_001665,CYCAS_017105,CYCAS_019699,CYCAS_001298,CYCAS_020089,CYCAS_022337,CYCAS_006116,CYCAS_008389,CYCAS_032100,CYCAS_001449,CYCAS_025249,CYCAS_001796,CYCAS_002607,CYCAS_015284,CYCAS_015022,CYCAS_001477,CYCAS_024020,CYCAS_005103,CYCAS_002033,CYCAS_001330,CYCAS_017726,CYCAS_023185,CYCAS_029835,CYCAS_015027,CYCAS_024023,CYCAS_016789,CYCAS_024510,CYCAS_005662,CYCAS_007294,CYCAS_010725,CYCAS_025400,CYCAS_012037,CYCAS_033242,CYCAS_023243,CYCAS_025399,CYCAS_021209,CYCAS_030855,CYCAS_015031,CYCAS_003368,CYCAS_020400,CYCAS_030824,CYCAS_026324,CYCAS_001270,CYCAS_009675,CYCAS_020800,CYCAS_023963,CYCAS_014164,CYCAS_003518,CYCAS_001735,CYCAS_006634,CYCAS_028504,CYCAS_019992,CYCAS_003923,CYCAS_027445,CYCAS_025382,CYCAS_003325,CYCAS_014720,CYCAS_021207,CYCAS_001152,CYCAS_012094,CYCAS_012331,CYCAS_008530,CYCAS_011286,CYCAS_009037,CYCAS_025428,CYCAS_012831,CYCAS_017798,CYCAS_011311,CYCAS_026137,CYCAS_004845,CYCAS_004753,CYCAS_001376,CYCAS_015026,CYCAS_013263,CYCAS_006333,CYCAS_025403,CYCAS_025395,CYCAS_030025,CYCAS_022066,CYCAS_004689,CYCAS_017210,CYCAS_015389,CYCAS_012124,CYCAS_012041,CYCAS_017368,CYCAS_002501,CYCAS_011576,CYCAS_015578,CYCAS_005959,CYCAS_003595,CYCAS_013816,CYCAS_014450,CYCAS_025396,CYCAS_017579,CYCAS_023770,CYCAS_006584,CYCAS_013545,CYCAS_015021,CYCAS_025430,CYCAS_001386,CYCAS_010650,CYCAS_023920,CYCAS_031656,CYCAS_025413,CYCAS_017204,CYCAS_015023,CYCAS_020804,CYCAS_011330,CYCAS_003028,CYCAS_013331,CYCAS_012123,CYCAS_031497,CYCAS_032207,CYCAS_026060,CYCAS_003122,CYCAS_027444,CYCAS_003609,CYCAS_031081,CYCAS_001103,CYCAS_013811,CYCAS_031912,CYCAS_012546,CYCAS_018192,CYCAS_007577,CYCAS_021644,CYCAS_003370,CYCAS_001498,CYCAS_032523,CYCAS_003374,CYCAS_001721,CYCAS_015515,CYCAS_006087,CYCAS_017199,CYCAS_004209,CYCAS_023183,CYCAS_006045,CYCAS_023021,CYCAS_010626,CYCAS_001122,CYCAS_003029,CYCAS_003611,CYCAS_013784,CYCAS_030947,CYCAS_011572,CYCAS_009337,CYCAS_027237,CYCAS_029990</t>
  </si>
  <si>
    <t>CYCAS_007032,CYCAS_002137,CYCAS_033351,CYCAS_032275,CYCAS_029411,CYCAS_021309,CYCAS_032557,CYCAS_002487,CYCAS_028392,CYCAS_009905,CYCAS_005994,CYCAS_021281,CYCAS_030823,CYCAS_015280,CYCAS_004330,CYCAS_029472,CYCAS_013212,CYCAS_004776,CYCAS_007999,CYCAS_001011,CYCAS_033344,CYCAS_009892,CYCAS_004805,CYCAS_004682,CYCAS_014565,CYCAS_013526,CYCAS_028386,CYCAS_015153,CYCAS_003567,CYCAS_013828,CYCAS_008016,CYCAS_004787,CYCAS_004785,CYCAS_027587,CYCAS_023093,CYCAS_006435,CYCAS_011338,CYCAS_015030,CYCAS_014752,CYCAS_005086,CYCAS_000083,CYCAS_027683,CYCAS_031740,CYCAS_028384,CYCAS_032790,CYCAS_007200,CYCAS_033348,CYCAS_032294,CYCAS_014867,CYCAS_030028,CYCAS_006364,CYCAS_028703,CYCAS_004790,CYCAS_026908,CYCAS_006371,CYCAS_012089,CYCAS_011857,CYCAS_027744,CYCAS_001136,CYCAS_024718,CYCAS_025418,CYCAS_011438,CYCAS_031735,CYCAS_004791,CYCAS_032559,CYCAS_024426,CYCAS_014830,CYCAS_014252,CYCAS_032146,CYCAS_028233,CYCAS_024947,CYCAS_027369,CYCAS_026183,CYCAS_032804,CYCAS_027361,CYCAS_027093,CYCAS_007355,CYCAS_002495,CYCAS_031156,CYCAS_033345,CYCAS_002497,CYCAS_003957,CYCAS_026350,CYCAS_000225,CYCAS_026266,CYCAS_005973,CYCAS_009072,CYCAS_030877,CYCAS_011083,CYCAS_020795,CYCAS_026903,CYCAS_003226,CYCAS_033006,CYCAS_023420,CYCAS_013814,CYCAS_005273,CYCAS_028686,CYCAS_032802,CYCAS_021152,CYCAS_021178,CYCAS_031166,CYCAS_032293,CYCAS_015028,CYCAS_015825,CYCAS_022271,CYCAS_020514,CYCAS_017089,CYCAS_032866,CYCAS_023939,CYCAS_028221,CYCAS_028680,CYCAS_002399,CYCAS_027366,CYCAS_024234,CYCAS_028383,CYCAS_021181,CYCAS_014749,CYCAS_014383,CYCAS_033349,CYCAS_033243,CYCAS_010516,CYCAS_017883,CYCAS_029448,CYCAS_017527,CYCAS_027362,CYCAS_010247,CYCAS_026089,CYCAS_002244,CYCAS_027365,CYCAS_025826,CYCAS_013968,CYCAS_027363,CYCAS_031082,CYCAS_023911,CYCAS_011952,CYCAS_004809,CYCAS_020517,CYCAS_033008,CYCAS_029476,CYCAS_027371,CYCAS_013817,CYCAS_028225,CYCAS_026263,CYCAS_017722,CYCAS_020764,CYCAS_026018,CYCAS_027836,CYCAS_002917,CYCAS_013207,CYCAS_030357,CYCAS_030878,CYCAS_029435,CYCAS_032864,CYCAS_002827,CYCAS_032735,CYCAS_026323,CYCAS_016778,CYCAS_004775,CYCAS_007910,CYCAS_006699,CYCAS_020516,CYCAS_017645,CYCAS_012338,CYCAS_024774,CYCAS_032951,CYCAS_032295,CYCAS_008377,CYCAS_026257,CYCAS_032296,CYCAS_030613,CYCAS_012277,CYCAS_024059,CYCAS_005310,CYCAS_004795,CYCAS_024041,CYCAS_021449,CYCAS_031868,CYCAS_001905,CYCAS_031181,CYCAS_032533,CYCAS_003733,CYCAS_017825,CYCAS_012040,CYCAS_008810,CYCAS_032292,CYCAS_009553,CYCAS_023862,CYCAS_026261,CYCAS_026096,CYCAS_003816,CYCAS_031443,CYCAS_027081,CYCAS_003581,CYCAS_014564,CYCAS_027751,CYCAS_025749,CYCAS_027368,CYCAS_013206,CYCAS_032736,CYCAS_012025,CYCAS_006255,CYCAS_003523,CYCAS_004807,CYCAS_007353,CYCAS_022941,CYCAS_029294,CYCAS_017554,CYCAS_022684,CYCAS_003613,CYCAS_032865,CYCAS_011011,CYCAS_026062,CYCAS_008017,CYCAS_013171,CYCAS_015221,CYCAS_001984,CYCAS_005991,CYCAS_017680,CYCAS_003008,CYCAS_031748,CYCAS_001326,CYCAS_028616,CYCAS_012281,CYCAS_003594,CYCAS_031749,CYCAS_017681,CYCAS_003732,CYCAS_026109,CYCAS_017682,CYCAS_028833,CYCAS_004167,CYCAS_026391,CYCAS_032297,CYCAS_027370,CYCAS_004796,CYCAS_032558,CYCAS_016822,CYCAS_015374,CYCAS_016755,CYCAS_015223,CYCAS_022960,CYCAS_021957,CYCAS_006268,CYCAS_026260,CYCAS_032803,CYCAS_025583,CYCAS_029462,CYCAS_032805,CYCAS_032868,CYCAS_033350,CYCAS_032867,CYCAS_013073,CYCAS_031746,CYCAS_010845,CYCAS_026325,CYCAS_003993,CYCAS_015281,CYCAS_023191,CYCAS_033005,CYCAS_020007,CYCAS_008269,CYCAS_033007,CYCAS_015637,CYCAS_023613,CYCAS_004094,CYCAS_004916,CYCAS_004204,CYCAS_008779,CYCAS_006099,CYCAS_032042,CYCAS_003083,CYCAS_010827,CYCAS_030133,CYCAS_003223,CYCAS_031648,CYCAS_026134,CYCAS_023940,CYCAS_021361,CYCAS_013037,CYCAS_029481,CYCAS_007635,CYCAS_025944,CYCAS_028038,CYCAS_000146,CYCAS_007706,CYCAS_024844,CYCAS_012805,CYCAS_017148,CYCAS_001910,CYCAS_028365,CYCAS_002647,CYCAS_001203,CYCAS_031233,CYCAS_030835,CYCAS_028191,CYCAS_027101,CYCAS_021205,CYCAS_013697,CYCAS_022823,CYCAS_013008,CYCAS_008115,CYCAS_026253,CYCAS_001132,CYCAS_000590,CYCAS_031026,CYCAS_001772,CYCAS_001370,CYCAS_001769,CYCAS_001329,CYCAS_005270,CYCAS_017276,CYCAS_000397,CYCAS_003521,CYCAS_019888,CYCAS_020881,CYCAS_017871,CYCAS_003365,CYCAS_008056,CYCAS_013524,CYCAS_003705,CYCAS_018373,CYCAS_001128,CYCAS_026351,CYCAS_000082,CYCAS_027633,CYCAS_031930,CYCAS_021117,CYCAS_015025,CYCAS_025615,CYCAS_015024,CYCAS_013193,CYCAS_031247,CYCAS_032983,CYCAS_002016,CYCAS_028174,CYCAS_024320,CYCAS_004728,CYCAS_012206,CYCAS_023186,CYCAS_010022,CYCAS_003800,CYCAS_026646,CYCAS_024507,CYCAS_030302,CYCAS_024019,CYCAS_026606,CYCAS_023964,CYCAS_009247,CYCAS_015086,CYCAS_003761,CYCAS_000704,CYCAS_023530,CYCAS_005960,CYCAS_008650,CYCAS_000131,CYCAS_005176,CYCAS_024018,CYCAS_032060,CYCAS_005144,CYCAS_016946,CYCAS_026409,CYCAS_026515,CYCAS_030475,CYCAS_011339,CYCAS_001665,CYCAS_017105,CYCAS_014327,CYCAS_019699,CYCAS_001298,CYCAS_021331,CYCAS_020089,CYCAS_022337,CYCAS_006116,CYCAS_020446,CYCAS_008389,CYCAS_032100,CYCAS_001449,CYCAS_025249,CYCAS_013867,CYCAS_001796,CYCAS_002607,CYCAS_015284,CYCAS_015022,CYCAS_001477,CYCAS_024020,CYCAS_005103,CYCAS_007240,CYCAS_024303,CYCAS_028745,CYCAS_002033,CYCAS_001330,CYCAS_003085,CYCAS_005369,CYCAS_002330,CYCAS_017726,CYCAS_023185,CYCAS_029835,CYCAS_015027,CYCAS_024023,CYCAS_016789,CYCAS_026707,CYCAS_024510,CYCAS_005662,CYCAS_007294,CYCAS_013472,CYCAS_012170,CYCAS_004638,CYCAS_001663,CYCAS_014843,CYCAS_010725,CYCAS_025400,CYCAS_025988,CYCAS_012037,CYCAS_033242,CYCAS_023243,CYCAS_025399,CYCAS_012802,CYCAS_004340,CYCAS_021209,CYCAS_028045,CYCAS_030855,CYCAS_015031,CYCAS_003368,CYCAS_020400,CYCAS_030705,CYCAS_030824,CYCAS_026324,CYCAS_027953,CYCAS_001270,CYCAS_009675,CYCAS_030264,CYCAS_020800,CYCAS_031605,CYCAS_023963,CYCAS_007690,CYCAS_014164,CYCAS_000602,CYCAS_003518,CYCAS_001735,CYCAS_006634,CYCAS_004937,CYCAS_021332,CYCAS_028504,CYCAS_010208,CYCAS_019992,CYCAS_028382,CYCAS_026255,CYCAS_003923,CYCAS_027445,CYCAS_015228,CYCAS_025382,CYCAS_003325,CYCAS_010997,CYCAS_023898,CYCAS_014720,CYCAS_027641,CYCAS_021207,CYCAS_001152,CYCAS_012094,CYCAS_029590,CYCAS_012331,CYCAS_008530,CYCAS_014441,CYCAS_008609,CYCAS_011286,CYCAS_009037,CYCAS_027189,CYCAS_025428,CYCAS_012831,CYCAS_017798,CYCAS_015334,CYCAS_011311,CYCAS_026137,CYCAS_010376,CYCAS_010503,CYCAS_028189,CYCAS_004845,CYCAS_004753,CYCAS_008361,CYCAS_023415,CYCAS_001376,CYCAS_018397,CYCAS_002041,CYCAS_015026,CYCAS_003211,CYCAS_013263,CYCAS_024435,CYCAS_006333,CYCAS_007357,CYCAS_025403,CYCAS_027685,CYCAS_025395,CYCAS_012183,CYCAS_030025,CYCAS_028824,CYCAS_015220,CYCAS_022066,CYCAS_020538,CYCAS_005862,CYCAS_004689,CYCAS_006342,CYCAS_030602,CYCAS_017210,CYCAS_015389,CYCAS_015335,CYCAS_005293,CYCAS_031257,CYCAS_012124,CYCAS_012041,CYCAS_017368,CYCAS_002501,CYCAS_011576,CYCAS_015578,CYCAS_008892,CYCAS_005959,CYCAS_004270,CYCAS_030297,CYCAS_022465,CYCAS_003595,CYCAS_013816,CYCAS_014450,CYCAS_003819,CYCAS_006916,CYCAS_025396,CYCAS_017579,CYCAS_023675,CYCAS_027766,CYCAS_004183,CYCAS_023770,CYCAS_006584,CYCAS_013545,CYCAS_026185,CYCAS_015021,CYCAS_025430,CYCAS_029821,CYCAS_002201,CYCAS_001386,CYCAS_010650,CYCAS_023920,CYCAS_019055,CYCAS_005741,CYCAS_031656,CYCAS_032918,CYCAS_028172,CYCAS_025413,CYCAS_017204,CYCAS_015023,CYCAS_020804,CYCAS_011330,CYCAS_024293,CYCAS_003028,CYCAS_023111,CYCAS_013331,CYCAS_012123,CYCAS_031497,CYCAS_032207,CYCAS_026060,CYCAS_029996,CYCAS_003122,CYCAS_005859,CYCAS_022830,CYCAS_017325,CYCAS_027444,CYCAS_003609,CYCAS_031081,CYCAS_001103,CYCAS_013811,CYCAS_031912,CYCAS_012546,CYCAS_018192,CYCAS_028381,CYCAS_023338,CYCAS_003801,CYCAS_001245,CYCAS_007577,CYCAS_021644,CYCAS_003799,CYCAS_019049,CYCAS_028435,CYCAS_010498,CYCAS_028657,CYCAS_010109,CYCAS_028193,CYCAS_003370,CYCAS_001498,CYCAS_023904,CYCAS_032523,CYCAS_028173,CYCAS_003374,CYCAS_001721,CYCAS_015515,CYCAS_006087,CYCAS_017199,CYCAS_004209,CYCAS_023183,CYCAS_006045,CYCAS_023021,CYCAS_010626,CYCAS_001122,CYCAS_003029,CYCAS_003611,CYCAS_028779,CYCAS_013784,CYCAS_030947,CYCAS_011572,CYCAS_004631,CYCAS_009337,CYCAS_027237,CYCAS_024373,CYCAS_029454,CYCAS_029990,CYCAS_023935</t>
  </si>
  <si>
    <t>CYCAS_021285,CYCAS_021265,CYCAS_021223,CYCAS_021252,CYCAS_021236,CYCAS_021227,CYCAS_021235,CYCAS_021259,CYCAS_021263,CYCAS_021257,CYCAS_021250,CYCAS_021230,CYCAS_021251,CYCAS_021244,CYCAS_021246,CYCAS_021254,CYCAS_021234,CYCAS_029190,CYCAS_021264,CYCAS_021242,CYCAS_021255,CYCAS_012842,CYCAS_021232,CYCAS_021229,CYCAS_021239,CYCAS_005304,CYCAS_031823,CYCAS_031825,CYCAS_021261,CYCAS_025181,CYCAS_021231,CYCAS_025478</t>
  </si>
  <si>
    <t>CYCAS_009905,CYCAS_015280,CYCAS_004330,CYCAS_001011,CYCAS_009892,CYCAS_030028,CYCAS_012089,CYCAS_031735,CYCAS_027093,CYCAS_031156,CYCAS_000225,CYCAS_009072,CYCAS_030877,CYCAS_003226,CYCAS_023420,CYCAS_023939,CYCAS_010247,CYCAS_013968,CYCAS_031082,CYCAS_006699,CYCAS_017645,CYCAS_012338,CYCAS_008377,CYCAS_012277,CYCAS_024059,CYCAS_017825,CYCAS_023862,CYCAS_025749,CYCAS_022684,CYCAS_011011,CYCAS_003594,CYCAS_015374,CYCAS_021957,CYCAS_026325,CYCAS_003993,CYCAS_015281,CYCAS_023191,CYCAS_008269,CYCAS_006099,CYCAS_032042,CYCAS_003083,CYCAS_010827,CYCAS_003223,CYCAS_013037,CYCAS_007635,CYCAS_025944,CYCAS_000146,CYCAS_007706,CYCAS_024844,CYCAS_001203,CYCAS_022823,CYCAS_000590,CYCAS_031026,CYCAS_001772,CYCAS_001370,CYCAS_017276,CYCAS_003521,CYCAS_019888,CYCAS_017871,CYCAS_003365,CYCAS_013524,CYCAS_025615,CYCAS_031247,CYCAS_002016,CYCAS_023186,CYCAS_026646,CYCAS_030302,CYCAS_009247,CYCAS_005960,CYCAS_000131,CYCAS_016946,CYCAS_017105,CYCAS_001298,CYCAS_022337,CYCAS_006116,CYCAS_008389,CYCAS_032100,CYCAS_001796,CYCAS_015284,CYCAS_001477,CYCAS_005103,CYCAS_002033,CYCAS_017726,CYCAS_023185,CYCAS_029835,CYCAS_024023,CYCAS_024510,CYCAS_007294,CYCAS_010725,CYCAS_023243,CYCAS_030855,CYCAS_003368,CYCAS_030824,CYCAS_026324,CYCAS_001270,CYCAS_020800,CYCAS_014164,CYCAS_003518,CYCAS_028504,CYCAS_019992,CYCAS_003923,CYCAS_003325,CYCAS_012094,CYCAS_012331,CYCAS_008530,CYCAS_009037,CYCAS_012831,CYCAS_017798,CYCAS_026137,CYCAS_004845,CYCAS_001376,CYCAS_006333,CYCAS_030025,CYCAS_017210,CYCAS_015389,CYCAS_012124,CYCAS_017368,CYCAS_011576,CYCAS_005959,CYCAS_003595,CYCAS_014450,CYCAS_023770,CYCAS_001386,CYCAS_010650,CYCAS_023920,CYCAS_031656,CYCAS_017204,CYCAS_020804,CYCAS_003028,CYCAS_013331,CYCAS_012123,CYCAS_031497,CYCAS_032207,CYCAS_026060,CYCAS_003122,CYCAS_031081,CYCAS_001103,CYCAS_031912,CYCAS_012546,CYCAS_018192,CYCAS_007577,CYCAS_003370,CYCAS_001498,CYCAS_032523,CYCAS_003374,CYCAS_001721,CYCAS_006087,CYCAS_017199,CYCAS_004209,CYCAS_023183,CYCAS_006045,CYCAS_023021,CYCAS_010626,CYCAS_003029,CYCAS_030947,CYCAS_009337,CYCAS_027237,CYCAS_029990</t>
  </si>
  <si>
    <t>CYCAS_021285,CYCAS_021265,CYCAS_021223,CYCAS_017672,CYCAS_021252,CYCAS_021236,CYCAS_021227,CYCAS_021235,CYCAS_021259,CYCAS_021263,CYCAS_000357,CYCAS_021257,CYCAS_021250,CYCAS_021230,CYCAS_021251,CYCAS_021244,CYCAS_025457,CYCAS_021246,CYCAS_000257,CYCAS_021254,CYCAS_021234,CYCAS_029190,CYCAS_021264,CYCAS_021242,CYCAS_021255,CYCAS_012842,CYCAS_021232,CYCAS_021229,CYCAS_021239,CYCAS_005304,CYCAS_031823,CYCAS_031825,CYCAS_022259,CYCAS_021261,CYCAS_017668,CYCAS_025181,CYCAS_031204,CYCAS_021231,CYCAS_025478</t>
  </si>
  <si>
    <t>CYCAS_021285,CYCAS_021265,CYCAS_021223,CYCAS_017672,CYCAS_021252,CYCAS_021236,CYCAS_021227,CYCAS_021235,CYCAS_021259,CYCAS_021263,CYCAS_007490,CYCAS_000357,CYCAS_021257,CYCAS_021250,CYCAS_007422,CYCAS_021230,CYCAS_021251,CYCAS_021244,CYCAS_025457,CYCAS_021246,CYCAS_000257,CYCAS_021254,CYCAS_021234,CYCAS_029190,CYCAS_021264,CYCAS_021242,CYCAS_021255,CYCAS_012842,CYCAS_021232,CYCAS_021229,CYCAS_021239,CYCAS_005304,CYCAS_031823,CYCAS_031825,CYCAS_022259,CYCAS_021261,CYCAS_017668,CYCAS_025181,CYCAS_006894,CYCAS_031204,CYCAS_021231,CYCAS_025478</t>
  </si>
  <si>
    <t>CYCAS_000083,CYCAS_031740,CYCAS_011438,CYCAS_027369,CYCAS_027361,CYCAS_007355,CYCAS_021178,CYCAS_027366,CYCAS_027362,CYCAS_027365,CYCAS_027363,CYCAS_027371,CYCAS_005310,CYCAS_031181,CYCAS_027368,CYCAS_012025,CYCAS_007353,CYCAS_015221,CYCAS_004167,CYCAS_027370,CYCAS_016822,CYCAS_015223,CYCAS_031746,CYCAS_029481,CYCAS_017148,CYCAS_028191,CYCAS_001769,CYCAS_000082,CYCAS_028174,CYCAS_005369,CYCAS_013472,CYCAS_028189,CYCAS_007357,CYCAS_015220,CYCAS_030297,CYCAS_028172,CYCAS_028193,CYCAS_028173,CYCAS_028779</t>
  </si>
  <si>
    <t>CYCAS_001910,CYCAS_030475,CYCAS_008609,CYCAS_015334,CYCAS_015335,CYCAS_026185,CYCAS_010498</t>
  </si>
  <si>
    <t>GO:0006260</t>
  </si>
  <si>
    <t>CYCAS_011554,CYCAS_001910,CYCAS_006122,CYCAS_017622,CYCAS_030475,CYCAS_011339,CYCAS_007364,CYCAS_008609,CYCAS_015334,CYCAS_017837,CYCAS_015335,CYCAS_030609,CYCAS_026185,CYCAS_006629,CYCAS_019049,CYCAS_010498</t>
  </si>
  <si>
    <t>CYCAS_001910,CYCAS_006122,CYCAS_030475,CYCAS_008609,CYCAS_015334,CYCAS_017837,CYCAS_015335,CYCAS_026185,CYCAS_006629,CYCAS_019049,CYCAS_010498</t>
  </si>
  <si>
    <t>CYCAS_029670,CYCAS_018929,CYCAS_017261,CYCAS_004612,CYCAS_014719,CYCAS_032037,CYCAS_013938,CYCAS_008893,CYCAS_004610,CYCAS_028723,CYCAS_024402,CYCAS_014252,CYCAS_032146,CYCAS_028233,CYCAS_021630,CYCAS_022332,CYCAS_023536,CYCAS_015493,CYCAS_007251,CYCAS_022607,CYCAS_008536,CYCAS_013621,CYCAS_003018,CYCAS_009516,CYCAS_013249,CYCAS_012318,CYCAS_006302,CYCAS_007308,CYCAS_017432,CYCAS_013622,CYCAS_009520,CYCAS_006331,CYCAS_015127,CYCAS_014140,CYCAS_023537,CYCAS_003027,CYCAS_010040,CYCAS_006082,CYCAS_027595,CYCAS_011751,CYCAS_024395,CYCAS_029169,CYCAS_027677,CYCAS_024398,CYCAS_015539,CYCAS_008535,CYCAS_024396,CYCAS_004392,CYCAS_022941,CYCAS_026480,CYCAS_008735,CYCAS_024998,CYCAS_030780,CYCAS_028410,CYCAS_028229,CYCAS_007252,CYCAS_009515,CYCAS_029166,CYCAS_023591,CYCAS_024399,CYCAS_006083,CYCAS_004613,CYCAS_028637,CYCAS_020213,CYCAS_029176,CYCAS_028411,CYCAS_014709,CYCAS_015499,CYCAS_024394,CYCAS_030742,CYCAS_023664,CYCAS_023666,CYCAS_032221,CYCAS_017255,CYCAS_013975,CYCAS_015620,CYCAS_013984,CYCAS_031014,CYCAS_024400,CYCAS_004419,CYCAS_021712,CYCAS_023662,CYCAS_023663,CYCAS_004421,CYCAS_010448,CYCAS_023665,CYCAS_002946,CYCAS_021807,CYCAS_011581,CYCAS_021563,CYCAS_023667,CYCAS_018930,CYCAS_006071,CYCAS_001596,CYCAS_010447,CYCAS_023904,CYCAS_024945,CYCAS_003996</t>
  </si>
  <si>
    <t>GO:0006270</t>
  </si>
  <si>
    <t>DNA replication initiation</t>
  </si>
  <si>
    <t>CYCAS_001910,CYCAS_030475,CYCAS_008609,CYCAS_015334,CYCAS_015335,CYCAS_026185,CYCAS_019049,CYCAS_010498</t>
  </si>
  <si>
    <t>CYCAS_032037,CYCAS_024402,CYCAS_024395,CYCAS_024398,CYCAS_024396,CYCAS_024399,CYCAS_024394,CYCAS_024400</t>
  </si>
  <si>
    <t>CYCAS_029670,CYCAS_018929,CYCAS_017261,CYCAS_004612,CYCAS_014719,CYCAS_032037,CYCAS_013938,CYCAS_008893,CYCAS_004610,CYCAS_028723,CYCAS_024402,CYCAS_014252,CYCAS_032146,CYCAS_028233,CYCAS_021630,CYCAS_022332,CYCAS_023536,CYCAS_015493,CYCAS_007251,CYCAS_022607,CYCAS_008536,CYCAS_013621,CYCAS_003018,CYCAS_009516,CYCAS_013249,CYCAS_012318,CYCAS_006302,CYCAS_007308,CYCAS_017432,CYCAS_013622,CYCAS_009520,CYCAS_006331,CYCAS_015127,CYCAS_014140,CYCAS_023537,CYCAS_003027,CYCAS_010040,CYCAS_006082,CYCAS_027595,CYCAS_011751,CYCAS_024395,CYCAS_029169,CYCAS_027677,CYCAS_024398,CYCAS_015539,CYCAS_008535,CYCAS_024396,CYCAS_004392,CYCAS_022941,CYCAS_026480,CYCAS_008735,CYCAS_024998,CYCAS_030780,CYCAS_028410,CYCAS_028229,CYCAS_007252,CYCAS_009515,CYCAS_029166,CYCAS_023591,CYCAS_024399,CYCAS_006083,CYCAS_004613,CYCAS_028637,CYCAS_020213,CYCAS_029176,CYCAS_028411,CYCAS_014709,CYCAS_015499,CYCAS_024394,CYCAS_030742,CYCAS_023664,CYCAS_023666,CYCAS_032221,CYCAS_017255,CYCAS_013975,CYCAS_015620,CYCAS_013984,CYCAS_031014,CYCAS_024400,CYCAS_004419,CYCAS_021712,CYCAS_023662,CYCAS_023663,CYCAS_004421,CYCAS_010448,CYCAS_023665,CYCAS_002946,CYCAS_021807,CYCAS_011581,CYCAS_021563,CYCAS_023667,CYCAS_018930,CYCAS_006071,CYCAS_021889,CYCAS_001596,CYCAS_010447,CYCAS_023904,CYCAS_024945,CYCAS_003996</t>
  </si>
  <si>
    <t>CYCAS_013828,CYCAS_018919,CYCAS_012745,CYCAS_028178,CYCAS_012744,CYCAS_022919,CYCAS_012746,CYCAS_018921,CYCAS_026391,CYCAS_012742,CYCAS_004746,CYCAS_004747</t>
  </si>
  <si>
    <t>CYCAS_029472,CYCAS_013828,CYCAS_018919,CYCAS_012745,CYCAS_017527,CYCAS_028178,CYCAS_012744,CYCAS_022919,CYCAS_012746,CYCAS_018921,CYCAS_012742,CYCAS_004746,CYCAS_004747,CYCAS_009474</t>
  </si>
  <si>
    <t>CYCAS_004375,CYCAS_014100,CYCAS_014103,CYCAS_004918,CYCAS_014101,CYCAS_014102,CYCAS_008779,CYCAS_011120,CYCAS_026766,CYCAS_002793,CYCAS_012908,CYCAS_015322,CYCAS_004373</t>
  </si>
  <si>
    <t>CYCAS_029513,CYCAS_011197,CYCAS_032790,CYCAS_000578,CYCAS_008893,CYCAS_000750,CYCAS_021630,CYCAS_012669,CYCAS_015493,CYCAS_026350,CYCAS_003425,CYCAS_026266,CYCAS_024789,CYCAS_005687,CYCAS_020181,CYCAS_005558,CYCAS_007793,CYCAS_009516,CYCAS_030245,CYCAS_002811,CYCAS_012589,CYCAS_026089,CYCAS_009520,CYCAS_002810,CYCAS_001853,CYCAS_026263,CYCAS_026018,CYCAS_007800,CYCAS_011228,CYCAS_025730,CYCAS_007856,CYCAS_000455,CYCAS_017781,CYCAS_027113,CYCAS_027595,CYCAS_007796,CYCAS_003423,CYCAS_011199,CYCAS_032533,CYCAS_013343,CYCAS_000450,CYCAS_024430,CYCAS_000241,CYCAS_006255,CYCAS_004392,CYCAS_000588,CYCAS_013171,CYCAS_024998,CYCAS_030780,CYCAS_001260,CYCAS_009515,CYCAS_003631,CYCAS_003414,CYCAS_007792,CYCAS_003789,CYCAS_005560,CYCAS_010732,CYCAS_020213,CYCAS_011120,CYCAS_005015,CYCAS_021361,CYCAS_027101,CYCAS_023866,CYCAS_007819,CYCAS_026253,CYCAS_013340,CYCAS_022323,CYCAS_026173,CYCAS_026351,CYCAS_008366,CYCAS_005077,CYCAS_024320,CYCAS_004988,CYCAS_026515,CYCAS_030219,CYCAS_013984,CYCAS_024303,CYCAS_002330,CYCAS_029817,CYCAS_000536,CYCAS_000747,CYCAS_024605,CYCAS_008533,CYCAS_026348,CYCAS_021712,CYCAS_011229,CYCAS_019678,CYCAS_026124,CYCAS_024227,CYCAS_026255,CYCAS_023258,CYCAS_030126,CYCAS_000773,CYCAS_021996,CYCAS_012908,CYCAS_023899,CYCAS_023017,CYCAS_014514,CYCAS_030602,CYCAS_000743,CYCAS_027382,CYCAS_003422,CYCAS_007268,CYCAS_026251,CYCAS_011525,CYCAS_020776,CYCAS_000813,CYCAS_025703,CYCAS_021995,CYCAS_024293,CYCAS_018328,CYCAS_006629,CYCAS_012588,CYCAS_000589,CYCAS_026923,CYCAS_015098,CYCAS_024373,CYCAS_029990,CYCAS_006798,CYCAS_006453</t>
  </si>
  <si>
    <t>CYCAS_013828,CYCAS_018919,CYCAS_012745,CYCAS_028178,CYCAS_012744,CYCAS_022919,CYCAS_012746,CYCAS_018921,CYCAS_012742,CYCAS_004746,CYCAS_004747</t>
  </si>
  <si>
    <t>CYCAS_004682,CYCAS_032790,CYCAS_026350,CYCAS_026266,CYCAS_026089,CYCAS_026263,CYCAS_026018,CYCAS_032533,CYCAS_006255,CYCAS_006268,CYCAS_004916,CYCAS_026253,CYCAS_026351,CYCAS_024320,CYCAS_004728,CYCAS_026409,CYCAS_026515,CYCAS_014327,CYCAS_024303,CYCAS_025988,CYCAS_026255,CYCAS_002041,CYCAS_020538,CYCAS_024293,CYCAS_024373</t>
  </si>
  <si>
    <t>GO:0009405</t>
  </si>
  <si>
    <t>pathogenesis</t>
  </si>
  <si>
    <t>CYCAS_004375,CYCAS_004918,CYCAS_004373</t>
  </si>
  <si>
    <t>GO:0000808</t>
  </si>
  <si>
    <t>origin recognition complex</t>
  </si>
  <si>
    <t>CYCAS_011554,CYCAS_017622,CYCAS_030609</t>
  </si>
  <si>
    <t>CYCAS_006517,CYCAS_024770,CYCAS_023461</t>
  </si>
  <si>
    <t>CYCAS_004776,CYCAS_004805,CYCAS_008016,CYCAS_004787,CYCAS_004785,CYCAS_006435,CYCAS_013938,CYCAS_004790,CYCAS_004791,CYCAS_014252,CYCAS_032146,CYCAS_028233,CYCAS_029448,CYCAS_004809,CYCAS_004775,CYCAS_004795,CYCAS_015539,CYCAS_004807,CYCAS_022941,CYCAS_029294,CYCAS_008017,CYCAS_004796,CYCAS_022960,CYCAS_010022,CYCAS_013867,CYCAS_002330,CYCAS_012802,CYCAS_004937,CYCAS_010208,CYCAS_010376,CYCAS_010503,CYCAS_028824,CYCAS_004270,CYCAS_022830,CYCAS_023904</t>
  </si>
  <si>
    <t>CYCAS_032037,CYCAS_024402,CYCAS_024395,CYCAS_024398,CYCAS_024396,CYCAS_024399,CYCAS_024394,CYCAS_024400,CYCAS_003996</t>
  </si>
  <si>
    <t>3104 genes</t>
    <phoneticPr fontId="3" type="noConversion"/>
  </si>
  <si>
    <t>Primary roots vs Coralloid roots (without Cyanobacteria)</t>
    <phoneticPr fontId="3" type="noConversion"/>
  </si>
  <si>
    <t>CYCAS_031574</t>
    <phoneticPr fontId="3" type="noConversion"/>
  </si>
  <si>
    <t>Short name</t>
  </si>
  <si>
    <t>https://www.fernbase.org</t>
  </si>
  <si>
    <t>CNGB</t>
  </si>
  <si>
    <t>CNA0000042</t>
  </si>
  <si>
    <t>ASM883128v</t>
  </si>
  <si>
    <t>GCA_008831285.1</t>
  </si>
  <si>
    <t>GCA_001433935.1</t>
  </si>
  <si>
    <t>Cycas chevalieri</t>
  </si>
  <si>
    <t>Taiwania cryptomerioides</t>
  </si>
  <si>
    <t xml:space="preserve">Podocarpus neriifolius </t>
  </si>
  <si>
    <t>Nageia nagi</t>
  </si>
  <si>
    <t>Keteleeria sp.</t>
  </si>
  <si>
    <t>Glyptostrobus pensilis</t>
  </si>
  <si>
    <t>Prumnopitys andina</t>
  </si>
  <si>
    <t>Tsuga chinensis</t>
  </si>
  <si>
    <t>Azolla imbricata</t>
  </si>
  <si>
    <t>Xanthocyparis vietnamensis</t>
  </si>
  <si>
    <t>Helianthus annuus</t>
  </si>
  <si>
    <t>Magnoliaceae</t>
  </si>
  <si>
    <t>Analysis</t>
  </si>
  <si>
    <t>Data</t>
  </si>
  <si>
    <t>Program</t>
  </si>
  <si>
    <t>Plastid</t>
  </si>
  <si>
    <t>Mitochondrial</t>
  </si>
  <si>
    <t>Nuclear</t>
  </si>
  <si>
    <t>Concatenation</t>
  </si>
  <si>
    <t>nt</t>
  </si>
  <si>
    <t>IQTREE</t>
  </si>
  <si>
    <t>1000 UFB, 3 partitions, GTR+F+R4</t>
  </si>
  <si>
    <t>nt12</t>
  </si>
  <si>
    <t>aa</t>
  </si>
  <si>
    <t>Coalescent</t>
  </si>
  <si>
    <t>ASTRAL, STAG</t>
  </si>
  <si>
    <t>Concordant</t>
  </si>
  <si>
    <t>IQTREE2, DiscoVista, Phyparts</t>
  </si>
  <si>
    <t>DiscoVista, Phyparts</t>
  </si>
  <si>
    <t>Hybridization</t>
  </si>
  <si>
    <t>Phylonet</t>
  </si>
  <si>
    <t>ILS</t>
  </si>
  <si>
    <t>Simulation, Twisst</t>
  </si>
  <si>
    <t>Divergence time</t>
  </si>
  <si>
    <t>MCMCTREE</t>
  </si>
  <si>
    <t>Node</t>
  </si>
  <si>
    <t>Lineage</t>
  </si>
  <si>
    <t>F1</t>
    <phoneticPr fontId="30" type="noConversion"/>
  </si>
  <si>
    <t>Euphyllophyta: Monilophyta – Spermatophyta</t>
  </si>
  <si>
    <t>Bonamo 1977</t>
  </si>
  <si>
    <t>F2</t>
    <phoneticPr fontId="30" type="noConversion"/>
  </si>
  <si>
    <t>Spermatophyta: Acrogymnospermae – Angiospermae</t>
  </si>
  <si>
    <t>Trivett 1992</t>
  </si>
  <si>
    <t>F3</t>
    <phoneticPr fontId="30" type="noConversion"/>
  </si>
  <si>
    <t>Angiospermae: Amborellales – [[Nymphaeales + Austrobaileyales] + Mesoangiospermae]</t>
  </si>
  <si>
    <t>Hughes &amp; McDougall 1990</t>
  </si>
  <si>
    <t>F4</t>
  </si>
  <si>
    <t>Nymphaeales – [Austrobaileyales + Mesoangiospermae]</t>
  </si>
  <si>
    <t>F5</t>
  </si>
  <si>
    <t>Austrobaileyales – Mesoangiospermae</t>
  </si>
  <si>
    <t>F6</t>
  </si>
  <si>
    <t>Mesangiospermae: Monocotyledoneae – [Magnoliids + [Chloranthales + Eudicotyledoneae]]</t>
  </si>
  <si>
    <t>F7</t>
  </si>
  <si>
    <t>Eudicotyledoneae: Ranunculales – [Vitales + Rosids + [Caryophyllales + Asterids]]</t>
  </si>
  <si>
    <t>Dilcher et al. 2007</t>
  </si>
  <si>
    <t>F8</t>
  </si>
  <si>
    <t>Vitales – [Rosids + [Caryophyllales + Asterids]]</t>
  </si>
  <si>
    <t>Crepet &amp; Nixon 1998; Crepet et al. 2012</t>
  </si>
  <si>
    <t>F9</t>
  </si>
  <si>
    <t>Persea (Laurales) – Liriodendron (Magnoliales)</t>
  </si>
  <si>
    <t>Mohr &amp; Bernardes-de-Oliveira 2004</t>
  </si>
  <si>
    <t>F10</t>
  </si>
  <si>
    <t>Monocotyledoneae: Acorales – [Dioscoreales + [Liliales + [Asparagales + Aracales + Poales]]]</t>
  </si>
  <si>
    <t>Hickey &amp; Doyle 1977; Doyle 2008; Hochuli 2006</t>
  </si>
  <si>
    <t>F11</t>
  </si>
  <si>
    <t>Ginkgoopsida – Cycadopsida</t>
  </si>
  <si>
    <t>Gao &amp; Thomas 1989</t>
  </si>
  <si>
    <t>F12</t>
  </si>
  <si>
    <t>Cycad crown</t>
  </si>
  <si>
    <t>Smoot et al. 1985</t>
  </si>
  <si>
    <t>F13</t>
  </si>
  <si>
    <t>Dioon stem</t>
  </si>
  <si>
    <t>Hollick 1932</t>
  </si>
  <si>
    <t>F14</t>
  </si>
  <si>
    <t>Encephalarteae stem</t>
  </si>
  <si>
    <t>Martinez et al. 2012</t>
  </si>
  <si>
    <t>F15</t>
  </si>
  <si>
    <t>Bowenia stem</t>
  </si>
  <si>
    <t>Hill 1978</t>
  </si>
  <si>
    <t>F16</t>
  </si>
  <si>
    <t>Lepidozamia stem</t>
  </si>
  <si>
    <t>Hill 1980</t>
  </si>
  <si>
    <t>F17</t>
  </si>
  <si>
    <t>Acrogymnospermae: Pinopsida – [Ginkgoopsida + Cycadopsida]</t>
  </si>
  <si>
    <t>F18</t>
  </si>
  <si>
    <t>Pinaceae – Gnetales</t>
  </si>
  <si>
    <t>Krassilov 1986</t>
  </si>
  <si>
    <t>F19</t>
  </si>
  <si>
    <t>Gnetales crown</t>
  </si>
  <si>
    <t>–</t>
  </si>
  <si>
    <t>Krassilov 1982 &amp; 1986</t>
  </si>
  <si>
    <t>F20</t>
  </si>
  <si>
    <t>Pinopsida: [Pinaceae + Gnetales] – Cupressophyta</t>
  </si>
  <si>
    <t>Stockey 1978</t>
  </si>
  <si>
    <t>F21</t>
  </si>
  <si>
    <t>Acrocariaceae – Podocarpaceae</t>
  </si>
  <si>
    <t>Harris 1979</t>
  </si>
  <si>
    <t>F22</t>
  </si>
  <si>
    <t>Podocarpus – Nageia</t>
  </si>
  <si>
    <t>Hill &amp; Merrifield 1993</t>
  </si>
  <si>
    <t>F23</t>
  </si>
  <si>
    <t>Cupressaceae crown</t>
  </si>
  <si>
    <t>Florin 1958</t>
  </si>
  <si>
    <t>F24</t>
  </si>
  <si>
    <t>Glyptostrobus-Taxodium</t>
  </si>
  <si>
    <t>Miller 1977</t>
  </si>
  <si>
    <t>F25</t>
  </si>
  <si>
    <t>Juniperus – Cupressus</t>
  </si>
  <si>
    <t>Kvaček 2002</t>
  </si>
  <si>
    <t>S1</t>
    <phoneticPr fontId="30" type="noConversion"/>
  </si>
  <si>
    <t>Sphaeropteris – Azolla</t>
  </si>
  <si>
    <t>www.timetree.org</t>
  </si>
  <si>
    <t>S2</t>
    <phoneticPr fontId="30" type="noConversion"/>
  </si>
  <si>
    <t>Figure 1d</t>
  </si>
  <si>
    <t>CYCAS_000407;CYCAS_006340;CYCAS_025392;CYCAS_025404;CYCAS_025429;CYCAS_025431;CYCAS_028604;CYCAS_028662;CYCAS_028664;CYCAS_028666;CYCAS_028667;CYCAS_028678;CYCAS_028681;CYCAS_028687;CYCAS_028691;CYCAS_033258;CYCAS_033260</t>
  </si>
  <si>
    <t>K13420+K13436+K13412+K13448</t>
  </si>
  <si>
    <t>Ubiquinone and other terpenoid-quinone biosynthesis</t>
  </si>
  <si>
    <t>ko00130</t>
  </si>
  <si>
    <t>CYCAS_005614;CYCAS_005616;CYCAS_005626;CYCAS_005629;CYCAS_005636</t>
  </si>
  <si>
    <t>K14760</t>
  </si>
  <si>
    <t>CYCAS_001105;CYCAS_013396;CYCAS_020401;CYCAS_021895;CYCAS_021896;CYCAS_021897;CYCAS_021899</t>
  </si>
  <si>
    <t>K13082+K13065+K05280+K01859</t>
  </si>
  <si>
    <t>CYCAS_004748;CYCAS_007578;CYCAS_007585;CYCAS_009360;CYCAS_023408</t>
  </si>
  <si>
    <t>K05350+K01188+K18592</t>
  </si>
  <si>
    <t>CYCAS_026929;CYCAS_026932;CYCAS_026933;CYCAS_026934;CYCAS_026936;CYCAS_026937;CYCAS_028149;CYCAS_028150;CYCAS_028338;CYCAS_028339;CYCAS_028340;CYCAS_028341;CYCAS_028645;CYCAS_028646;CYCAS_028647</t>
  </si>
  <si>
    <t>K12663+K13341+K17879+K00232</t>
  </si>
  <si>
    <t>CYCAS_008064;CYCAS_008065;CYCAS_011388;CYCAS_011389;CYCAS_011390;CYCAS_011391;CYCAS_022575;CYCAS_022576;CYCAS_022577;CYCAS_022578;CYCAS_022579;CYCAS_022581;CYCAS_022582;CYCAS_022583;CYCAS_022584;CYCAS_031789;CYCAS_031790;CYCAS_033124;CYCAS_033125;CYCAS_033126;CYCAS_033276;CYCAS_033277</t>
  </si>
  <si>
    <t>K03350+K04554+K10573+K03349+K10260</t>
  </si>
  <si>
    <t>CYCAS_004693;CYCAS_006933;CYCAS_006934;CYCAS_008072;CYCAS_008073;CYCAS_008489;CYCAS_008490;CYCAS_009359;CYCAS_009364;CYCAS_009366;CYCAS_019870;CYCAS_019871;CYCAS_019872;CYCAS_023011;CYCAS_023014;CYCAS_023577;CYCAS_023581;CYCAS_023582;CYCAS_023585;CYCAS_027395;CYCAS_027396;CYCAS_027397</t>
  </si>
  <si>
    <t>K13066+K11188+K05350+K01188+K00083+K00430</t>
  </si>
  <si>
    <t>ko03030</t>
  </si>
  <si>
    <t>CYCAS_012690;CYCAS_012691;CYCAS_015334;CYCAS_015335;CYCAS_030474;CYCAS_030475</t>
  </si>
  <si>
    <t>K03111+K02210+K02209</t>
  </si>
  <si>
    <t>CYCAS_001702;CYCAS_001703;CYCAS_001704;CYCAS_026982;CYCAS_028645;CYCAS_028646;CYCAS_028647</t>
  </si>
  <si>
    <t>K10525+K16818+K00232</t>
  </si>
  <si>
    <t>CYCAS_005199;CYCAS_005744;CYCAS_005745;CYCAS_028211;CYCAS_028285</t>
  </si>
  <si>
    <t>K01206+K17108+K12309+K01227</t>
  </si>
  <si>
    <t>CYCAS_004693;CYCAS_006934;CYCAS_023013;CYCAS_023014</t>
  </si>
  <si>
    <t>K16040</t>
  </si>
  <si>
    <t>CYCAS_009359;CYCAS_009364;CYCAS_009366;CYCAS_023577;CYCAS_023581;CYCAS_023582;CYCAS_023585</t>
  </si>
  <si>
    <t>K05350+K01188</t>
  </si>
  <si>
    <t>CYCAS_000628;CYCAS_005938;CYCAS_005941;CYCAS_008130;CYCAS_008132;CYCAS_022668;CYCAS_028833;CYCAS_030882;CYCAS_032649;CYCAS_033259;CYCAS_033261</t>
  </si>
  <si>
    <t>K15397+K13420+K20536</t>
  </si>
  <si>
    <t>CYCAS_003793;CYCAS_007615;CYCAS_014494</t>
  </si>
  <si>
    <t>K00901+K00679</t>
  </si>
  <si>
    <t>CYCAS_014251;CYCAS_024099</t>
  </si>
  <si>
    <t>K00549</t>
  </si>
  <si>
    <t>CYCAS_000904;CYCAS_002465;CYCAS_007615;CYCAS_011527</t>
  </si>
  <si>
    <t>K00703+K01188+K19891</t>
  </si>
  <si>
    <t>Phosphatidylinositol signaling system</t>
  </si>
  <si>
    <t>ko04070</t>
  </si>
  <si>
    <t>CYCAS_003793;CYCAS_014494</t>
  </si>
  <si>
    <t>K00901</t>
  </si>
  <si>
    <t>CYCAS_019236;CYCAS_019254;CYCAS_019255;CYCAS_019285;CYCAS_019287;CYCAS_019360;CYCAS_019418;CYCAS_019427;CYCAS_019477;CYCAS_019509;CYCAS_019601;CYCAS_019826;CYCAS_019828;CYCAS_028855;CYCAS_028856;CYCAS_028901;CYCAS_030445;CYCAS_030452</t>
  </si>
  <si>
    <t>K03882+K03880+K03881+K02262</t>
  </si>
  <si>
    <t>Ribosome</t>
  </si>
  <si>
    <t>ko03010</t>
  </si>
  <si>
    <t>CYCAS_019237;CYCAS_019253;CYCAS_019296;CYCAS_019300;CYCAS_019316;CYCAS_019834;CYCAS_028854;CYCAS_028859;CYCAS_028871;CYCAS_028888;CYCAS_028889</t>
  </si>
  <si>
    <t>K02950+K02982</t>
  </si>
  <si>
    <t>CYCAS_018545;CYCAS_020900;CYCAS_028660;CYCAS_028665;CYCAS_028680;CYCAS_028682;CYCAS_028685</t>
  </si>
  <si>
    <t>K13448+K13416+K13420</t>
  </si>
  <si>
    <t>CYCAS_004873;CYCAS_029385</t>
  </si>
  <si>
    <t>K03426</t>
  </si>
  <si>
    <t>CYCAS_001507;CYCAS_004873;CYCAS_029385</t>
  </si>
  <si>
    <t>K13346+K03426</t>
  </si>
  <si>
    <t>Basal transcription factors</t>
  </si>
  <si>
    <t>ko03022</t>
  </si>
  <si>
    <t>CYCAS_001557;CYCAS_004039;CYCAS_005141;CYCAS_005268;CYCAS_006009;CYCAS_013694;CYCAS_017895;CYCAS_018409;CYCAS_021373;CYCAS_024984;CYCAS_028264;CYCAS_029422;CYCAS_033353</t>
  </si>
  <si>
    <t>K03131+K14651+K03141+K03124+K03132+K03137</t>
  </si>
  <si>
    <t>Ribosome biogenesis in eukaryotes</t>
  </si>
  <si>
    <t>CYCAS_002428;CYCAS_003726;CYCAS_003756;CYCAS_006111;CYCAS_007299;CYCAS_008191;CYCAS_008192;CYCAS_009004;CYCAS_009223;CYCAS_011304;CYCAS_017692;CYCAS_020469;CYCAS_020555;CYCAS_021951;CYCAS_023724;CYCAS_024169;CYCAS_024561;CYCAS_024843;CYCAS_026567;CYCAS_031407;CYCAS_032127</t>
  </si>
  <si>
    <t>K14548+K14546+K14290+K14559+K14565+K18532+K06943+K11128</t>
  </si>
  <si>
    <t>Cysteine and methionine metabolism</t>
  </si>
  <si>
    <t>ko00270</t>
  </si>
  <si>
    <t>CYCAS_001607;CYCAS_001696;CYCAS_001908;CYCAS_003807;CYCAS_004511;CYCAS_006737;CYCAS_007243;CYCAS_008481;CYCAS_009445;CYCAS_009678;CYCAS_011344;CYCAS_011809;CYCAS_013259;CYCAS_014265;CYCAS_014697;CYCAS_018949;CYCAS_023411;CYCAS_023630;CYCAS_025734;CYCAS_026377;CYCAS_026879;CYCAS_029188;CYCAS_031104;CYCAS_032398;CYCAS_032939</t>
  </si>
  <si>
    <t>K01738+K12524+K01251+K14454+K01739+K01611+K00816+K01760</t>
  </si>
  <si>
    <t>CYCAS_000207;CYCAS_000852;CYCAS_001254;CYCAS_002662;CYCAS_002676;CYCAS_003096;CYCAS_003848;CYCAS_004364;CYCAS_005476;CYCAS_007037;CYCAS_007299;CYCAS_008301;CYCAS_009130;CYCAS_009145;CYCAS_009798;CYCAS_011259;CYCAS_011910;CYCAS_013028;CYCAS_013485;CYCAS_013755;CYCAS_014807;CYCAS_016756;CYCAS_017838;CYCAS_020332;CYCAS_020997;CYCAS_021830;CYCAS_022002;CYCAS_023724;CYCAS_024116;CYCAS_024292;CYCAS_024952;CYCAS_025101;CYCAS_026229;CYCAS_027962;CYCAS_029912;CYCAS_030026;CYCAS_030641;CYCAS_031006;CYCAS_031310;CYCAS_031687</t>
  </si>
  <si>
    <t>K12160+K00784+K14291+K00974+K18213+K14317+K03254+K03231+K14290+K13126+K14308+K02516+K12876+K14297+K03257+K03239+K14319+K12883</t>
  </si>
  <si>
    <t>Thiamine metabolism</t>
  </si>
  <si>
    <t>ko00730</t>
  </si>
  <si>
    <t>CYCAS_006074;CYCAS_007030;CYCAS_014045;CYCAS_017988;CYCAS_023877;CYCAS_027322;CYCAS_033376</t>
  </si>
  <si>
    <t>K04487+K03146</t>
  </si>
  <si>
    <t>Sulfur relay system</t>
  </si>
  <si>
    <t>ko04122</t>
  </si>
  <si>
    <t>CYCAS_006074;CYCAS_007030;CYCAS_023805;CYCAS_032405;CYCAS_033376</t>
  </si>
  <si>
    <t>K04487+K11996</t>
  </si>
  <si>
    <t>Phenylalanine, tyrosine and tryptophan biosynthesis</t>
  </si>
  <si>
    <t>ko00400</t>
  </si>
  <si>
    <t>CYCAS_004511;CYCAS_006755;CYCAS_011344;CYCAS_011809;CYCAS_012025;CYCAS_014646;CYCAS_022407;CYCAS_026792;CYCAS_031104;CYCAS_033004;CYCAS_033224;CYCAS_033290</t>
  </si>
  <si>
    <t>K14454+K01609+K15849+K01657+K06001</t>
  </si>
  <si>
    <t>CYCAS_000547;CYCAS_005260;CYCAS_005818;CYCAS_007369;CYCAS_010654;CYCAS_012884;CYCAS_012885;CYCAS_013033;CYCAS_014353;CYCAS_020014;CYCAS_021959;CYCAS_022054;CYCAS_024153;CYCAS_025121;CYCAS_025156;CYCAS_025370;CYCAS_025921;CYCAS_026402;CYCAS_028770;CYCAS_029841</t>
  </si>
  <si>
    <t>K13343+K11147+K13348+K13341+K00869+K13352+K13339+K13342+K05677+K12663</t>
  </si>
  <si>
    <t>Arginine and proline metabolism</t>
  </si>
  <si>
    <t>CYCAS_002824;CYCAS_004511;CYCAS_008481;CYCAS_009678;CYCAS_011121;CYCAS_013229;CYCAS_013259;CYCAS_018949;CYCAS_022064;CYCAS_023706;CYCAS_026377;CYCAS_026485;CYCAS_029371;CYCAS_031104</t>
  </si>
  <si>
    <t>K01583+K14454+K01611+K12259</t>
  </si>
  <si>
    <t>Lysine degradation</t>
  </si>
  <si>
    <t>ko00310</t>
  </si>
  <si>
    <t>CYCAS_002866;CYCAS_002971;CYCAS_013286;CYCAS_014666;CYCAS_018115;CYCAS_018845;CYCAS_018898;CYCAS_020707;CYCAS_023348;CYCAS_026616;CYCAS_028758</t>
  </si>
  <si>
    <t>K11426+K00658+K11422</t>
  </si>
  <si>
    <t>Spliceosome</t>
  </si>
  <si>
    <t>ko03040</t>
  </si>
  <si>
    <t>CYCAS_000036;CYCAS_001059;CYCAS_001071;CYCAS_001803;CYCAS_002854;CYCAS_006225;CYCAS_008299;CYCAS_008863;CYCAS_009057;CYCAS_013099;CYCAS_013122;CYCAS_013755;CYCAS_014447;CYCAS_014645;CYCAS_015415;CYCAS_015546;CYCAS_017474;CYCAS_017838;CYCAS_018175;CYCAS_018501;CYCAS_018502;CYCAS_018605;CYCAS_020444;CYCAS_020778;CYCAS_020791;CYCAS_021397;CYCAS_021571;CYCAS_023416;CYCAS_023809;CYCAS_024082;CYCAS_024865;CYCAS_027123;CYCAS_029113;CYCAS_029420;CYCAS_029442;CYCAS_031310;CYCAS_031687;CYCAS_031738</t>
  </si>
  <si>
    <t>K12869+K12839+K12827+K12848+K12821+K12897+K12625+K12835+K12662+K03283+K12876+K12842+K11984+K12857+K12859+K12622+K12856+K12883</t>
  </si>
  <si>
    <t>Tryptophan metabolism</t>
  </si>
  <si>
    <t>CYCAS_001676;CYCAS_002971;CYCAS_008550;CYCAS_011344;CYCAS_011809;CYCAS_020707;CYCAS_025373;CYCAS_032721;CYCAS_032828;CYCAS_032927;CYCAS_033011;CYCAS_033062;CYCAS_033225;CYCAS_033227</t>
  </si>
  <si>
    <t>K07408+K00658+K16903+K00816</t>
  </si>
  <si>
    <t>Lysine biosynthesis</t>
  </si>
  <si>
    <t>ko00300</t>
  </si>
  <si>
    <t>CYCAS_001696;CYCAS_026879;CYCAS_029188;CYCAS_032398</t>
  </si>
  <si>
    <t>K12524</t>
  </si>
  <si>
    <t>CYCAS_001109;CYCAS_008220;CYCAS_008282;CYCAS_011953;CYCAS_013736;CYCAS_014733;CYCAS_017506;CYCAS_020555;CYCAS_025212;CYCAS_027972;CYCAS_030800;CYCAS_031407;CYCAS_032604;CYCAS_033164</t>
  </si>
  <si>
    <t>K01514+K01945+K00942+K00602+K18532+K01522</t>
  </si>
  <si>
    <t>CYCAS_003413;CYCAS_006800;CYCAS_008196;CYCAS_008505;CYCAS_010926;CYCAS_012608;CYCAS_012758;CYCAS_015196</t>
  </si>
  <si>
    <t>K01698+K21480+K00228+K13545</t>
  </si>
  <si>
    <t>Citrate cycle (TCA cycle)</t>
  </si>
  <si>
    <t>ko00020</t>
  </si>
  <si>
    <t>CYCAS_002971;CYCAS_004065;CYCAS_009113;CYCAS_011158;CYCAS_020707;CYCAS_024866;CYCAS_029638;CYCAS_033184</t>
  </si>
  <si>
    <t>K00658+K00030+K01899+K00627</t>
  </si>
  <si>
    <t>WGD (Whole-genome
duplication)</t>
    <phoneticPr fontId="30" type="noConversion"/>
  </si>
  <si>
    <t>DSD ( Dispersed duplication)</t>
    <phoneticPr fontId="30" type="noConversion"/>
  </si>
  <si>
    <t>TD (Tandem duplication)</t>
    <phoneticPr fontId="30" type="noConversion"/>
  </si>
  <si>
    <t>PD (Proximal duplication)</t>
    <phoneticPr fontId="3" type="noConversion"/>
  </si>
  <si>
    <t>TRD (Transposed duplication)</t>
    <phoneticPr fontId="30" type="noConversion"/>
  </si>
  <si>
    <t>Orthogroup</t>
    <phoneticPr fontId="32" type="noConversion"/>
  </si>
  <si>
    <t>Duplication_node</t>
    <phoneticPr fontId="32" type="noConversion"/>
  </si>
  <si>
    <t>Ortho_Gene1</t>
    <phoneticPr fontId="32" type="noConversion"/>
  </si>
  <si>
    <t>Ortho_Gene2</t>
    <phoneticPr fontId="32" type="noConversion"/>
  </si>
  <si>
    <t>Syntengy_Block_ID</t>
    <phoneticPr fontId="32" type="noConversion"/>
  </si>
  <si>
    <t>Syn_Gene1</t>
    <phoneticPr fontId="32" type="noConversion"/>
  </si>
  <si>
    <t>Syn_Gene2</t>
    <phoneticPr fontId="32" type="noConversion"/>
  </si>
  <si>
    <t>E-value</t>
    <phoneticPr fontId="32" type="noConversion"/>
  </si>
  <si>
    <t>OG0000913</t>
  </si>
  <si>
    <t>n15</t>
    <phoneticPr fontId="32" type="noConversion"/>
  </si>
  <si>
    <t>11-4:</t>
  </si>
  <si>
    <t>OG0000739</t>
  </si>
  <si>
    <t>n15</t>
  </si>
  <si>
    <t>CYCAS_014093</t>
  </si>
  <si>
    <t>CYCAS_001320</t>
  </si>
  <si>
    <t>11-7:</t>
  </si>
  <si>
    <t>OG0001400</t>
  </si>
  <si>
    <t>CYCAS_021182</t>
  </si>
  <si>
    <t>CYCAS_015583</t>
  </si>
  <si>
    <t>174-10:</t>
  </si>
  <si>
    <t>OG0000849</t>
  </si>
  <si>
    <t>CYCAS_015587</t>
  </si>
  <si>
    <t>CYCAS_021193</t>
  </si>
  <si>
    <t>174-11:</t>
  </si>
  <si>
    <t>OG0003634</t>
  </si>
  <si>
    <t>CYCAS_015488</t>
  </si>
  <si>
    <t>CYCAS_021111</t>
  </si>
  <si>
    <t>174-2:</t>
  </si>
  <si>
    <t>OG0004543</t>
  </si>
  <si>
    <t>CYCAS_021874</t>
  </si>
  <si>
    <t>CYCAS_013111</t>
  </si>
  <si>
    <t>179-5:</t>
  </si>
  <si>
    <t>188-4:</t>
  </si>
  <si>
    <t>OG0002150</t>
  </si>
  <si>
    <t>CYCAS_022640</t>
  </si>
  <si>
    <t>CYCAS_014141</t>
  </si>
  <si>
    <t>188-8:</t>
  </si>
  <si>
    <t>OG0001743</t>
  </si>
  <si>
    <t>CYCAS_014989</t>
  </si>
  <si>
    <t>CYCAS_022908</t>
  </si>
  <si>
    <t>192-3:</t>
  </si>
  <si>
    <t>OG0000627</t>
  </si>
  <si>
    <t>CYCAS_015034</t>
  </si>
  <si>
    <t>CYCAS_022867</t>
  </si>
  <si>
    <t>192-6:</t>
  </si>
  <si>
    <t>OG0002194</t>
  </si>
  <si>
    <t>CYCAS_005079</t>
  </si>
  <si>
    <t>CYCAS_003624</t>
  </si>
  <si>
    <t>2-0:</t>
  </si>
  <si>
    <t>OG0002859</t>
  </si>
  <si>
    <t>CYCAS_005073</t>
  </si>
  <si>
    <t>CYCAS_003632</t>
  </si>
  <si>
    <t>2-2:</t>
  </si>
  <si>
    <t>OG0001270</t>
  </si>
  <si>
    <t>CYCAS_005064</t>
  </si>
  <si>
    <t>CYCAS_003635</t>
  </si>
  <si>
    <t>2-4:</t>
  </si>
  <si>
    <t>OG0000434</t>
  </si>
  <si>
    <t>CYCAS_029428</t>
  </si>
  <si>
    <t>CYCAS_014035</t>
  </si>
  <si>
    <t>207-5:</t>
  </si>
  <si>
    <t>OG0000418</t>
  </si>
  <si>
    <t>CYCAS_018621</t>
  </si>
  <si>
    <t>CYCAS_020952</t>
  </si>
  <si>
    <t>209-12:</t>
  </si>
  <si>
    <t>OG0004738</t>
  </si>
  <si>
    <t>CYCAS_018518</t>
  </si>
  <si>
    <t>CYCAS_020872</t>
  </si>
  <si>
    <t>209-2:</t>
  </si>
  <si>
    <t>OG0000228</t>
  </si>
  <si>
    <t>CYCAS_020890</t>
  </si>
  <si>
    <t>CYCAS_018540</t>
  </si>
  <si>
    <t>209-5:</t>
  </si>
  <si>
    <t>OG0000841</t>
  </si>
  <si>
    <t>CYCAS_018260</t>
  </si>
  <si>
    <t>CYCAS_021005</t>
  </si>
  <si>
    <t>212-0:</t>
  </si>
  <si>
    <t>OG0002172</t>
  </si>
  <si>
    <t>212-3:</t>
  </si>
  <si>
    <t>OG0000095</t>
  </si>
  <si>
    <t>212-7:</t>
  </si>
  <si>
    <t>OG0000093</t>
  </si>
  <si>
    <t>CYCAS_020368</t>
  </si>
  <si>
    <t>CYCAS_018452</t>
  </si>
  <si>
    <t>214-0:</t>
  </si>
  <si>
    <t>OG0000255</t>
  </si>
  <si>
    <t>CYCAS_018471</t>
  </si>
  <si>
    <t>CYCAS_020376</t>
  </si>
  <si>
    <t>214-2:</t>
  </si>
  <si>
    <t>OG0000276</t>
  </si>
  <si>
    <t>214-3:</t>
  </si>
  <si>
    <t>OG0000316</t>
  </si>
  <si>
    <t>214-6:</t>
  </si>
  <si>
    <t>OG0001720</t>
  </si>
  <si>
    <t>CYCAS_000122</t>
  </si>
  <si>
    <t>CYCAS_023896</t>
  </si>
  <si>
    <t>21-6:</t>
  </si>
  <si>
    <t>OG0000685</t>
  </si>
  <si>
    <t>CYCAS_023899</t>
  </si>
  <si>
    <t>CYCAS_000139</t>
  </si>
  <si>
    <t>21-7:</t>
  </si>
  <si>
    <t>219-1:</t>
  </si>
  <si>
    <t>OG0002203</t>
  </si>
  <si>
    <t>CYCAS_022351</t>
  </si>
  <si>
    <t>CYCAS_018533</t>
  </si>
  <si>
    <t>219-5:</t>
  </si>
  <si>
    <t>OG0002199</t>
  </si>
  <si>
    <t>CYCAS_022355</t>
  </si>
  <si>
    <t>CYCAS_018539</t>
  </si>
  <si>
    <t>219-6:</t>
  </si>
  <si>
    <t>OG0000579</t>
  </si>
  <si>
    <t>220-0:</t>
  </si>
  <si>
    <t>OG0001438</t>
  </si>
  <si>
    <t>CYCAS_025781</t>
  </si>
  <si>
    <t>CYCAS_017442</t>
  </si>
  <si>
    <t>222-4:</t>
  </si>
  <si>
    <t>OG0001210</t>
  </si>
  <si>
    <t>CYCAS_016865</t>
  </si>
  <si>
    <t>CYCAS_032088</t>
  </si>
  <si>
    <t>226-3:</t>
  </si>
  <si>
    <t>OG0000070</t>
  </si>
  <si>
    <t>CYCAS_032124</t>
  </si>
  <si>
    <t>CYCAS_016905</t>
  </si>
  <si>
    <t>226-7:</t>
  </si>
  <si>
    <t>OG0000869</t>
  </si>
  <si>
    <t>CYCAS_001272</t>
  </si>
  <si>
    <t>CYCAS_022637</t>
  </si>
  <si>
    <t>25-1:</t>
  </si>
  <si>
    <t>OG0000747</t>
  </si>
  <si>
    <t>CYCAS_022630</t>
  </si>
  <si>
    <t>CYCAS_001278</t>
  </si>
  <si>
    <t>25-2:</t>
  </si>
  <si>
    <t>25-4:</t>
  </si>
  <si>
    <t>OG0000281</t>
  </si>
  <si>
    <t>CYCAS_020887</t>
  </si>
  <si>
    <t>CYCAS_023681</t>
  </si>
  <si>
    <t>253-2:</t>
  </si>
  <si>
    <t>OG0000032</t>
  </si>
  <si>
    <t>253-4:</t>
  </si>
  <si>
    <t>254-0:</t>
  </si>
  <si>
    <t>OG0001771</t>
  </si>
  <si>
    <t>CYCAS_023722</t>
  </si>
  <si>
    <t>CYCAS_020901</t>
  </si>
  <si>
    <t>259-2:</t>
  </si>
  <si>
    <t>OG0005988</t>
  </si>
  <si>
    <t>CYCAS_025191</t>
  </si>
  <si>
    <t>CYCAS_021590</t>
  </si>
  <si>
    <t>260-4:</t>
  </si>
  <si>
    <t>OG0000966</t>
  </si>
  <si>
    <t>CYCAS_028280</t>
  </si>
  <si>
    <t>CYCAS_000542</t>
  </si>
  <si>
    <t>28-1:</t>
  </si>
  <si>
    <t>OG0003374</t>
  </si>
  <si>
    <t>CYCAS_028266</t>
  </si>
  <si>
    <t>CYCAS_000558</t>
  </si>
  <si>
    <t>28-5:</t>
  </si>
  <si>
    <t>OG0003389</t>
  </si>
  <si>
    <t>CYCAS_031107</t>
  </si>
  <si>
    <t>CYCAS_020650</t>
  </si>
  <si>
    <t>303-4:</t>
  </si>
  <si>
    <t>320-0:</t>
  </si>
  <si>
    <t>OG0000850</t>
  </si>
  <si>
    <t>CYCAS_022363</t>
  </si>
  <si>
    <t>CYCAS_023717</t>
  </si>
  <si>
    <t>320-2:</t>
  </si>
  <si>
    <t>OG0004729</t>
  </si>
  <si>
    <t>CYCAS_022365</t>
  </si>
  <si>
    <t>CYCAS_023721</t>
  </si>
  <si>
    <t>320-4:</t>
  </si>
  <si>
    <t>OG0004548</t>
  </si>
  <si>
    <t>CYCAS_022621</t>
  </si>
  <si>
    <t>CYCAS_026148</t>
  </si>
  <si>
    <t>321-1:</t>
  </si>
  <si>
    <t>OG0001652</t>
  </si>
  <si>
    <t>CYCAS_026170</t>
  </si>
  <si>
    <t>CYCAS_022629</t>
  </si>
  <si>
    <t>321-3:</t>
  </si>
  <si>
    <t>OG0001336</t>
  </si>
  <si>
    <t>CYCAS_022634</t>
  </si>
  <si>
    <t>CYCAS_026172</t>
  </si>
  <si>
    <t>321-4:</t>
  </si>
  <si>
    <t>OG0000201</t>
  </si>
  <si>
    <t>CYCAS_005285</t>
  </si>
  <si>
    <t>CYCAS_001417</t>
  </si>
  <si>
    <t>3-3:</t>
  </si>
  <si>
    <t>OG0001856</t>
  </si>
  <si>
    <t>CYCAS_001432</t>
  </si>
  <si>
    <t>CYCAS_005274</t>
  </si>
  <si>
    <t>3-4:</t>
  </si>
  <si>
    <t>OG0001471</t>
  </si>
  <si>
    <t>CYCAS_025636</t>
  </si>
  <si>
    <t>CYCAS_027351</t>
  </si>
  <si>
    <t>331-1:</t>
  </si>
  <si>
    <t>CYCAS_011294</t>
  </si>
  <si>
    <t>33-2:</t>
  </si>
  <si>
    <t>CYCAS_011286</t>
  </si>
  <si>
    <t>33-3:</t>
  </si>
  <si>
    <t>OG0002190</t>
  </si>
  <si>
    <t>CYCAS_030256</t>
  </si>
  <si>
    <t>CYCAS_026273</t>
  </si>
  <si>
    <t>333-4:</t>
  </si>
  <si>
    <t>OG0007618</t>
  </si>
  <si>
    <t>337-6:</t>
  </si>
  <si>
    <t>OG0004602</t>
  </si>
  <si>
    <t>CYCAS_030338</t>
  </si>
  <si>
    <t>CYCAS_029505</t>
  </si>
  <si>
    <t>337-9:</t>
  </si>
  <si>
    <t>OG0000020</t>
  </si>
  <si>
    <t>34-1:</t>
  </si>
  <si>
    <t>OG0006613</t>
  </si>
  <si>
    <t>CYCAS_004532</t>
  </si>
  <si>
    <t>CYCAS_020698</t>
  </si>
  <si>
    <t>42-1:</t>
  </si>
  <si>
    <t>OG0000718</t>
  </si>
  <si>
    <t>42-2:</t>
  </si>
  <si>
    <t>OG0005574</t>
  </si>
  <si>
    <t>CYCAS_004562</t>
  </si>
  <si>
    <t>CYCAS_020682</t>
  </si>
  <si>
    <t>42-6:</t>
  </si>
  <si>
    <t>OG0000336</t>
  </si>
  <si>
    <t>CYCAS_004392</t>
  </si>
  <si>
    <t>44-0:</t>
  </si>
  <si>
    <t>OG0000982</t>
  </si>
  <si>
    <t>CYCAS_029659</t>
  </si>
  <si>
    <t>CYCAS_004399</t>
  </si>
  <si>
    <t>44-1:</t>
  </si>
  <si>
    <t>CYCAS_029677</t>
  </si>
  <si>
    <t>CYCAS_004432</t>
  </si>
  <si>
    <t>44-5:</t>
  </si>
  <si>
    <t>OG0000360</t>
  </si>
  <si>
    <t>CYCAS_006513</t>
  </si>
  <si>
    <t>CYCAS_029321</t>
  </si>
  <si>
    <t>45-4:</t>
  </si>
  <si>
    <t>OG0000881</t>
  </si>
  <si>
    <t>CYCAS_029286</t>
  </si>
  <si>
    <t>CYCAS_004758</t>
  </si>
  <si>
    <t>47-3:</t>
  </si>
  <si>
    <t>OG0000337</t>
  </si>
  <si>
    <t>49-1:</t>
  </si>
  <si>
    <t>OG0002698</t>
  </si>
  <si>
    <t>CYCAS_008864</t>
  </si>
  <si>
    <t>CYCAS_013916</t>
  </si>
  <si>
    <t>50-2:</t>
  </si>
  <si>
    <t>OG0002475</t>
  </si>
  <si>
    <t>CYCAS_018497</t>
  </si>
  <si>
    <t>CYCAS_007232</t>
  </si>
  <si>
    <t>51-5:</t>
  </si>
  <si>
    <t>OG0000271</t>
  </si>
  <si>
    <t>CYCAS_000211</t>
  </si>
  <si>
    <t>CYCAS_009110</t>
  </si>
  <si>
    <t>5-2:</t>
  </si>
  <si>
    <t>OG0001870</t>
  </si>
  <si>
    <t>CYCAS_000212</t>
  </si>
  <si>
    <t>CYCAS_009111</t>
  </si>
  <si>
    <t>5-3:</t>
  </si>
  <si>
    <t>OG0004989</t>
  </si>
  <si>
    <t>5-7:</t>
  </si>
  <si>
    <t>OG0005210</t>
  </si>
  <si>
    <t>CYCAS_009151</t>
  </si>
  <si>
    <t>CYCAS_000251</t>
  </si>
  <si>
    <t>5-9:</t>
  </si>
  <si>
    <t>OG0000838</t>
  </si>
  <si>
    <t>CYCAS_018710</t>
  </si>
  <si>
    <t>CYCAS_007465</t>
  </si>
  <si>
    <t>52-10:</t>
  </si>
  <si>
    <t>OG0003223</t>
  </si>
  <si>
    <t>52-3:</t>
  </si>
  <si>
    <t>OG0004858</t>
  </si>
  <si>
    <t>CYCAS_007366</t>
  </si>
  <si>
    <t>CYCAS_018467</t>
  </si>
  <si>
    <t>53-4:</t>
  </si>
  <si>
    <t>CYCAS_007375</t>
  </si>
  <si>
    <t>53-5:</t>
  </si>
  <si>
    <t>CYCAS_007412</t>
  </si>
  <si>
    <t>CYCAS_019997</t>
  </si>
  <si>
    <t>54-0:</t>
  </si>
  <si>
    <t>OG0000639</t>
  </si>
  <si>
    <t>CYCAS_007414</t>
  </si>
  <si>
    <t>CYCAS_020007</t>
  </si>
  <si>
    <t>54-1:</t>
  </si>
  <si>
    <t>OG0001800</t>
  </si>
  <si>
    <t>CYCAS_020015</t>
  </si>
  <si>
    <t>CYCAS_007429</t>
  </si>
  <si>
    <t>54-3:</t>
  </si>
  <si>
    <t>OG0001225</t>
  </si>
  <si>
    <t>CYCAS_007042</t>
  </si>
  <si>
    <t>CYCAS_020870</t>
  </si>
  <si>
    <t>55-1:</t>
  </si>
  <si>
    <t>OG0002586</t>
  </si>
  <si>
    <t>CYCAS_007046</t>
  </si>
  <si>
    <t>CYCAS_020877</t>
  </si>
  <si>
    <t>55-2:</t>
  </si>
  <si>
    <t>CYCAS_007052</t>
  </si>
  <si>
    <t>55-3:</t>
  </si>
  <si>
    <t>OG0000012</t>
  </si>
  <si>
    <t>56-2:</t>
  </si>
  <si>
    <t>OG0000677</t>
  </si>
  <si>
    <t>CYCAS_007031</t>
  </si>
  <si>
    <t>56-6:</t>
  </si>
  <si>
    <t>OG0000565</t>
  </si>
  <si>
    <t>CYCAS_019932</t>
  </si>
  <si>
    <t>CYCAS_006792</t>
  </si>
  <si>
    <t>57-4:</t>
  </si>
  <si>
    <t>OG0002003</t>
  </si>
  <si>
    <t>CYCAS_008880</t>
  </si>
  <si>
    <t>CYCAS_021133</t>
  </si>
  <si>
    <t>58-3:</t>
  </si>
  <si>
    <t>OG0002860</t>
  </si>
  <si>
    <t>CYCAS_021117</t>
  </si>
  <si>
    <t>CYCAS_008892</t>
  </si>
  <si>
    <t>58-4:</t>
  </si>
  <si>
    <t>58-5:</t>
  </si>
  <si>
    <t>OG0002012</t>
  </si>
  <si>
    <t>CYCAS_020548</t>
  </si>
  <si>
    <t>CYCAS_006917</t>
  </si>
  <si>
    <t>59-2:</t>
  </si>
  <si>
    <t>OG0000972</t>
  </si>
  <si>
    <t>CYCAS_020513</t>
  </si>
  <si>
    <t>CYCAS_006932</t>
  </si>
  <si>
    <t>59-5:</t>
  </si>
  <si>
    <t>OG0001567</t>
  </si>
  <si>
    <t>71-2:</t>
  </si>
  <si>
    <t>OG0000295</t>
  </si>
  <si>
    <t>74-0:</t>
  </si>
  <si>
    <t>OG0002530</t>
  </si>
  <si>
    <t>74-5:</t>
  </si>
  <si>
    <t>OG0004901</t>
  </si>
  <si>
    <t>CYCAS_022617</t>
  </si>
  <si>
    <t>CYCAS_012475</t>
  </si>
  <si>
    <t>79-4:</t>
  </si>
  <si>
    <t>OG0003132</t>
  </si>
  <si>
    <t>CYCAS_012630</t>
  </si>
  <si>
    <t>CYCAS_025490</t>
  </si>
  <si>
    <t>81-0:</t>
  </si>
  <si>
    <t>OG0004266</t>
  </si>
  <si>
    <t>CYCAS_012659</t>
  </si>
  <si>
    <t>CYCAS_025540</t>
  </si>
  <si>
    <t>81-6:</t>
  </si>
  <si>
    <t>OG0001031</t>
  </si>
  <si>
    <t>CYCAS_009532</t>
  </si>
  <si>
    <t>CYCAS_031576</t>
  </si>
  <si>
    <t>88-1:</t>
  </si>
  <si>
    <t>OG0000422</t>
  </si>
  <si>
    <t>CYCAS_031610</t>
  </si>
  <si>
    <t>CYCAS_009554</t>
  </si>
  <si>
    <t>88-5:</t>
  </si>
  <si>
    <t>Orthogroup</t>
  </si>
  <si>
    <t>Duplication_node</t>
  </si>
  <si>
    <t>Ortho_Gene1</t>
  </si>
  <si>
    <t>Ortho_Gene2</t>
  </si>
  <si>
    <t>Syntengy_Block_ID</t>
  </si>
  <si>
    <t>Syn_Gene1</t>
  </si>
  <si>
    <t>Syn_Gene2</t>
  </si>
  <si>
    <t>E-value</t>
  </si>
  <si>
    <t>OG0001848</t>
  </si>
  <si>
    <t>Gb_22725</t>
  </si>
  <si>
    <t>Gb_00518</t>
  </si>
  <si>
    <t>OG0000891</t>
  </si>
  <si>
    <t>Gb_06410</t>
  </si>
  <si>
    <t>Gb_06935</t>
  </si>
  <si>
    <t>10-5:</t>
  </si>
  <si>
    <t>OG0002769</t>
  </si>
  <si>
    <t>Gb_03197</t>
  </si>
  <si>
    <t>Gb_20170</t>
  </si>
  <si>
    <t>11-0:</t>
  </si>
  <si>
    <t>OG0000527</t>
  </si>
  <si>
    <t>Gb_10785</t>
  </si>
  <si>
    <t>Gb_24341</t>
  </si>
  <si>
    <t>12-0:</t>
  </si>
  <si>
    <t>OG0001943</t>
  </si>
  <si>
    <t>Gb_24377</t>
  </si>
  <si>
    <t>Gb_27707</t>
  </si>
  <si>
    <t>12-10:</t>
  </si>
  <si>
    <t>Gb_19079</t>
  </si>
  <si>
    <t>Gb_27708</t>
  </si>
  <si>
    <t>12-11:</t>
  </si>
  <si>
    <t>OG0000923</t>
  </si>
  <si>
    <t>Gb_08574</t>
  </si>
  <si>
    <t>Gb_27356</t>
  </si>
  <si>
    <t>12-5:</t>
  </si>
  <si>
    <t>OG0003496</t>
  </si>
  <si>
    <t>Gb_08576</t>
  </si>
  <si>
    <t>Gb_27360</t>
  </si>
  <si>
    <t>12-6:</t>
  </si>
  <si>
    <t>OG0002386</t>
  </si>
  <si>
    <t>Gb_15885</t>
  </si>
  <si>
    <t>Gb_21111</t>
  </si>
  <si>
    <t>13-0:</t>
  </si>
  <si>
    <t>OG0000065</t>
  </si>
  <si>
    <t>Gb_21168</t>
  </si>
  <si>
    <t>Gb_03650</t>
  </si>
  <si>
    <t>13-2:</t>
  </si>
  <si>
    <t>OG0000052</t>
  </si>
  <si>
    <t>Gb_11779</t>
  </si>
  <si>
    <t>Gb_02166</t>
  </si>
  <si>
    <t>13-3:</t>
  </si>
  <si>
    <t>OG0002490</t>
  </si>
  <si>
    <t>Gb_35965</t>
  </si>
  <si>
    <t>Gb_20067</t>
  </si>
  <si>
    <t>13-6:</t>
  </si>
  <si>
    <t>OG0001673</t>
  </si>
  <si>
    <t>Gb_05390</t>
  </si>
  <si>
    <t>Gb_33516</t>
  </si>
  <si>
    <t>14-5:</t>
  </si>
  <si>
    <t>OG0001634</t>
  </si>
  <si>
    <t>Gb_02672</t>
  </si>
  <si>
    <t>Gb_34819</t>
  </si>
  <si>
    <t>15-1:</t>
  </si>
  <si>
    <t>OG0008133</t>
  </si>
  <si>
    <t>Gb_01164</t>
  </si>
  <si>
    <t>Gb_03037</t>
  </si>
  <si>
    <t>15-6:</t>
  </si>
  <si>
    <t>OG0003020</t>
  </si>
  <si>
    <t>Gb_01167</t>
  </si>
  <si>
    <t>Gb_34891</t>
  </si>
  <si>
    <t>15-7:</t>
  </si>
  <si>
    <t>Gb_09467</t>
  </si>
  <si>
    <t>Gb_27710</t>
  </si>
  <si>
    <t>16-0:</t>
  </si>
  <si>
    <t>Gb_35631</t>
  </si>
  <si>
    <t>Gb_35735</t>
  </si>
  <si>
    <t>16-5:</t>
  </si>
  <si>
    <t>OG0000623</t>
  </si>
  <si>
    <t>Gb_06073</t>
  </si>
  <si>
    <t>Gb_09577</t>
  </si>
  <si>
    <t>Gb_04841</t>
  </si>
  <si>
    <t>Gb_15682</t>
  </si>
  <si>
    <t>2-7:</t>
  </si>
  <si>
    <t>Gb_04836</t>
  </si>
  <si>
    <t>Gb_36305</t>
  </si>
  <si>
    <t>2-8:</t>
  </si>
  <si>
    <t>OG0000737</t>
  </si>
  <si>
    <t>Gb_29616</t>
  </si>
  <si>
    <t>Gb_31232</t>
  </si>
  <si>
    <t>4-0:</t>
  </si>
  <si>
    <t>OG0000605</t>
  </si>
  <si>
    <t>Gb_03420</t>
  </si>
  <si>
    <t>Gb_31230</t>
  </si>
  <si>
    <t>4-1:</t>
  </si>
  <si>
    <t>OG0000771</t>
  </si>
  <si>
    <t>Gb_25423</t>
  </si>
  <si>
    <t>Gb_06599</t>
  </si>
  <si>
    <t>5-5:</t>
  </si>
  <si>
    <t>OG0001384</t>
  </si>
  <si>
    <t>Gb_37684</t>
  </si>
  <si>
    <t>Gb_25421</t>
  </si>
  <si>
    <t>5-6:</t>
  </si>
  <si>
    <t>OG0005538</t>
  </si>
  <si>
    <t>Gb_17131</t>
  </si>
  <si>
    <t>Gb_20132</t>
  </si>
  <si>
    <t>6-0:</t>
  </si>
  <si>
    <t>OG0000679</t>
  </si>
  <si>
    <t>Gb_26928</t>
  </si>
  <si>
    <t>Gb_04053</t>
  </si>
  <si>
    <t>7-0:</t>
  </si>
  <si>
    <t>OG0000018</t>
  </si>
  <si>
    <t>Gb_04107</t>
  </si>
  <si>
    <t>Gb_37986</t>
  </si>
  <si>
    <t>7-5:</t>
  </si>
  <si>
    <t>OG0001710</t>
  </si>
  <si>
    <t>Gb_13183</t>
  </si>
  <si>
    <t>Gb_14552</t>
  </si>
  <si>
    <t>8-6:</t>
  </si>
  <si>
    <t>Gb_10120</t>
  </si>
  <si>
    <t>Gb_00608</t>
  </si>
  <si>
    <t>9-0:</t>
  </si>
  <si>
    <t>Gb_02831</t>
  </si>
  <si>
    <t>Gb_10110</t>
  </si>
  <si>
    <t>9-5:</t>
  </si>
  <si>
    <t>microsporophylls before meiosis</t>
  </si>
  <si>
    <t>microsporophylls during prophase</t>
  </si>
  <si>
    <t>microsporophylls after meiosis</t>
  </si>
  <si>
    <t>microsporophylls before pollination</t>
  </si>
  <si>
    <t>phenylalanine ammonia-lyase (PAL)</t>
  </si>
  <si>
    <t>cinnamate-4-hydroxylase (C4H)</t>
  </si>
  <si>
    <t>4-coumarate-CoA ligase (4CL)</t>
  </si>
  <si>
    <t>hydroxycinnamoyl transferase (HCT)</t>
  </si>
  <si>
    <t>4-coumarate 3-hydroxylase (C3H)</t>
  </si>
  <si>
    <t>cinnamoyl-CoA reductase (CCR)</t>
  </si>
  <si>
    <t>cinnamyl-alcohol dehydrogenase (CAD)</t>
  </si>
  <si>
    <t>cinnamoyl CoA O-methyltransferase (CCoAOMT)</t>
  </si>
  <si>
    <t>caffeic acid O-methyltransferase (COMT)</t>
  </si>
  <si>
    <t>ferulate 5-hydroxylase (F5H)</t>
  </si>
  <si>
    <t>Plant-pathogen interaction</t>
    <phoneticPr fontId="30" type="noConversion"/>
  </si>
  <si>
    <t>Oxidative phosphorylation</t>
    <phoneticPr fontId="30" type="noConversion"/>
  </si>
  <si>
    <t>Specific expressed genes in Non-pollinated ovule when compared Non-pollinated ovule VS Early-stage of pollinated ovule</t>
    <phoneticPr fontId="3" type="noConversion"/>
  </si>
  <si>
    <t>Specific expressed genes in Early-stage of pollinated ovule when compared Non-pollinated ovule VS Early-stage of pollinated ovule</t>
    <phoneticPr fontId="3" type="noConversion"/>
  </si>
  <si>
    <t>Specific expressed genes in Late-stage of pollinated ovule when compared Early-stage of pollinated ovule VS Late-stage of pollinated ovule</t>
    <phoneticPr fontId="3" type="noConversion"/>
  </si>
  <si>
    <t>Specific expressed genes in Fertilized ovule when compared Late-stage of pollinated ovule VS Fertilized ovule</t>
    <phoneticPr fontId="3" type="noConversion"/>
  </si>
  <si>
    <t>KEGG enrichment</t>
    <phoneticPr fontId="3" type="noConversion"/>
  </si>
  <si>
    <t>GO enrichment</t>
    <phoneticPr fontId="3" type="noConversion"/>
  </si>
  <si>
    <t>Diterpenoid biosynthesis</t>
  </si>
  <si>
    <t>GO:0005634</t>
  </si>
  <si>
    <t>nucleus</t>
  </si>
  <si>
    <t>GO:0042221</t>
  </si>
  <si>
    <t>response to chemical stimulus</t>
  </si>
  <si>
    <t>GO:0043231</t>
  </si>
  <si>
    <t>intracellular membrane-bounded organelle</t>
  </si>
  <si>
    <t>GO:0044446</t>
  </si>
  <si>
    <t>intracellular organelle part</t>
  </si>
  <si>
    <t>GO:0005667</t>
  </si>
  <si>
    <t>transcription factor complex</t>
  </si>
  <si>
    <t>GO:0046942</t>
  </si>
  <si>
    <t>carboxylic acid transport</t>
  </si>
  <si>
    <t>GO:0044451</t>
  </si>
  <si>
    <t>nucleoplasm part</t>
  </si>
  <si>
    <t>GO:0016835</t>
  </si>
  <si>
    <t>carbon-oxygen lyase activity</t>
  </si>
  <si>
    <t>GO:0015743</t>
  </si>
  <si>
    <t>malate transport</t>
  </si>
  <si>
    <t>GO:0000786</t>
  </si>
  <si>
    <t>nucleosome</t>
  </si>
  <si>
    <t>GO:0005694</t>
  </si>
  <si>
    <t>chromosome</t>
  </si>
  <si>
    <t>GO:0044707</t>
  </si>
  <si>
    <t>single-multicellular organism process</t>
  </si>
  <si>
    <t>GO:0044428</t>
  </si>
  <si>
    <t>nuclear part</t>
  </si>
  <si>
    <t>GO:0008061</t>
  </si>
  <si>
    <t>chitin binding</t>
  </si>
  <si>
    <t>up-regulated genes in Non-pollinated ovule when compared Non-pollinated ovule VS Early-stage of pollinated ovule</t>
    <phoneticPr fontId="3" type="noConversion"/>
  </si>
  <si>
    <t>up-regulated genes in Early-stage of pollinated ovule when compared Non-pollinated ovule VS Early-stage of pollinated ovule</t>
    <phoneticPr fontId="3" type="noConversion"/>
  </si>
  <si>
    <t>up-regulated genes in Late-stage of pollinated ovule when compared Early-stage of pollinated ovule VS Late-stage of pollinated ovule</t>
    <phoneticPr fontId="3" type="noConversion"/>
  </si>
  <si>
    <t>up-regulated genes in Fertilized ovule when compared Late-stage of pollinated ovule VS Fertilized ovule</t>
    <phoneticPr fontId="3" type="noConversion"/>
  </si>
  <si>
    <t>RNA polymerase</t>
  </si>
  <si>
    <t>Indole alkaloid biosynthesis</t>
  </si>
  <si>
    <t>Vitamin B6 metabolism</t>
  </si>
  <si>
    <t>Pentose phosphate pathway</t>
  </si>
  <si>
    <t>GO:0030529</t>
  </si>
  <si>
    <t>ribonucleoprotein complex</t>
  </si>
  <si>
    <t>GO:0003700</t>
  </si>
  <si>
    <t>sequence-specific DNA binding transcription factor activity</t>
  </si>
  <si>
    <t>Photosynthesis - antenna proteins</t>
  </si>
  <si>
    <t>GO:0009725</t>
  </si>
  <si>
    <t>response to hormone stimulus</t>
  </si>
  <si>
    <t>GO:0055082</t>
  </si>
  <si>
    <t>cellular chemical homeostasis</t>
  </si>
  <si>
    <t>GO:0005737</t>
  </si>
  <si>
    <t>cytoplasm</t>
  </si>
  <si>
    <t>GO:0050794</t>
  </si>
  <si>
    <t>regulation of cellular process</t>
  </si>
  <si>
    <t>GO:0004857</t>
  </si>
  <si>
    <t>enzyme inhibitor activity</t>
  </si>
  <si>
    <t>GO:0050789</t>
  </si>
  <si>
    <t>regulation of biological process</t>
  </si>
  <si>
    <t>ABC transporters</t>
  </si>
  <si>
    <t>Anthocyanin biosynthesis</t>
  </si>
  <si>
    <t>GO:0065007</t>
  </si>
  <si>
    <t>biological regulation</t>
  </si>
  <si>
    <t>GO:0006355</t>
  </si>
  <si>
    <t>regulation of transcription, DNA-dependent</t>
  </si>
  <si>
    <t>GO:0035251</t>
  </si>
  <si>
    <t>UDP-glucosyltransferase activity</t>
  </si>
  <si>
    <t>GO:0048878</t>
  </si>
  <si>
    <t>chemical homeostasis</t>
  </si>
  <si>
    <t>GO:0080090</t>
  </si>
  <si>
    <t>regulation of primary metabolic process</t>
  </si>
  <si>
    <t>GO:0016791</t>
  </si>
  <si>
    <t>phosphatase activity</t>
  </si>
  <si>
    <t>GO:0031323</t>
  </si>
  <si>
    <t>regulation of cellular metabolic process</t>
  </si>
  <si>
    <t>GO:0060255</t>
  </si>
  <si>
    <t>regulation of macromolecule metabolic process</t>
  </si>
  <si>
    <t>GO:0001678</t>
  </si>
  <si>
    <t>cellular glucose homeostasis</t>
  </si>
  <si>
    <t>Glucosinolate biosynthesis</t>
  </si>
  <si>
    <t>GO:0008194</t>
  </si>
  <si>
    <t>UDP-glycosyltransferase activity</t>
  </si>
  <si>
    <t>GO:0004396</t>
  </si>
  <si>
    <t>hexokinase activity</t>
  </si>
  <si>
    <t>GO:0043565</t>
  </si>
  <si>
    <t>sequence-specific DNA binding</t>
  </si>
  <si>
    <t>GO:0005536</t>
  </si>
  <si>
    <t>glucose binding</t>
  </si>
  <si>
    <t>GO:0016740</t>
  </si>
  <si>
    <t>transferase activity</t>
  </si>
  <si>
    <t>GO:0042578</t>
  </si>
  <si>
    <t>phosphoric ester hydrolase activity</t>
  </si>
  <si>
    <t>GO:0006468</t>
  </si>
  <si>
    <t>protein phosphorylation</t>
  </si>
  <si>
    <t>GO:0016760</t>
  </si>
  <si>
    <t>cellulose synthase (UDP-forming) activity</t>
  </si>
  <si>
    <t>GO:0016616</t>
  </si>
  <si>
    <t>oxidoreductase activity, acting on the CH-OH group of donors, NAD or NADP as acceptor</t>
  </si>
  <si>
    <t>GO:0004672</t>
  </si>
  <si>
    <t>protein kinase activity</t>
  </si>
  <si>
    <t>GO:0030244</t>
  </si>
  <si>
    <t>cellulose biosynthetic process</t>
  </si>
  <si>
    <t>GO:0008135</t>
  </si>
  <si>
    <t>translation factor activity, nucleic acid binding</t>
  </si>
  <si>
    <t>GO:0004590</t>
  </si>
  <si>
    <t>orotidine-5'-phosphate decarboxylase activity</t>
  </si>
  <si>
    <t>GO:0016773</t>
  </si>
  <si>
    <t>phosphotransferase activity, alcohol group as acceptor</t>
  </si>
  <si>
    <t>GO:0016226</t>
  </si>
  <si>
    <t>iron-sulfur cluster assembly</t>
  </si>
  <si>
    <t>GO:0006207</t>
  </si>
  <si>
    <t>'de novo' pyrimidine nucleobase biosynthetic process</t>
  </si>
  <si>
    <t>GO:0016301</t>
  </si>
  <si>
    <t>kinase activity</t>
  </si>
  <si>
    <t>GO:0007154</t>
  </si>
  <si>
    <t>cell communication</t>
  </si>
  <si>
    <t>GO:0008272</t>
  </si>
  <si>
    <t>sulfate transport</t>
  </si>
  <si>
    <t>GO:0046835</t>
  </si>
  <si>
    <t>carbohydrate phosphorylation</t>
  </si>
  <si>
    <t>GO:0015116</t>
  </si>
  <si>
    <t>sulfate transmembrane transporter activity</t>
  </si>
  <si>
    <t>GO:0050308</t>
  </si>
  <si>
    <t>sugar-phosphatase activity</t>
  </si>
  <si>
    <t>GO:0044427</t>
  </si>
  <si>
    <t>chromosomal part</t>
  </si>
  <si>
    <t>GO:0045454</t>
  </si>
  <si>
    <t>cell redox homeostasis</t>
  </si>
  <si>
    <t>GO:0005509</t>
  </si>
  <si>
    <t>calcium ion binding</t>
  </si>
  <si>
    <t>GO:0006801</t>
  </si>
  <si>
    <t>superoxide metabolic process</t>
  </si>
  <si>
    <t>GO:0042592</t>
  </si>
  <si>
    <t>homeostatic process</t>
  </si>
  <si>
    <t>GO:0006464</t>
  </si>
  <si>
    <t>cellular protein modification process</t>
  </si>
  <si>
    <t>GO:0000502</t>
  </si>
  <si>
    <t>proteasome complex</t>
  </si>
  <si>
    <t>GO:0051246</t>
  </si>
  <si>
    <t>regulation of protein metabolic process</t>
  </si>
  <si>
    <t>GO:0016772</t>
  </si>
  <si>
    <t>transferase activity, transferring phosphorus-containing groups</t>
  </si>
  <si>
    <t>GO:0006796</t>
  </si>
  <si>
    <t>phosphate-containing compound metabolic process</t>
  </si>
  <si>
    <t>GO:0048610</t>
  </si>
  <si>
    <t>cellular process involved in reproduction</t>
  </si>
  <si>
    <t>GO:0007165</t>
  </si>
  <si>
    <t>signal transduction</t>
  </si>
  <si>
    <t>GO:0032559</t>
  </si>
  <si>
    <t>adenyl ribonucleotide binding</t>
  </si>
  <si>
    <t>GO:0004568</t>
  </si>
  <si>
    <t>chitinase activity</t>
  </si>
  <si>
    <t>GO:0006032</t>
  </si>
  <si>
    <t>chitin catabolic process</t>
  </si>
  <si>
    <t>GO:0016998</t>
  </si>
  <si>
    <t>cell wall macromolecule catabolic process</t>
  </si>
  <si>
    <t>GO:0044260</t>
  </si>
  <si>
    <t>cellular macromolecule metabolic process</t>
  </si>
  <si>
    <t>GO:0009987</t>
  </si>
  <si>
    <t>cellular process</t>
  </si>
  <si>
    <t>GO:0052861</t>
  </si>
  <si>
    <t>glucan endo-1,3-beta-glucanase activity, C-3 substituted reducing group</t>
  </si>
  <si>
    <t>GO:0051260</t>
  </si>
  <si>
    <t>protein homooligomerization</t>
  </si>
  <si>
    <t>GO:0005515</t>
  </si>
  <si>
    <t>protein binding</t>
  </si>
  <si>
    <t>GO:0010112</t>
  </si>
  <si>
    <t>regulation of systemic acquired resistance</t>
  </si>
  <si>
    <t>GO:0004781</t>
  </si>
  <si>
    <t>sulfate adenylyltransferase (ATP) activity</t>
  </si>
  <si>
    <t>GO:0004459</t>
  </si>
  <si>
    <t>L-lactate dehydrogenase activity</t>
  </si>
  <si>
    <t>Supplementary Table 1 | Samples used for genome sequencing in this study.</t>
  </si>
  <si>
    <t>megagametophyte</t>
  </si>
  <si>
    <t>leaf</t>
  </si>
  <si>
    <t>HiC sequencing</t>
  </si>
  <si>
    <t>Nanopore full length transcriptome sequencing</t>
  </si>
  <si>
    <t>pollen sac/male cone</t>
  </si>
  <si>
    <t>embryo (for seed development study)</t>
  </si>
  <si>
    <t>non-pollinated ovule (for seed development study)</t>
  </si>
  <si>
    <t>ovule 7d post-pollination (for seed development study)</t>
  </si>
  <si>
    <t>ovule 11d post-pollination (for seed development study)</t>
  </si>
  <si>
    <t>early-stage of pollinated ovule (Ovule 21d post-pollination) (for seed development study)</t>
  </si>
  <si>
    <t>late-stage of pollinated ovule (Ovule 88d post-pollination) (for seed development study)</t>
  </si>
  <si>
    <t>fertilized ovule (Ovule 119d post-pollination) (for seed development study)</t>
  </si>
  <si>
    <r>
      <rPr>
        <i/>
        <sz val="12"/>
        <color theme="1"/>
        <rFont val="Times New Roman"/>
        <family val="1"/>
      </rPr>
      <t>Cycas panzhihuaensis</t>
    </r>
    <r>
      <rPr>
        <sz val="12"/>
        <color theme="1"/>
        <rFont val="Times New Roman"/>
        <family val="1"/>
      </rPr>
      <t>-female</t>
    </r>
  </si>
  <si>
    <t>NGS transcriptome sequencing</t>
  </si>
  <si>
    <r>
      <t xml:space="preserve">Fokienia hodginsii </t>
    </r>
    <r>
      <rPr>
        <i/>
        <sz val="11"/>
        <rFont val="宋体"/>
        <family val="3"/>
        <charset val="134"/>
      </rPr>
      <t/>
    </r>
  </si>
  <si>
    <r>
      <t>Dacrycarpus</t>
    </r>
    <r>
      <rPr>
        <i/>
        <sz val="12"/>
        <rFont val="Times New Roman"/>
        <family val="1"/>
      </rPr>
      <t xml:space="preserve"> imbricatus</t>
    </r>
  </si>
  <si>
    <r>
      <t xml:space="preserve">Platycladus orientalis </t>
    </r>
    <r>
      <rPr>
        <i/>
        <sz val="11"/>
        <rFont val="宋体"/>
        <family val="3"/>
        <charset val="134"/>
      </rPr>
      <t/>
    </r>
  </si>
  <si>
    <t>Sample</t>
  </si>
  <si>
    <t>Sequencing method</t>
  </si>
  <si>
    <t>Seq ID</t>
  </si>
  <si>
    <t>Female</t>
  </si>
  <si>
    <r>
      <rPr>
        <i/>
        <sz val="12"/>
        <color theme="1"/>
        <rFont val="Times New Roman"/>
        <family val="1"/>
      </rPr>
      <t>Cycas panzhihuaensis</t>
    </r>
    <r>
      <rPr>
        <sz val="12"/>
        <color theme="1"/>
        <rFont val="Times New Roman"/>
        <family val="1"/>
      </rPr>
      <t>-male</t>
    </r>
  </si>
  <si>
    <t>Raw data (bp)</t>
  </si>
  <si>
    <t>NGS short read sequencing (PE100)</t>
  </si>
  <si>
    <t>NGS short read sequencing (PE150)</t>
  </si>
  <si>
    <t>Flow cytometer</t>
  </si>
  <si>
    <r>
      <rPr>
        <i/>
        <sz val="12"/>
        <color theme="1"/>
        <rFont val="Times New Roman"/>
        <family val="1"/>
      </rPr>
      <t>K-</t>
    </r>
    <r>
      <rPr>
        <sz val="12"/>
        <color theme="1"/>
        <rFont val="Times New Roman"/>
        <family val="1"/>
      </rPr>
      <t>mer analysis</t>
    </r>
  </si>
  <si>
    <t>Length of chromosome (bp)</t>
  </si>
  <si>
    <t>Length of contig (bp)</t>
  </si>
  <si>
    <t>Taxon name</t>
  </si>
  <si>
    <t>Supplementary Table 2 | Samples used for transcriptome sequencing in this study. See Table S13 and S14 for more details for gymnosperm and cycad sampling information.</t>
  </si>
  <si>
    <t>ID/collection number</t>
  </si>
  <si>
    <t>Supplementary Table 3 | Samples used for organellar genome sequencing in this study. See Table S15 for more details for sampling information.</t>
  </si>
  <si>
    <t>Supplementary Table 4 | Samples used for NGS resequencing for sex determination system study.</t>
  </si>
  <si>
    <t>Supplementary Table 5 | The sample used for microRNA sequencing in this study.</t>
  </si>
  <si>
    <t>Supplementary Table 9 | Comparison of repetitive elements among represeantative plants.</t>
  </si>
  <si>
    <t>Supplementary Table 10 | Comparison of miRNAs among represeantative plants.</t>
  </si>
  <si>
    <t>Supplementary Table 11 | Comparison of gene set among represeantative plants.</t>
  </si>
  <si>
    <t>Aver. gene size (bp)</t>
  </si>
  <si>
    <t>Aver. exon  length (nt)</t>
  </si>
  <si>
    <t>Aver. intron length (nt)</t>
  </si>
  <si>
    <t>Label</t>
  </si>
  <si>
    <t>NN001</t>
    <phoneticPr fontId="9" type="noConversion"/>
  </si>
  <si>
    <t>NN002</t>
  </si>
  <si>
    <t>B2</t>
    <phoneticPr fontId="10" type="noConversion"/>
  </si>
  <si>
    <t>NN003</t>
  </si>
  <si>
    <t>Ce1</t>
    <phoneticPr fontId="10" type="noConversion"/>
  </si>
  <si>
    <t>NN004</t>
  </si>
  <si>
    <t>Ce2</t>
    <phoneticPr fontId="10" type="noConversion"/>
  </si>
  <si>
    <t>NN005</t>
  </si>
  <si>
    <t xml:space="preserve">Ce. chimalapensis </t>
  </si>
  <si>
    <t>Ce3</t>
    <phoneticPr fontId="10" type="noConversion"/>
  </si>
  <si>
    <t>NN006</t>
  </si>
  <si>
    <t xml:space="preserve">Ce. decumbens </t>
  </si>
  <si>
    <t>Ce4</t>
    <phoneticPr fontId="10" type="noConversion"/>
  </si>
  <si>
    <t>NN007</t>
  </si>
  <si>
    <t>Ce5</t>
    <phoneticPr fontId="10" type="noConversion"/>
  </si>
  <si>
    <t>NN008</t>
  </si>
  <si>
    <t xml:space="preserve">Ce.euryphyllidia </t>
  </si>
  <si>
    <t>Ce6</t>
    <phoneticPr fontId="10" type="noConversion"/>
  </si>
  <si>
    <t>NN009</t>
  </si>
  <si>
    <t>424 really</t>
  </si>
  <si>
    <t>Ce7</t>
    <phoneticPr fontId="10" type="noConversion"/>
  </si>
  <si>
    <t>NN010</t>
  </si>
  <si>
    <t>Ce. Hondurensis</t>
  </si>
  <si>
    <t>Ce8</t>
    <phoneticPr fontId="10" type="noConversion"/>
  </si>
  <si>
    <t>NN011</t>
  </si>
  <si>
    <t xml:space="preserve">Ce. huastecorum </t>
  </si>
  <si>
    <t>Ce9</t>
    <phoneticPr fontId="10" type="noConversion"/>
  </si>
  <si>
    <t>NN012</t>
  </si>
  <si>
    <t>Ce10</t>
    <phoneticPr fontId="10" type="noConversion"/>
  </si>
  <si>
    <t>NN013</t>
  </si>
  <si>
    <t>Ce11</t>
    <phoneticPr fontId="10" type="noConversion"/>
  </si>
  <si>
    <t>NN014</t>
  </si>
  <si>
    <t xml:space="preserve">Ce. matudae </t>
  </si>
  <si>
    <t>Ce12</t>
    <phoneticPr fontId="10" type="noConversion"/>
  </si>
  <si>
    <t>NN015</t>
  </si>
  <si>
    <t xml:space="preserve">Ce. ten </t>
  </si>
  <si>
    <t>Ce13</t>
    <phoneticPr fontId="10" type="noConversion"/>
  </si>
  <si>
    <t>NN016</t>
  </si>
  <si>
    <t>Ce14</t>
    <phoneticPr fontId="10" type="noConversion"/>
  </si>
  <si>
    <t>NN017</t>
  </si>
  <si>
    <t>Ce15</t>
    <phoneticPr fontId="10" type="noConversion"/>
  </si>
  <si>
    <t>NN018</t>
  </si>
  <si>
    <t>Ce16_2</t>
    <phoneticPr fontId="10" type="noConversion"/>
  </si>
  <si>
    <t>NN019</t>
  </si>
  <si>
    <t xml:space="preserve">Ce.mixeorum </t>
  </si>
  <si>
    <t>Ce17</t>
    <phoneticPr fontId="10" type="noConversion"/>
  </si>
  <si>
    <t>NN020</t>
  </si>
  <si>
    <t>Ce18</t>
    <phoneticPr fontId="10" type="noConversion"/>
  </si>
  <si>
    <t>NN021</t>
  </si>
  <si>
    <t>Ce19</t>
    <phoneticPr fontId="10" type="noConversion"/>
  </si>
  <si>
    <t>NN022</t>
  </si>
  <si>
    <t>Ce20</t>
    <phoneticPr fontId="10" type="noConversion"/>
  </si>
  <si>
    <t>NN023</t>
  </si>
  <si>
    <t>423*DV</t>
  </si>
  <si>
    <t>Ce21</t>
    <phoneticPr fontId="10" type="noConversion"/>
  </si>
  <si>
    <t>NN024</t>
  </si>
  <si>
    <t>346F</t>
    <phoneticPr fontId="9" type="noConversion"/>
  </si>
  <si>
    <t>Ce22</t>
    <phoneticPr fontId="10" type="noConversion"/>
  </si>
  <si>
    <t>NN025</t>
  </si>
  <si>
    <t xml:space="preserve">Ce.tenuis </t>
  </si>
  <si>
    <t>Ce23</t>
    <phoneticPr fontId="10" type="noConversion"/>
  </si>
  <si>
    <t>NN026</t>
  </si>
  <si>
    <t>Ce24</t>
    <phoneticPr fontId="10" type="noConversion"/>
  </si>
  <si>
    <t>NN027</t>
  </si>
  <si>
    <t>Ce25</t>
    <phoneticPr fontId="10" type="noConversion"/>
  </si>
  <si>
    <t>NN028</t>
  </si>
  <si>
    <t>Ce26</t>
    <phoneticPr fontId="10" type="noConversion"/>
  </si>
  <si>
    <t>NN029</t>
  </si>
  <si>
    <t>Ce27</t>
    <phoneticPr fontId="10" type="noConversion"/>
  </si>
  <si>
    <t>NN030</t>
  </si>
  <si>
    <t>Ce28</t>
    <phoneticPr fontId="10" type="noConversion"/>
  </si>
  <si>
    <t>NN031</t>
  </si>
  <si>
    <t>Ce.beccarea</t>
  </si>
  <si>
    <t>Ce29</t>
    <phoneticPr fontId="10" type="noConversion"/>
  </si>
  <si>
    <t>NN032</t>
  </si>
  <si>
    <t>Ce30</t>
    <phoneticPr fontId="10" type="noConversion"/>
  </si>
  <si>
    <t>NN033</t>
  </si>
  <si>
    <t>D1</t>
    <phoneticPr fontId="10" type="noConversion"/>
  </si>
  <si>
    <t>NN034</t>
  </si>
  <si>
    <t>D2</t>
    <phoneticPr fontId="10" type="noConversion"/>
  </si>
  <si>
    <t>NN035</t>
  </si>
  <si>
    <t>D3</t>
    <phoneticPr fontId="10" type="noConversion"/>
  </si>
  <si>
    <t>NN036</t>
  </si>
  <si>
    <t>D4</t>
    <phoneticPr fontId="10" type="noConversion"/>
  </si>
  <si>
    <t>NN037</t>
  </si>
  <si>
    <t xml:space="preserve"> D. holmgrenii</t>
    <phoneticPr fontId="9" type="noConversion"/>
  </si>
  <si>
    <t>D5</t>
    <phoneticPr fontId="10" type="noConversion"/>
  </si>
  <si>
    <t>NN038</t>
  </si>
  <si>
    <t>D6</t>
    <phoneticPr fontId="10" type="noConversion"/>
  </si>
  <si>
    <t>NN039</t>
  </si>
  <si>
    <t>D7</t>
    <phoneticPr fontId="10" type="noConversion"/>
  </si>
  <si>
    <t>NN040</t>
  </si>
  <si>
    <t xml:space="preserve"> D. planifolium </t>
    <phoneticPr fontId="9" type="noConversion"/>
  </si>
  <si>
    <t>D8</t>
    <phoneticPr fontId="10" type="noConversion"/>
  </si>
  <si>
    <t>NN041</t>
  </si>
  <si>
    <t>D9</t>
    <phoneticPr fontId="10" type="noConversion"/>
  </si>
  <si>
    <t>NN042</t>
  </si>
  <si>
    <t>D10</t>
    <phoneticPr fontId="10" type="noConversion"/>
  </si>
  <si>
    <t>NN043</t>
  </si>
  <si>
    <t>D11</t>
    <phoneticPr fontId="10" type="noConversion"/>
  </si>
  <si>
    <t>NN044</t>
  </si>
  <si>
    <t>D12</t>
    <phoneticPr fontId="10" type="noConversion"/>
  </si>
  <si>
    <t>NN045</t>
  </si>
  <si>
    <t>D13</t>
    <phoneticPr fontId="10" type="noConversion"/>
  </si>
  <si>
    <t>NN046</t>
  </si>
  <si>
    <t>D14</t>
    <phoneticPr fontId="10" type="noConversion"/>
  </si>
  <si>
    <t>NN047</t>
  </si>
  <si>
    <t>GD3 D. vovidesii</t>
  </si>
  <si>
    <t>D15</t>
    <phoneticPr fontId="10" type="noConversion"/>
  </si>
  <si>
    <t>NN048</t>
  </si>
  <si>
    <t>D16</t>
    <phoneticPr fontId="10" type="noConversion"/>
  </si>
  <si>
    <t xml:space="preserve">Dioon caputoi </t>
    <phoneticPr fontId="10" type="noConversion"/>
  </si>
  <si>
    <t>NN049</t>
  </si>
  <si>
    <t>E1</t>
    <phoneticPr fontId="10" type="noConversion"/>
  </si>
  <si>
    <t>NN050</t>
  </si>
  <si>
    <t>E2</t>
    <phoneticPr fontId="10" type="noConversion"/>
  </si>
  <si>
    <t>NN051</t>
  </si>
  <si>
    <t>E3</t>
    <phoneticPr fontId="10" type="noConversion"/>
  </si>
  <si>
    <t>NN052</t>
  </si>
  <si>
    <t>E4</t>
    <phoneticPr fontId="10" type="noConversion"/>
  </si>
  <si>
    <t>NN053</t>
  </si>
  <si>
    <t>E5</t>
    <phoneticPr fontId="10" type="noConversion"/>
  </si>
  <si>
    <t>NN054</t>
  </si>
  <si>
    <t>E6</t>
    <phoneticPr fontId="10" type="noConversion"/>
  </si>
  <si>
    <t>NN055</t>
  </si>
  <si>
    <t>E7</t>
    <phoneticPr fontId="10" type="noConversion"/>
  </si>
  <si>
    <t>NN056</t>
  </si>
  <si>
    <t>E8</t>
    <phoneticPr fontId="10" type="noConversion"/>
  </si>
  <si>
    <t>NN057</t>
  </si>
  <si>
    <t>E9</t>
    <phoneticPr fontId="10" type="noConversion"/>
  </si>
  <si>
    <t>NN058</t>
  </si>
  <si>
    <t>E10</t>
    <phoneticPr fontId="10" type="noConversion"/>
  </si>
  <si>
    <t>NN059</t>
  </si>
  <si>
    <t>E11</t>
    <phoneticPr fontId="10" type="noConversion"/>
  </si>
  <si>
    <t>NN060</t>
  </si>
  <si>
    <t>E12</t>
    <phoneticPr fontId="10" type="noConversion"/>
  </si>
  <si>
    <t>NN061</t>
  </si>
  <si>
    <t>E13</t>
    <phoneticPr fontId="10" type="noConversion"/>
  </si>
  <si>
    <t>NN062</t>
  </si>
  <si>
    <t>E14</t>
    <phoneticPr fontId="10" type="noConversion"/>
  </si>
  <si>
    <t>NN063</t>
  </si>
  <si>
    <t>E15</t>
    <phoneticPr fontId="10" type="noConversion"/>
  </si>
  <si>
    <t>NN064</t>
  </si>
  <si>
    <t>E16</t>
    <phoneticPr fontId="10" type="noConversion"/>
  </si>
  <si>
    <t>NN065</t>
  </si>
  <si>
    <t>E17</t>
    <phoneticPr fontId="10" type="noConversion"/>
  </si>
  <si>
    <t>NN066</t>
  </si>
  <si>
    <t>E18</t>
    <phoneticPr fontId="10" type="noConversion"/>
  </si>
  <si>
    <t>NN067</t>
  </si>
  <si>
    <t>E19</t>
    <phoneticPr fontId="10" type="noConversion"/>
  </si>
  <si>
    <t>NN068</t>
  </si>
  <si>
    <t>E20</t>
    <phoneticPr fontId="10" type="noConversion"/>
  </si>
  <si>
    <t>NN069</t>
  </si>
  <si>
    <t>E21</t>
    <phoneticPr fontId="10" type="noConversion"/>
  </si>
  <si>
    <t>NN070</t>
  </si>
  <si>
    <t>E22</t>
    <phoneticPr fontId="10" type="noConversion"/>
  </si>
  <si>
    <t>FLG001</t>
    <phoneticPr fontId="9" type="noConversion"/>
  </si>
  <si>
    <t>E23-FLG</t>
    <phoneticPr fontId="10" type="noConversion"/>
  </si>
  <si>
    <t>E23</t>
    <phoneticPr fontId="10" type="noConversion"/>
  </si>
  <si>
    <t>NN071</t>
    <phoneticPr fontId="9" type="noConversion"/>
  </si>
  <si>
    <t>E24</t>
    <phoneticPr fontId="10" type="noConversion"/>
  </si>
  <si>
    <t>NN072</t>
  </si>
  <si>
    <t>E25</t>
    <phoneticPr fontId="10" type="noConversion"/>
  </si>
  <si>
    <t>NN073</t>
  </si>
  <si>
    <t>E26</t>
    <phoneticPr fontId="10" type="noConversion"/>
  </si>
  <si>
    <t>NN074</t>
  </si>
  <si>
    <t>E27</t>
    <phoneticPr fontId="10" type="noConversion"/>
  </si>
  <si>
    <t>NN075</t>
  </si>
  <si>
    <t>E28</t>
    <phoneticPr fontId="10" type="noConversion"/>
  </si>
  <si>
    <t>NN076</t>
  </si>
  <si>
    <t>E29</t>
    <phoneticPr fontId="10" type="noConversion"/>
  </si>
  <si>
    <t>NN077</t>
  </si>
  <si>
    <t>E30</t>
    <phoneticPr fontId="10" type="noConversion"/>
  </si>
  <si>
    <t>NN078</t>
  </si>
  <si>
    <t>E31</t>
    <phoneticPr fontId="10" type="noConversion"/>
  </si>
  <si>
    <t>NN079</t>
  </si>
  <si>
    <t>E32</t>
    <phoneticPr fontId="10" type="noConversion"/>
  </si>
  <si>
    <t>NN080</t>
  </si>
  <si>
    <t>E33</t>
    <phoneticPr fontId="10" type="noConversion"/>
  </si>
  <si>
    <t>NN081</t>
  </si>
  <si>
    <t>E34</t>
    <phoneticPr fontId="10" type="noConversion"/>
  </si>
  <si>
    <t>NN082</t>
  </si>
  <si>
    <t>E35</t>
    <phoneticPr fontId="10" type="noConversion"/>
  </si>
  <si>
    <t>NN083</t>
  </si>
  <si>
    <t>E36</t>
    <phoneticPr fontId="10" type="noConversion"/>
  </si>
  <si>
    <t>NN084</t>
  </si>
  <si>
    <t>E37</t>
    <phoneticPr fontId="10" type="noConversion"/>
  </si>
  <si>
    <t>NN085</t>
  </si>
  <si>
    <t>E38</t>
    <phoneticPr fontId="10" type="noConversion"/>
  </si>
  <si>
    <t>NN086</t>
  </si>
  <si>
    <t>E39</t>
    <phoneticPr fontId="10" type="noConversion"/>
  </si>
  <si>
    <t>FLG002</t>
    <phoneticPr fontId="9" type="noConversion"/>
  </si>
  <si>
    <t>E40-FLG</t>
    <phoneticPr fontId="10" type="noConversion"/>
  </si>
  <si>
    <t>E40</t>
    <phoneticPr fontId="10" type="noConversion"/>
  </si>
  <si>
    <t>NN087</t>
    <phoneticPr fontId="9" type="noConversion"/>
  </si>
  <si>
    <t>E41</t>
    <phoneticPr fontId="10" type="noConversion"/>
  </si>
  <si>
    <t>NN088</t>
  </si>
  <si>
    <t>E42</t>
    <phoneticPr fontId="10" type="noConversion"/>
  </si>
  <si>
    <t>NN089</t>
  </si>
  <si>
    <t>E43</t>
    <phoneticPr fontId="10" type="noConversion"/>
  </si>
  <si>
    <t>NN090</t>
  </si>
  <si>
    <t>E44</t>
    <phoneticPr fontId="10" type="noConversion"/>
  </si>
  <si>
    <t>NN091</t>
  </si>
  <si>
    <t>E45</t>
    <phoneticPr fontId="10" type="noConversion"/>
  </si>
  <si>
    <t>NN092</t>
  </si>
  <si>
    <t>E46</t>
    <phoneticPr fontId="10" type="noConversion"/>
  </si>
  <si>
    <t>NN093</t>
  </si>
  <si>
    <t>E47</t>
    <phoneticPr fontId="10" type="noConversion"/>
  </si>
  <si>
    <t>NN094</t>
  </si>
  <si>
    <t>E48</t>
    <phoneticPr fontId="10" type="noConversion"/>
  </si>
  <si>
    <t>NN095</t>
  </si>
  <si>
    <t>E49</t>
    <phoneticPr fontId="10" type="noConversion"/>
  </si>
  <si>
    <t xml:space="preserve">Encephalartos pterogonus </t>
    <phoneticPr fontId="10" type="noConversion"/>
  </si>
  <si>
    <t>NN096</t>
  </si>
  <si>
    <t>E50</t>
    <phoneticPr fontId="10" type="noConversion"/>
  </si>
  <si>
    <t>Encephalartos salvadori</t>
    <phoneticPr fontId="10" type="noConversion"/>
  </si>
  <si>
    <t>NN097</t>
  </si>
  <si>
    <t>E51</t>
    <phoneticPr fontId="10" type="noConversion"/>
  </si>
  <si>
    <t>NN098</t>
  </si>
  <si>
    <t>E52</t>
    <phoneticPr fontId="10" type="noConversion"/>
  </si>
  <si>
    <t>NN099</t>
  </si>
  <si>
    <t>E53</t>
    <phoneticPr fontId="10" type="noConversion"/>
  </si>
  <si>
    <t>NN100</t>
  </si>
  <si>
    <t>E54</t>
    <phoneticPr fontId="10" type="noConversion"/>
  </si>
  <si>
    <t>NN101</t>
  </si>
  <si>
    <t>E55</t>
    <phoneticPr fontId="10" type="noConversion"/>
  </si>
  <si>
    <t>NN102</t>
  </si>
  <si>
    <t>E56</t>
    <phoneticPr fontId="10" type="noConversion"/>
  </si>
  <si>
    <t xml:space="preserve">Encephalartos tegulaneus </t>
    <phoneticPr fontId="10" type="noConversion"/>
  </si>
  <si>
    <t>NN103</t>
  </si>
  <si>
    <t>E57</t>
    <phoneticPr fontId="10" type="noConversion"/>
  </si>
  <si>
    <t>NN104</t>
  </si>
  <si>
    <t>E58</t>
    <phoneticPr fontId="10" type="noConversion"/>
  </si>
  <si>
    <t>NN105</t>
  </si>
  <si>
    <t>E59</t>
    <phoneticPr fontId="10" type="noConversion"/>
  </si>
  <si>
    <t>NN106</t>
  </si>
  <si>
    <t>E60</t>
    <phoneticPr fontId="10" type="noConversion"/>
  </si>
  <si>
    <t>NN107</t>
  </si>
  <si>
    <t>E61</t>
    <phoneticPr fontId="10" type="noConversion"/>
  </si>
  <si>
    <t>NN108</t>
  </si>
  <si>
    <t>E62</t>
    <phoneticPr fontId="10" type="noConversion"/>
  </si>
  <si>
    <t>NN109</t>
  </si>
  <si>
    <t>E63</t>
    <phoneticPr fontId="10" type="noConversion"/>
  </si>
  <si>
    <t>NN110</t>
  </si>
  <si>
    <t>E64</t>
    <phoneticPr fontId="10" type="noConversion"/>
  </si>
  <si>
    <t xml:space="preserve">Encephalartos longifolius </t>
    <phoneticPr fontId="10" type="noConversion"/>
  </si>
  <si>
    <t>FLG003</t>
    <phoneticPr fontId="9" type="noConversion"/>
  </si>
  <si>
    <t>E65-FLG</t>
    <phoneticPr fontId="10" type="noConversion"/>
  </si>
  <si>
    <t>E65</t>
    <phoneticPr fontId="10" type="noConversion"/>
  </si>
  <si>
    <t>Encephalartos cycadifolius</t>
    <phoneticPr fontId="10" type="noConversion"/>
  </si>
  <si>
    <t>FLG004</t>
  </si>
  <si>
    <t>E66-FLG</t>
    <phoneticPr fontId="10" type="noConversion"/>
  </si>
  <si>
    <t>E66</t>
    <phoneticPr fontId="10" type="noConversion"/>
  </si>
  <si>
    <t>Encephalartos ghellinckii</t>
    <phoneticPr fontId="10" type="noConversion"/>
  </si>
  <si>
    <t>FLG005</t>
  </si>
  <si>
    <t>E67-FLG</t>
  </si>
  <si>
    <t>E67</t>
    <phoneticPr fontId="10" type="noConversion"/>
  </si>
  <si>
    <t>Encephalartos latifrons</t>
    <phoneticPr fontId="12" type="noConversion"/>
  </si>
  <si>
    <t>NN111</t>
    <phoneticPr fontId="9" type="noConversion"/>
  </si>
  <si>
    <t>L1</t>
    <phoneticPr fontId="10" type="noConversion"/>
  </si>
  <si>
    <t>NN112</t>
  </si>
  <si>
    <t>L2</t>
    <phoneticPr fontId="10" type="noConversion"/>
  </si>
  <si>
    <t xml:space="preserve">Lepidozamia hopei </t>
    <phoneticPr fontId="10" type="noConversion"/>
  </si>
  <si>
    <t>NN113</t>
  </si>
  <si>
    <t>Ma1</t>
    <phoneticPr fontId="10" type="noConversion"/>
  </si>
  <si>
    <t>NN114</t>
  </si>
  <si>
    <t>Ma2</t>
    <phoneticPr fontId="10" type="noConversion"/>
  </si>
  <si>
    <t>NN115</t>
  </si>
  <si>
    <t>Ma3</t>
    <phoneticPr fontId="10" type="noConversion"/>
  </si>
  <si>
    <t>NN116</t>
  </si>
  <si>
    <t>Ma4</t>
    <phoneticPr fontId="10" type="noConversion"/>
  </si>
  <si>
    <t>NN117</t>
  </si>
  <si>
    <t>Ma5</t>
    <phoneticPr fontId="10" type="noConversion"/>
  </si>
  <si>
    <t>NN118</t>
  </si>
  <si>
    <t>Ma6</t>
    <phoneticPr fontId="10" type="noConversion"/>
  </si>
  <si>
    <t>NN119</t>
  </si>
  <si>
    <t>Ma7</t>
    <phoneticPr fontId="10" type="noConversion"/>
  </si>
  <si>
    <t>NN120</t>
  </si>
  <si>
    <t>Ma8</t>
    <phoneticPr fontId="10" type="noConversion"/>
  </si>
  <si>
    <t>NN121</t>
  </si>
  <si>
    <t>Ma9</t>
    <phoneticPr fontId="10" type="noConversion"/>
  </si>
  <si>
    <t>NN122</t>
  </si>
  <si>
    <t>Ma10</t>
    <phoneticPr fontId="10" type="noConversion"/>
  </si>
  <si>
    <t>NN123</t>
  </si>
  <si>
    <t>Ma11</t>
    <phoneticPr fontId="10" type="noConversion"/>
  </si>
  <si>
    <t>NN124</t>
  </si>
  <si>
    <t>Ma12</t>
    <phoneticPr fontId="10" type="noConversion"/>
  </si>
  <si>
    <t>NN125</t>
  </si>
  <si>
    <t>Ma13</t>
    <phoneticPr fontId="10" type="noConversion"/>
  </si>
  <si>
    <t>NN126</t>
  </si>
  <si>
    <t>Ma14</t>
    <phoneticPr fontId="10" type="noConversion"/>
  </si>
  <si>
    <t>NN127</t>
  </si>
  <si>
    <t>Ma. hteromera</t>
    <phoneticPr fontId="12" type="noConversion"/>
  </si>
  <si>
    <t>Ma15</t>
    <phoneticPr fontId="10" type="noConversion"/>
  </si>
  <si>
    <t>NN128</t>
  </si>
  <si>
    <t>Ma16</t>
    <phoneticPr fontId="10" type="noConversion"/>
  </si>
  <si>
    <t>NN129</t>
  </si>
  <si>
    <t>Ma17</t>
    <phoneticPr fontId="10" type="noConversion"/>
  </si>
  <si>
    <t>NN130</t>
  </si>
  <si>
    <t>Ma18</t>
    <phoneticPr fontId="10" type="noConversion"/>
  </si>
  <si>
    <t>NN131</t>
  </si>
  <si>
    <t>Ma19</t>
    <phoneticPr fontId="10" type="noConversion"/>
  </si>
  <si>
    <t>NN132</t>
  </si>
  <si>
    <t>Ma21</t>
    <phoneticPr fontId="10" type="noConversion"/>
  </si>
  <si>
    <t>NN133</t>
  </si>
  <si>
    <t>Ma22</t>
    <phoneticPr fontId="10" type="noConversion"/>
  </si>
  <si>
    <t>NN134</t>
  </si>
  <si>
    <t>Ma23</t>
    <phoneticPr fontId="10" type="noConversion"/>
  </si>
  <si>
    <t>NN135</t>
  </si>
  <si>
    <t>Ma24</t>
    <phoneticPr fontId="10" type="noConversion"/>
  </si>
  <si>
    <t>NN136</t>
  </si>
  <si>
    <t>Ma25</t>
    <phoneticPr fontId="10" type="noConversion"/>
  </si>
  <si>
    <t>NN137</t>
  </si>
  <si>
    <t>Ma26</t>
    <phoneticPr fontId="10" type="noConversion"/>
  </si>
  <si>
    <t>NN138</t>
  </si>
  <si>
    <t>Ma27</t>
    <phoneticPr fontId="10" type="noConversion"/>
  </si>
  <si>
    <t>NN139</t>
  </si>
  <si>
    <t xml:space="preserve">Ma.pauli-guilielmi </t>
    <phoneticPr fontId="12" type="noConversion"/>
  </si>
  <si>
    <t>Ma28</t>
    <phoneticPr fontId="10" type="noConversion"/>
  </si>
  <si>
    <t>NN140</t>
  </si>
  <si>
    <t xml:space="preserve">Ma platyrhachis </t>
    <phoneticPr fontId="12" type="noConversion"/>
  </si>
  <si>
    <t>Ma29</t>
    <phoneticPr fontId="10" type="noConversion"/>
  </si>
  <si>
    <t>NN141</t>
  </si>
  <si>
    <t>Ma30</t>
    <phoneticPr fontId="10" type="noConversion"/>
  </si>
  <si>
    <t>NN142</t>
  </si>
  <si>
    <t>Ma31</t>
    <phoneticPr fontId="10" type="noConversion"/>
  </si>
  <si>
    <t>NN143</t>
  </si>
  <si>
    <t>Ma32</t>
    <phoneticPr fontId="10" type="noConversion"/>
  </si>
  <si>
    <t>NN144</t>
  </si>
  <si>
    <t>Ma33</t>
    <phoneticPr fontId="10" type="noConversion"/>
  </si>
  <si>
    <t>NN145</t>
  </si>
  <si>
    <t>Ma34</t>
    <phoneticPr fontId="10" type="noConversion"/>
  </si>
  <si>
    <t>NN146</t>
  </si>
  <si>
    <t>Ma35</t>
    <phoneticPr fontId="10" type="noConversion"/>
  </si>
  <si>
    <t>NN147</t>
  </si>
  <si>
    <t>Ma36</t>
    <phoneticPr fontId="10" type="noConversion"/>
  </si>
  <si>
    <t>NN148</t>
  </si>
  <si>
    <t>Ma37</t>
    <phoneticPr fontId="10" type="noConversion"/>
  </si>
  <si>
    <t>NN149</t>
  </si>
  <si>
    <t>Ma.viridis</t>
    <phoneticPr fontId="12" type="noConversion"/>
  </si>
  <si>
    <t>Ma38</t>
    <phoneticPr fontId="10" type="noConversion"/>
  </si>
  <si>
    <t>NN150</t>
  </si>
  <si>
    <t>Ma39</t>
    <phoneticPr fontId="10" type="noConversion"/>
  </si>
  <si>
    <t xml:space="preserve">Macrozamia johnsonii </t>
    <phoneticPr fontId="10" type="noConversion"/>
  </si>
  <si>
    <t>NN151</t>
  </si>
  <si>
    <t>Mi1</t>
    <phoneticPr fontId="10" type="noConversion"/>
  </si>
  <si>
    <t xml:space="preserve">Microcycas calocoma </t>
    <phoneticPr fontId="10" type="noConversion"/>
  </si>
  <si>
    <t>NN152</t>
  </si>
  <si>
    <t>S1</t>
    <phoneticPr fontId="10" type="noConversion"/>
  </si>
  <si>
    <t>Stangeria eriopus</t>
    <phoneticPr fontId="10" type="noConversion"/>
  </si>
  <si>
    <t>NN153</t>
  </si>
  <si>
    <t>Z1</t>
    <phoneticPr fontId="10" type="noConversion"/>
  </si>
  <si>
    <t>NN154</t>
  </si>
  <si>
    <t xml:space="preserve">Zamia amazonum </t>
    <phoneticPr fontId="12" type="noConversion"/>
  </si>
  <si>
    <t>Z2</t>
    <phoneticPr fontId="10" type="noConversion"/>
  </si>
  <si>
    <t>NN155</t>
  </si>
  <si>
    <t>Z3</t>
    <phoneticPr fontId="10" type="noConversion"/>
  </si>
  <si>
    <t>NN156</t>
  </si>
  <si>
    <t>Z4</t>
    <phoneticPr fontId="10" type="noConversion"/>
  </si>
  <si>
    <t>NN157</t>
  </si>
  <si>
    <t>Z. boliviana</t>
  </si>
  <si>
    <t>Z5</t>
    <phoneticPr fontId="10" type="noConversion"/>
  </si>
  <si>
    <t>NN158</t>
  </si>
  <si>
    <t>Z6</t>
    <phoneticPr fontId="10" type="noConversion"/>
  </si>
  <si>
    <t>NN159</t>
  </si>
  <si>
    <t>Z. cremnophica</t>
    <phoneticPr fontId="10" type="noConversion"/>
  </si>
  <si>
    <t>Z7</t>
    <phoneticPr fontId="10" type="noConversion"/>
  </si>
  <si>
    <t>NN160</t>
  </si>
  <si>
    <t>Z8</t>
    <phoneticPr fontId="10" type="noConversion"/>
  </si>
  <si>
    <t>NN161</t>
  </si>
  <si>
    <t>Z9</t>
    <phoneticPr fontId="10" type="noConversion"/>
  </si>
  <si>
    <t>NN162</t>
  </si>
  <si>
    <t>Zamia disodon</t>
    <phoneticPr fontId="9" type="noConversion"/>
  </si>
  <si>
    <t>Z10</t>
    <phoneticPr fontId="10" type="noConversion"/>
  </si>
  <si>
    <t>NN163</t>
  </si>
  <si>
    <t>Z11</t>
    <phoneticPr fontId="10" type="noConversion"/>
  </si>
  <si>
    <t>NN164</t>
  </si>
  <si>
    <t>Z12</t>
    <phoneticPr fontId="10" type="noConversion"/>
  </si>
  <si>
    <t>NN165</t>
  </si>
  <si>
    <t>Z13</t>
    <phoneticPr fontId="10" type="noConversion"/>
  </si>
  <si>
    <t>NN166</t>
  </si>
  <si>
    <t>Z14</t>
    <phoneticPr fontId="10" type="noConversion"/>
  </si>
  <si>
    <t>NN167</t>
  </si>
  <si>
    <t>Z15</t>
    <phoneticPr fontId="10" type="noConversion"/>
  </si>
  <si>
    <t>NN168</t>
  </si>
  <si>
    <t>Z16</t>
    <phoneticPr fontId="10" type="noConversion"/>
  </si>
  <si>
    <t>NN169</t>
  </si>
  <si>
    <t>Z17</t>
    <phoneticPr fontId="10" type="noConversion"/>
  </si>
  <si>
    <t>NN170</t>
  </si>
  <si>
    <t>Z. grijalvensis</t>
  </si>
  <si>
    <t>Z18</t>
    <phoneticPr fontId="10" type="noConversion"/>
  </si>
  <si>
    <t>NN171</t>
  </si>
  <si>
    <t>Z19</t>
    <phoneticPr fontId="10" type="noConversion"/>
  </si>
  <si>
    <t>NN172</t>
  </si>
  <si>
    <t>Z20</t>
    <phoneticPr fontId="10" type="noConversion"/>
  </si>
  <si>
    <t>NN173</t>
  </si>
  <si>
    <t>Z.huilorsis</t>
  </si>
  <si>
    <t>Z21</t>
    <phoneticPr fontId="10" type="noConversion"/>
  </si>
  <si>
    <t>NN174</t>
  </si>
  <si>
    <t xml:space="preserve">Zamia hymenophyllidia </t>
    <phoneticPr fontId="12" type="noConversion"/>
  </si>
  <si>
    <t>Z22</t>
    <phoneticPr fontId="10" type="noConversion"/>
  </si>
  <si>
    <t>NN175</t>
  </si>
  <si>
    <t>Z23</t>
    <phoneticPr fontId="10" type="noConversion"/>
  </si>
  <si>
    <t>NN176</t>
  </si>
  <si>
    <t>18758</t>
  </si>
  <si>
    <t>Z24</t>
    <phoneticPr fontId="10" type="noConversion"/>
  </si>
  <si>
    <t>NN177</t>
  </si>
  <si>
    <t>6</t>
  </si>
  <si>
    <t>Z25</t>
    <phoneticPr fontId="10" type="noConversion"/>
  </si>
  <si>
    <t>NN178</t>
  </si>
  <si>
    <t>Z26</t>
    <phoneticPr fontId="10" type="noConversion"/>
  </si>
  <si>
    <t>NN179</t>
  </si>
  <si>
    <t>Z27</t>
    <phoneticPr fontId="10" type="noConversion"/>
  </si>
  <si>
    <t>NN180</t>
  </si>
  <si>
    <t>Z28</t>
    <phoneticPr fontId="10" type="noConversion"/>
  </si>
  <si>
    <t>NN181</t>
  </si>
  <si>
    <t>Z29</t>
    <phoneticPr fontId="10" type="noConversion"/>
  </si>
  <si>
    <t>NN182</t>
  </si>
  <si>
    <t xml:space="preserve">Zamia lecointei </t>
    <phoneticPr fontId="12" type="noConversion"/>
  </si>
  <si>
    <t>Z30</t>
    <phoneticPr fontId="10" type="noConversion"/>
  </si>
  <si>
    <t>NN183</t>
  </si>
  <si>
    <t>Z31</t>
    <phoneticPr fontId="10" type="noConversion"/>
  </si>
  <si>
    <t>NN184</t>
  </si>
  <si>
    <t>Zamia lindleyi</t>
  </si>
  <si>
    <t>Z32</t>
    <phoneticPr fontId="10" type="noConversion"/>
  </si>
  <si>
    <t>NN185</t>
  </si>
  <si>
    <t>Z33</t>
    <phoneticPr fontId="10" type="noConversion"/>
  </si>
  <si>
    <t>NN186</t>
  </si>
  <si>
    <t>Z34</t>
    <phoneticPr fontId="10" type="noConversion"/>
  </si>
  <si>
    <t>NN187</t>
  </si>
  <si>
    <t>Z35</t>
    <phoneticPr fontId="10" type="noConversion"/>
  </si>
  <si>
    <t>NN188</t>
  </si>
  <si>
    <t>Z36</t>
    <phoneticPr fontId="10" type="noConversion"/>
  </si>
  <si>
    <t>NN189</t>
  </si>
  <si>
    <t xml:space="preserve">Zamia melanorrhachis </t>
    <phoneticPr fontId="12" type="noConversion"/>
  </si>
  <si>
    <t>Z37</t>
    <phoneticPr fontId="10" type="noConversion"/>
  </si>
  <si>
    <t>NN190</t>
  </si>
  <si>
    <t>Zamia montana</t>
    <phoneticPr fontId="10" type="noConversion"/>
  </si>
  <si>
    <t>Z38</t>
    <phoneticPr fontId="10" type="noConversion"/>
  </si>
  <si>
    <t>NN191</t>
  </si>
  <si>
    <t>Zamia monticola</t>
  </si>
  <si>
    <t>Z39</t>
    <phoneticPr fontId="10" type="noConversion"/>
  </si>
  <si>
    <t>NN192</t>
  </si>
  <si>
    <t>Z40</t>
    <phoneticPr fontId="10" type="noConversion"/>
  </si>
  <si>
    <t>NN193</t>
  </si>
  <si>
    <t>Z41</t>
    <phoneticPr fontId="10" type="noConversion"/>
  </si>
  <si>
    <t>NN194</t>
  </si>
  <si>
    <t>Z42</t>
    <phoneticPr fontId="10" type="noConversion"/>
  </si>
  <si>
    <t>NN195</t>
  </si>
  <si>
    <t>Z43</t>
    <phoneticPr fontId="10" type="noConversion"/>
  </si>
  <si>
    <t>NN196</t>
  </si>
  <si>
    <t>Z44</t>
    <phoneticPr fontId="10" type="noConversion"/>
  </si>
  <si>
    <t>NN197</t>
  </si>
  <si>
    <t>Z45</t>
    <phoneticPr fontId="10" type="noConversion"/>
  </si>
  <si>
    <t>NN198</t>
  </si>
  <si>
    <t>Z46</t>
    <phoneticPr fontId="10" type="noConversion"/>
  </si>
  <si>
    <t>NN199</t>
  </si>
  <si>
    <t>Z47</t>
    <phoneticPr fontId="10" type="noConversion"/>
  </si>
  <si>
    <t>NN200</t>
  </si>
  <si>
    <t>Z48</t>
    <phoneticPr fontId="10" type="noConversion"/>
  </si>
  <si>
    <t>NN201</t>
  </si>
  <si>
    <t>Z49</t>
    <phoneticPr fontId="10" type="noConversion"/>
  </si>
  <si>
    <t>NN202</t>
  </si>
  <si>
    <t>Z50</t>
    <phoneticPr fontId="10" type="noConversion"/>
  </si>
  <si>
    <t>NN203</t>
  </si>
  <si>
    <t>Z51</t>
    <phoneticPr fontId="10" type="noConversion"/>
  </si>
  <si>
    <t>NN204</t>
  </si>
  <si>
    <t>Z52</t>
    <phoneticPr fontId="10" type="noConversion"/>
  </si>
  <si>
    <t>NN205</t>
  </si>
  <si>
    <t>Z53</t>
    <phoneticPr fontId="10" type="noConversion"/>
  </si>
  <si>
    <t>NN206</t>
  </si>
  <si>
    <t>Z55</t>
    <phoneticPr fontId="10" type="noConversion"/>
  </si>
  <si>
    <t>NN207</t>
  </si>
  <si>
    <t>Z56</t>
    <phoneticPr fontId="10" type="noConversion"/>
  </si>
  <si>
    <t>NN208</t>
  </si>
  <si>
    <t>Z57</t>
    <phoneticPr fontId="10" type="noConversion"/>
  </si>
  <si>
    <t>NN209</t>
  </si>
  <si>
    <t>Z58</t>
    <phoneticPr fontId="10" type="noConversion"/>
  </si>
  <si>
    <t>NN210</t>
  </si>
  <si>
    <t>Z59</t>
    <phoneticPr fontId="10" type="noConversion"/>
  </si>
  <si>
    <t>NN211</t>
  </si>
  <si>
    <t>Z60</t>
    <phoneticPr fontId="10" type="noConversion"/>
  </si>
  <si>
    <t>NN212</t>
  </si>
  <si>
    <t>Z61</t>
    <phoneticPr fontId="10" type="noConversion"/>
  </si>
  <si>
    <t>NN213</t>
  </si>
  <si>
    <t>Z62</t>
    <phoneticPr fontId="10" type="noConversion"/>
  </si>
  <si>
    <t>NN214</t>
  </si>
  <si>
    <t>Z63</t>
    <phoneticPr fontId="10" type="noConversion"/>
  </si>
  <si>
    <t>NN215</t>
  </si>
  <si>
    <t>Z64</t>
    <phoneticPr fontId="10" type="noConversion"/>
  </si>
  <si>
    <t>NN216</t>
  </si>
  <si>
    <t>Z65</t>
    <phoneticPr fontId="10" type="noConversion"/>
  </si>
  <si>
    <t>NN217</t>
  </si>
  <si>
    <t>Z66</t>
    <phoneticPr fontId="10" type="noConversion"/>
  </si>
  <si>
    <t>NN218</t>
  </si>
  <si>
    <t>Z67</t>
    <phoneticPr fontId="10" type="noConversion"/>
  </si>
  <si>
    <t>NN219</t>
  </si>
  <si>
    <t>Z68</t>
    <phoneticPr fontId="10" type="noConversion"/>
  </si>
  <si>
    <t>NN220</t>
  </si>
  <si>
    <t>Z69</t>
    <phoneticPr fontId="10" type="noConversion"/>
  </si>
  <si>
    <t>NN221</t>
  </si>
  <si>
    <t>18580A</t>
  </si>
  <si>
    <t>Z70</t>
    <phoneticPr fontId="10" type="noConversion"/>
  </si>
  <si>
    <t>NN222</t>
  </si>
  <si>
    <t>Z71</t>
    <phoneticPr fontId="10" type="noConversion"/>
  </si>
  <si>
    <t>NN223</t>
  </si>
  <si>
    <t>Z72</t>
    <phoneticPr fontId="10" type="noConversion"/>
  </si>
  <si>
    <t>NN224</t>
  </si>
  <si>
    <t>Z73</t>
    <phoneticPr fontId="10" type="noConversion"/>
  </si>
  <si>
    <t>NN225</t>
  </si>
  <si>
    <t>Z74</t>
    <phoneticPr fontId="10" type="noConversion"/>
  </si>
  <si>
    <t>NN226</t>
  </si>
  <si>
    <t>Z75</t>
    <phoneticPr fontId="10" type="noConversion"/>
  </si>
  <si>
    <t>NN227</t>
  </si>
  <si>
    <t>Z76</t>
    <phoneticPr fontId="10" type="noConversion"/>
  </si>
  <si>
    <t>NN228</t>
  </si>
  <si>
    <t>Z77</t>
    <phoneticPr fontId="10" type="noConversion"/>
  </si>
  <si>
    <t>Zamia ottonis</t>
    <phoneticPr fontId="12" type="noConversion"/>
  </si>
  <si>
    <t>NN229</t>
  </si>
  <si>
    <t>Z78</t>
    <phoneticPr fontId="10" type="noConversion"/>
  </si>
  <si>
    <t>NN230</t>
  </si>
  <si>
    <t>Z79</t>
    <phoneticPr fontId="10" type="noConversion"/>
  </si>
  <si>
    <t>NN231</t>
  </si>
  <si>
    <t>Z80</t>
    <phoneticPr fontId="10" type="noConversion"/>
  </si>
  <si>
    <t xml:space="preserve">Zamia furfuracea </t>
    <phoneticPr fontId="10" type="noConversion"/>
  </si>
  <si>
    <t>NN232</t>
  </si>
  <si>
    <t>Cy1</t>
    <phoneticPr fontId="10" type="noConversion"/>
  </si>
  <si>
    <t xml:space="preserve">Cycas aculeata </t>
    <phoneticPr fontId="10" type="noConversion"/>
  </si>
  <si>
    <t>NN233</t>
  </si>
  <si>
    <t>Cy2</t>
    <phoneticPr fontId="10" type="noConversion"/>
  </si>
  <si>
    <t xml:space="preserve">Cycas aenigma </t>
    <phoneticPr fontId="10" type="noConversion"/>
  </si>
  <si>
    <t>NN234</t>
  </si>
  <si>
    <t>Cy3</t>
    <phoneticPr fontId="10" type="noConversion"/>
  </si>
  <si>
    <t xml:space="preserve">Cycas angulata </t>
    <phoneticPr fontId="10" type="noConversion"/>
  </si>
  <si>
    <t>NN235</t>
  </si>
  <si>
    <t>Cy4</t>
    <phoneticPr fontId="10" type="noConversion"/>
  </si>
  <si>
    <t xml:space="preserve">Cycas apoa </t>
    <phoneticPr fontId="10" type="noConversion"/>
  </si>
  <si>
    <t>NN236</t>
  </si>
  <si>
    <t>Cy6</t>
    <phoneticPr fontId="10" type="noConversion"/>
  </si>
  <si>
    <t xml:space="preserve">Cycas armstrongii </t>
    <phoneticPr fontId="10" type="noConversion"/>
  </si>
  <si>
    <t>NN237</t>
  </si>
  <si>
    <t>Cy7</t>
    <phoneticPr fontId="10" type="noConversion"/>
  </si>
  <si>
    <t xml:space="preserve">Cycas arnhemica </t>
    <phoneticPr fontId="10" type="noConversion"/>
  </si>
  <si>
    <t>NN238</t>
  </si>
  <si>
    <t>Cy8</t>
    <phoneticPr fontId="10" type="noConversion"/>
  </si>
  <si>
    <t xml:space="preserve">Cycas badensis </t>
    <phoneticPr fontId="10" type="noConversion"/>
  </si>
  <si>
    <t>NN239</t>
  </si>
  <si>
    <t xml:space="preserve">Cycas baiseensis </t>
    <phoneticPr fontId="10" type="noConversion"/>
  </si>
  <si>
    <t>Cy9</t>
    <phoneticPr fontId="10" type="noConversion"/>
  </si>
  <si>
    <t>NN240</t>
  </si>
  <si>
    <t>Cy10</t>
    <phoneticPr fontId="10" type="noConversion"/>
  </si>
  <si>
    <t>Cycas balansae</t>
    <phoneticPr fontId="10" type="noConversion"/>
  </si>
  <si>
    <t>NN241</t>
  </si>
  <si>
    <t>Cy11</t>
    <phoneticPr fontId="10" type="noConversion"/>
  </si>
  <si>
    <t xml:space="preserve">Cycas basaltica </t>
    <phoneticPr fontId="10" type="noConversion"/>
  </si>
  <si>
    <t>NN242</t>
  </si>
  <si>
    <t>Cy12</t>
    <phoneticPr fontId="10" type="noConversion"/>
  </si>
  <si>
    <t xml:space="preserve">Cycas beddomei </t>
    <phoneticPr fontId="10" type="noConversion"/>
  </si>
  <si>
    <t>NN243</t>
  </si>
  <si>
    <t>Cy13</t>
    <phoneticPr fontId="10" type="noConversion"/>
  </si>
  <si>
    <t xml:space="preserve">Cycas bifida </t>
    <phoneticPr fontId="10" type="noConversion"/>
  </si>
  <si>
    <t>NN244</t>
  </si>
  <si>
    <t>Cy14</t>
    <phoneticPr fontId="10" type="noConversion"/>
  </si>
  <si>
    <t xml:space="preserve">Cycas bougainvilleana </t>
    <phoneticPr fontId="10" type="noConversion"/>
  </si>
  <si>
    <t>NN245</t>
  </si>
  <si>
    <t>Cy15</t>
    <phoneticPr fontId="10" type="noConversion"/>
  </si>
  <si>
    <t xml:space="preserve">Cycas brachycantha </t>
    <phoneticPr fontId="10" type="noConversion"/>
  </si>
  <si>
    <t>NN246</t>
  </si>
  <si>
    <t>Cy16</t>
    <phoneticPr fontId="10" type="noConversion"/>
  </si>
  <si>
    <t xml:space="preserve">Cycas brunnea </t>
    <phoneticPr fontId="10" type="noConversion"/>
  </si>
  <si>
    <t>NN247</t>
  </si>
  <si>
    <t>Cy17</t>
    <phoneticPr fontId="10" type="noConversion"/>
  </si>
  <si>
    <t xml:space="preserve">Cycas cairnsiana </t>
    <phoneticPr fontId="10" type="noConversion"/>
  </si>
  <si>
    <t>NN248</t>
  </si>
  <si>
    <t>Cy18</t>
    <phoneticPr fontId="10" type="noConversion"/>
  </si>
  <si>
    <t xml:space="preserve">Cycas calcicola </t>
    <phoneticPr fontId="10" type="noConversion"/>
  </si>
  <si>
    <t>NN249</t>
  </si>
  <si>
    <t>Cy19</t>
    <phoneticPr fontId="10" type="noConversion"/>
  </si>
  <si>
    <t xml:space="preserve">Cycas campestris </t>
    <phoneticPr fontId="10" type="noConversion"/>
  </si>
  <si>
    <t>NN250</t>
  </si>
  <si>
    <t xml:space="preserve">Cycas cantafolia </t>
    <phoneticPr fontId="10" type="noConversion"/>
  </si>
  <si>
    <t>Cy20</t>
    <phoneticPr fontId="10" type="noConversion"/>
  </si>
  <si>
    <t>NN251</t>
  </si>
  <si>
    <t>Cy21</t>
    <phoneticPr fontId="10" type="noConversion"/>
  </si>
  <si>
    <t xml:space="preserve">Cycas chamaoensis </t>
    <phoneticPr fontId="10" type="noConversion"/>
  </si>
  <si>
    <t>NN252</t>
  </si>
  <si>
    <t>Cy22</t>
    <phoneticPr fontId="10" type="noConversion"/>
  </si>
  <si>
    <t xml:space="preserve">Cycas changjiangensis </t>
    <phoneticPr fontId="10" type="noConversion"/>
  </si>
  <si>
    <t>NN253</t>
  </si>
  <si>
    <t xml:space="preserve">Cycas chenii </t>
    <phoneticPr fontId="10" type="noConversion"/>
  </si>
  <si>
    <t>Cy23</t>
    <phoneticPr fontId="10" type="noConversion"/>
  </si>
  <si>
    <t>NN254</t>
  </si>
  <si>
    <t>Cy24</t>
    <phoneticPr fontId="10" type="noConversion"/>
  </si>
  <si>
    <t xml:space="preserve">Cycas circinalis </t>
    <phoneticPr fontId="10" type="noConversion"/>
  </si>
  <si>
    <t>NN255</t>
  </si>
  <si>
    <t>Cy25</t>
    <phoneticPr fontId="10" type="noConversion"/>
  </si>
  <si>
    <t xml:space="preserve">Cycas clivicola </t>
    <phoneticPr fontId="10" type="noConversion"/>
  </si>
  <si>
    <t>NN256</t>
  </si>
  <si>
    <t>Cycas collina</t>
    <phoneticPr fontId="10" type="noConversion"/>
  </si>
  <si>
    <t>Cy26</t>
    <phoneticPr fontId="10" type="noConversion"/>
  </si>
  <si>
    <t>NN257</t>
  </si>
  <si>
    <t>Cy27</t>
    <phoneticPr fontId="10" type="noConversion"/>
  </si>
  <si>
    <t xml:space="preserve">Cycas condaoensis </t>
    <phoneticPr fontId="10" type="noConversion"/>
  </si>
  <si>
    <t>NN258</t>
  </si>
  <si>
    <t>Cy28</t>
    <phoneticPr fontId="10" type="noConversion"/>
  </si>
  <si>
    <t xml:space="preserve">Cycas conferta </t>
    <phoneticPr fontId="10" type="noConversion"/>
  </si>
  <si>
    <t>NN259</t>
  </si>
  <si>
    <t>Cy29</t>
    <phoneticPr fontId="10" type="noConversion"/>
  </si>
  <si>
    <t xml:space="preserve">Cycas couttsiana </t>
    <phoneticPr fontId="10" type="noConversion"/>
  </si>
  <si>
    <t>NN260</t>
  </si>
  <si>
    <t>18536A</t>
  </si>
  <si>
    <t>Cy30</t>
    <phoneticPr fontId="10" type="noConversion"/>
  </si>
  <si>
    <t xml:space="preserve">Cycas curranii </t>
    <phoneticPr fontId="10" type="noConversion"/>
  </si>
  <si>
    <t>NN261</t>
  </si>
  <si>
    <t>Cy31</t>
    <phoneticPr fontId="10" type="noConversion"/>
  </si>
  <si>
    <t xml:space="preserve">Cycas desolata </t>
    <phoneticPr fontId="10" type="noConversion"/>
  </si>
  <si>
    <t>NN262</t>
  </si>
  <si>
    <t>Cy32</t>
    <phoneticPr fontId="10" type="noConversion"/>
  </si>
  <si>
    <t xml:space="preserve">Cycas diannanensis </t>
    <phoneticPr fontId="10" type="noConversion"/>
  </si>
  <si>
    <t>NN263</t>
  </si>
  <si>
    <t>Cy33</t>
    <phoneticPr fontId="10" type="noConversion"/>
  </si>
  <si>
    <t xml:space="preserve">Cycas distans </t>
    <phoneticPr fontId="10" type="noConversion"/>
  </si>
  <si>
    <t>NN264</t>
  </si>
  <si>
    <t xml:space="preserve">Cycas dolichophylla </t>
    <phoneticPr fontId="10" type="noConversion"/>
  </si>
  <si>
    <t>Cy34</t>
    <phoneticPr fontId="10" type="noConversion"/>
  </si>
  <si>
    <t>NN265</t>
  </si>
  <si>
    <t>Cy35</t>
    <phoneticPr fontId="10" type="noConversion"/>
  </si>
  <si>
    <t xml:space="preserve">Cycas edentata </t>
    <phoneticPr fontId="10" type="noConversion"/>
  </si>
  <si>
    <t>NN266</t>
  </si>
  <si>
    <t xml:space="preserve">Cycas elephantipes </t>
    <phoneticPr fontId="10" type="noConversion"/>
  </si>
  <si>
    <t>Cy36</t>
    <phoneticPr fontId="10" type="noConversion"/>
  </si>
  <si>
    <t>NN267</t>
  </si>
  <si>
    <t>Cy37</t>
    <phoneticPr fontId="10" type="noConversion"/>
  </si>
  <si>
    <t xml:space="preserve">Cycas elongata </t>
    <phoneticPr fontId="10" type="noConversion"/>
  </si>
  <si>
    <t>NN268</t>
  </si>
  <si>
    <t>Cy38</t>
    <phoneticPr fontId="10" type="noConversion"/>
  </si>
  <si>
    <t xml:space="preserve">Cycas falcata </t>
    <phoneticPr fontId="10" type="noConversion"/>
  </si>
  <si>
    <t>NN269</t>
  </si>
  <si>
    <t>FLG</t>
    <phoneticPr fontId="10" type="noConversion"/>
  </si>
  <si>
    <t>Cy39</t>
    <phoneticPr fontId="10" type="noConversion"/>
  </si>
  <si>
    <t>Cycas ferruginea</t>
    <phoneticPr fontId="10" type="noConversion"/>
  </si>
  <si>
    <t>NN270</t>
  </si>
  <si>
    <t xml:space="preserve">Cycas fugax </t>
    <phoneticPr fontId="10" type="noConversion"/>
  </si>
  <si>
    <t>Cy40</t>
    <phoneticPr fontId="10" type="noConversion"/>
  </si>
  <si>
    <t>NN271</t>
  </si>
  <si>
    <t>Cy41</t>
    <phoneticPr fontId="10" type="noConversion"/>
  </si>
  <si>
    <t xml:space="preserve">Cycas furfuracea </t>
    <phoneticPr fontId="10" type="noConversion"/>
  </si>
  <si>
    <t>NN272</t>
  </si>
  <si>
    <t>Cy42</t>
    <phoneticPr fontId="10" type="noConversion"/>
  </si>
  <si>
    <t xml:space="preserve">Cycas glauca </t>
    <phoneticPr fontId="10" type="noConversion"/>
  </si>
  <si>
    <t>KIB002</t>
    <phoneticPr fontId="9" type="noConversion"/>
  </si>
  <si>
    <t>KIB</t>
    <phoneticPr fontId="10" type="noConversion"/>
  </si>
  <si>
    <t>Cy43</t>
    <phoneticPr fontId="10" type="noConversion"/>
  </si>
  <si>
    <t>Cycas guizhouensis</t>
    <phoneticPr fontId="10" type="noConversion"/>
  </si>
  <si>
    <t>NN273</t>
    <phoneticPr fontId="9" type="noConversion"/>
  </si>
  <si>
    <t>Cy44</t>
    <phoneticPr fontId="10" type="noConversion"/>
  </si>
  <si>
    <t xml:space="preserve">Cycas hainanensis </t>
    <phoneticPr fontId="10" type="noConversion"/>
  </si>
  <si>
    <t>NN274</t>
  </si>
  <si>
    <t>Cy45</t>
    <phoneticPr fontId="10" type="noConversion"/>
  </si>
  <si>
    <t xml:space="preserve">Cycas hoabinhensis </t>
    <phoneticPr fontId="10" type="noConversion"/>
  </si>
  <si>
    <t>NN275</t>
  </si>
  <si>
    <t>Cy46</t>
    <phoneticPr fontId="10" type="noConversion"/>
  </si>
  <si>
    <t xml:space="preserve">Cycas hongheensis </t>
    <phoneticPr fontId="10" type="noConversion"/>
  </si>
  <si>
    <t>NN276</t>
  </si>
  <si>
    <t>Cy47</t>
    <phoneticPr fontId="10" type="noConversion"/>
  </si>
  <si>
    <t xml:space="preserve">Cycas indica </t>
    <phoneticPr fontId="10" type="noConversion"/>
  </si>
  <si>
    <t>NN277</t>
  </si>
  <si>
    <t>Cy48</t>
    <phoneticPr fontId="10" type="noConversion"/>
  </si>
  <si>
    <t xml:space="preserve">Cycas inermis </t>
    <phoneticPr fontId="10" type="noConversion"/>
  </si>
  <si>
    <t>NN278</t>
  </si>
  <si>
    <t>Cy49</t>
    <phoneticPr fontId="10" type="noConversion"/>
  </si>
  <si>
    <t xml:space="preserve">Cycas javana </t>
    <phoneticPr fontId="10" type="noConversion"/>
  </si>
  <si>
    <t>NN279</t>
  </si>
  <si>
    <t>Cy50</t>
    <phoneticPr fontId="10" type="noConversion"/>
  </si>
  <si>
    <t xml:space="preserve">Cycas lacrimans </t>
    <phoneticPr fontId="10" type="noConversion"/>
  </si>
  <si>
    <t>NN280</t>
  </si>
  <si>
    <t>Cy51</t>
    <phoneticPr fontId="10" type="noConversion"/>
  </si>
  <si>
    <t>NN281</t>
  </si>
  <si>
    <t xml:space="preserve">C. laotica </t>
  </si>
  <si>
    <t>Cy52</t>
    <phoneticPr fontId="10" type="noConversion"/>
  </si>
  <si>
    <t xml:space="preserve">Cycas laotica </t>
    <phoneticPr fontId="10" type="noConversion"/>
  </si>
  <si>
    <t>NN282</t>
  </si>
  <si>
    <t>18543A</t>
  </si>
  <si>
    <t>Cy53</t>
    <phoneticPr fontId="10" type="noConversion"/>
  </si>
  <si>
    <t xml:space="preserve">Cycas lindstromii </t>
    <phoneticPr fontId="10" type="noConversion"/>
  </si>
  <si>
    <t>NN283</t>
  </si>
  <si>
    <t>Cy54_1</t>
    <phoneticPr fontId="10" type="noConversion"/>
  </si>
  <si>
    <t xml:space="preserve">Cycas maconochiei </t>
    <phoneticPr fontId="10" type="noConversion"/>
  </si>
  <si>
    <t>NN284</t>
  </si>
  <si>
    <t>103H</t>
    <phoneticPr fontId="10" type="noConversion"/>
  </si>
  <si>
    <t>Cy55</t>
    <phoneticPr fontId="10" type="noConversion"/>
  </si>
  <si>
    <t>Cycas macrocarpa</t>
    <phoneticPr fontId="10" type="noConversion"/>
  </si>
  <si>
    <t>NN285</t>
  </si>
  <si>
    <t>Cy56</t>
    <phoneticPr fontId="10" type="noConversion"/>
  </si>
  <si>
    <t>Cycas matutumense</t>
    <phoneticPr fontId="10" type="noConversion"/>
  </si>
  <si>
    <t>NN286</t>
  </si>
  <si>
    <t>Cy57</t>
    <phoneticPr fontId="10" type="noConversion"/>
  </si>
  <si>
    <t xml:space="preserve">Cycas media </t>
    <phoneticPr fontId="10" type="noConversion"/>
  </si>
  <si>
    <t>NN287</t>
  </si>
  <si>
    <t>Cy58</t>
    <phoneticPr fontId="10" type="noConversion"/>
  </si>
  <si>
    <t>Cycas megacarpa</t>
    <phoneticPr fontId="10" type="noConversion"/>
  </si>
  <si>
    <t>NN288</t>
  </si>
  <si>
    <t>Cy59</t>
    <phoneticPr fontId="10" type="noConversion"/>
  </si>
  <si>
    <t xml:space="preserve">Cycas micholitzii </t>
    <phoneticPr fontId="10" type="noConversion"/>
  </si>
  <si>
    <t>NN289</t>
  </si>
  <si>
    <t>Cy60</t>
    <phoneticPr fontId="10" type="noConversion"/>
  </si>
  <si>
    <t xml:space="preserve">Cycas micronesica </t>
    <phoneticPr fontId="10" type="noConversion"/>
  </si>
  <si>
    <t>NN290</t>
  </si>
  <si>
    <t>Cy61</t>
    <phoneticPr fontId="10" type="noConversion"/>
  </si>
  <si>
    <t xml:space="preserve">Cycas montana </t>
    <phoneticPr fontId="10" type="noConversion"/>
  </si>
  <si>
    <t>NN291</t>
  </si>
  <si>
    <t>Cy62</t>
    <phoneticPr fontId="10" type="noConversion"/>
  </si>
  <si>
    <t xml:space="preserve">Cycas multipinnata </t>
    <phoneticPr fontId="10" type="noConversion"/>
  </si>
  <si>
    <t>NN292</t>
  </si>
  <si>
    <t>Cy63</t>
    <phoneticPr fontId="10" type="noConversion"/>
  </si>
  <si>
    <t xml:space="preserve">Cycas nathorstii </t>
    <phoneticPr fontId="10" type="noConversion"/>
  </si>
  <si>
    <t>NN293</t>
  </si>
  <si>
    <t>Cy64</t>
    <phoneticPr fontId="10" type="noConversion"/>
  </si>
  <si>
    <t xml:space="preserve">Cycas nitida </t>
    <phoneticPr fontId="10" type="noConversion"/>
  </si>
  <si>
    <t>NN294</t>
  </si>
  <si>
    <t>Cy65</t>
    <phoneticPr fontId="10" type="noConversion"/>
  </si>
  <si>
    <t xml:space="preserve">Cycas nongnoochiae </t>
    <phoneticPr fontId="10" type="noConversion"/>
  </si>
  <si>
    <t>NN295</t>
  </si>
  <si>
    <t>Cy66</t>
    <phoneticPr fontId="10" type="noConversion"/>
  </si>
  <si>
    <t xml:space="preserve">Cycas ophiolitica </t>
    <phoneticPr fontId="10" type="noConversion"/>
  </si>
  <si>
    <t>NN296</t>
  </si>
  <si>
    <t>Cy67</t>
    <phoneticPr fontId="10" type="noConversion"/>
  </si>
  <si>
    <t xml:space="preserve">Cycas orientis </t>
    <phoneticPr fontId="10" type="noConversion"/>
  </si>
  <si>
    <t>NN297</t>
  </si>
  <si>
    <t>Cy68</t>
    <phoneticPr fontId="10" type="noConversion"/>
  </si>
  <si>
    <t xml:space="preserve">Cycas orixensis </t>
    <phoneticPr fontId="10" type="noConversion"/>
  </si>
  <si>
    <t>NN298</t>
  </si>
  <si>
    <t>Cy69</t>
    <phoneticPr fontId="10" type="noConversion"/>
  </si>
  <si>
    <t xml:space="preserve">Cycas pachypoda </t>
    <phoneticPr fontId="10" type="noConversion"/>
  </si>
  <si>
    <t>NN299</t>
  </si>
  <si>
    <t>Cy70</t>
    <phoneticPr fontId="10" type="noConversion"/>
  </si>
  <si>
    <t xml:space="preserve">Cycas papuana </t>
    <phoneticPr fontId="10" type="noConversion"/>
  </si>
  <si>
    <t>NN300</t>
  </si>
  <si>
    <t>Cy71</t>
    <phoneticPr fontId="10" type="noConversion"/>
  </si>
  <si>
    <t xml:space="preserve">Cycas pectinata </t>
    <phoneticPr fontId="10" type="noConversion"/>
  </si>
  <si>
    <t>NN301</t>
  </si>
  <si>
    <t>Cy72</t>
    <phoneticPr fontId="10" type="noConversion"/>
  </si>
  <si>
    <t xml:space="preserve">Cycas petraea </t>
    <phoneticPr fontId="10" type="noConversion"/>
  </si>
  <si>
    <t>NN302</t>
  </si>
  <si>
    <t>Cy73</t>
    <phoneticPr fontId="10" type="noConversion"/>
  </si>
  <si>
    <t xml:space="preserve">Cycas platyphylla </t>
    <phoneticPr fontId="10" type="noConversion"/>
  </si>
  <si>
    <t>NN303</t>
  </si>
  <si>
    <t>Cy74</t>
    <phoneticPr fontId="10" type="noConversion"/>
  </si>
  <si>
    <t xml:space="preserve">Cycas pranburiensis </t>
    <phoneticPr fontId="10" type="noConversion"/>
  </si>
  <si>
    <t>NN304</t>
  </si>
  <si>
    <t>Cy75</t>
    <phoneticPr fontId="10" type="noConversion"/>
  </si>
  <si>
    <t>Cycas pruinosa</t>
    <phoneticPr fontId="10" type="noConversion"/>
  </si>
  <si>
    <t>NN305</t>
  </si>
  <si>
    <t>Cy76</t>
    <phoneticPr fontId="10" type="noConversion"/>
  </si>
  <si>
    <t xml:space="preserve">Cycas revoluta </t>
    <phoneticPr fontId="10" type="noConversion"/>
  </si>
  <si>
    <t>NN306</t>
  </si>
  <si>
    <t>16082B</t>
  </si>
  <si>
    <t>Cy78</t>
    <phoneticPr fontId="10" type="noConversion"/>
  </si>
  <si>
    <t xml:space="preserve">Cycas rumphii </t>
    <phoneticPr fontId="10" type="noConversion"/>
  </si>
  <si>
    <t>NN307</t>
  </si>
  <si>
    <t>153B</t>
  </si>
  <si>
    <t>Cy79</t>
    <phoneticPr fontId="10" type="noConversion"/>
  </si>
  <si>
    <t xml:space="preserve">Cycas sainathii </t>
    <phoneticPr fontId="10" type="noConversion"/>
  </si>
  <si>
    <t>NN308</t>
  </si>
  <si>
    <t xml:space="preserve">Cycas sancti-lasallei </t>
    <phoneticPr fontId="10" type="noConversion"/>
  </si>
  <si>
    <t>Cy80</t>
    <phoneticPr fontId="10" type="noConversion"/>
  </si>
  <si>
    <t>NN309</t>
  </si>
  <si>
    <t>Cy81</t>
    <phoneticPr fontId="10" type="noConversion"/>
  </si>
  <si>
    <t xml:space="preserve">Cycas schumanniana </t>
    <phoneticPr fontId="10" type="noConversion"/>
  </si>
  <si>
    <t>NN310</t>
  </si>
  <si>
    <t>Cy82</t>
    <phoneticPr fontId="10" type="noConversion"/>
  </si>
  <si>
    <t xml:space="preserve">Cycas scratchleyana </t>
    <phoneticPr fontId="10" type="noConversion"/>
  </si>
  <si>
    <t>FLG006</t>
    <phoneticPr fontId="10" type="noConversion"/>
  </si>
  <si>
    <t>Cy84</t>
    <phoneticPr fontId="10" type="noConversion"/>
  </si>
  <si>
    <t>Cycas segmentifida</t>
    <phoneticPr fontId="10" type="noConversion"/>
  </si>
  <si>
    <t>NN311</t>
    <phoneticPr fontId="9" type="noConversion"/>
  </si>
  <si>
    <t>Cy86</t>
    <phoneticPr fontId="10" type="noConversion"/>
  </si>
  <si>
    <t xml:space="preserve">Cycas sexseminifera </t>
    <phoneticPr fontId="10" type="noConversion"/>
  </si>
  <si>
    <t>NN312</t>
  </si>
  <si>
    <t>18568A</t>
  </si>
  <si>
    <t>Cy87</t>
    <phoneticPr fontId="10" type="noConversion"/>
  </si>
  <si>
    <t xml:space="preserve">Cycas siamensis </t>
    <phoneticPr fontId="10" type="noConversion"/>
  </si>
  <si>
    <t>NN313</t>
  </si>
  <si>
    <t>Cy88</t>
    <phoneticPr fontId="10" type="noConversion"/>
  </si>
  <si>
    <t xml:space="preserve">Cycas silvestris </t>
    <phoneticPr fontId="10" type="noConversion"/>
  </si>
  <si>
    <t>NN314</t>
  </si>
  <si>
    <t>Cy89</t>
    <phoneticPr fontId="10" type="noConversion"/>
  </si>
  <si>
    <t xml:space="preserve">Cycas simplicipinna </t>
    <phoneticPr fontId="10" type="noConversion"/>
  </si>
  <si>
    <t>NN315</t>
  </si>
  <si>
    <t>Cy90</t>
    <phoneticPr fontId="10" type="noConversion"/>
  </si>
  <si>
    <t xml:space="preserve">Cycas sphaerica </t>
    <phoneticPr fontId="10" type="noConversion"/>
  </si>
  <si>
    <t>NN316</t>
  </si>
  <si>
    <t>10627E</t>
  </si>
  <si>
    <t>Cy91</t>
    <phoneticPr fontId="10" type="noConversion"/>
  </si>
  <si>
    <t xml:space="preserve">Cycas sundaica </t>
    <phoneticPr fontId="10" type="noConversion"/>
  </si>
  <si>
    <t>FLG007</t>
    <phoneticPr fontId="9" type="noConversion"/>
  </si>
  <si>
    <t>Cy92</t>
    <phoneticPr fontId="10" type="noConversion"/>
  </si>
  <si>
    <t xml:space="preserve">Cycas szechuanensis </t>
    <phoneticPr fontId="10" type="noConversion"/>
  </si>
  <si>
    <t>FLG008</t>
  </si>
  <si>
    <t>Cy93</t>
    <phoneticPr fontId="10" type="noConversion"/>
  </si>
  <si>
    <t>Cycas taitungensis</t>
    <phoneticPr fontId="10" type="noConversion"/>
  </si>
  <si>
    <t>NN317</t>
    <phoneticPr fontId="9" type="noConversion"/>
  </si>
  <si>
    <t>93A</t>
  </si>
  <si>
    <t>Cy94</t>
    <phoneticPr fontId="10" type="noConversion"/>
  </si>
  <si>
    <t xml:space="preserve">Cycas taiwaniana </t>
    <phoneticPr fontId="10" type="noConversion"/>
  </si>
  <si>
    <t>NN318</t>
  </si>
  <si>
    <t>Cy95</t>
    <phoneticPr fontId="10" type="noConversion"/>
  </si>
  <si>
    <t xml:space="preserve">Cycas tanqingii </t>
    <phoneticPr fontId="10" type="noConversion"/>
  </si>
  <si>
    <t>NN319</t>
  </si>
  <si>
    <t>Cy96</t>
    <phoneticPr fontId="10" type="noConversion"/>
  </si>
  <si>
    <t xml:space="preserve">Cycas tansachana </t>
    <phoneticPr fontId="10" type="noConversion"/>
  </si>
  <si>
    <t>NN320</t>
  </si>
  <si>
    <t>Cy97</t>
    <phoneticPr fontId="10" type="noConversion"/>
  </si>
  <si>
    <t xml:space="preserve">Cycas terryana </t>
    <phoneticPr fontId="10" type="noConversion"/>
  </si>
  <si>
    <t>NN321</t>
  </si>
  <si>
    <t>Cy98</t>
    <phoneticPr fontId="10" type="noConversion"/>
  </si>
  <si>
    <t xml:space="preserve">Cycas thouarsii </t>
    <phoneticPr fontId="10" type="noConversion"/>
  </si>
  <si>
    <t>NN322</t>
  </si>
  <si>
    <t>Cy99</t>
    <phoneticPr fontId="10" type="noConversion"/>
  </si>
  <si>
    <t xml:space="preserve">Cycas tropophylla </t>
    <phoneticPr fontId="10" type="noConversion"/>
  </si>
  <si>
    <t>NN323</t>
  </si>
  <si>
    <t>Cy100</t>
    <phoneticPr fontId="10" type="noConversion"/>
  </si>
  <si>
    <t>Cycas truncata</t>
    <phoneticPr fontId="10" type="noConversion"/>
  </si>
  <si>
    <t>NN324</t>
  </si>
  <si>
    <t>481</t>
  </si>
  <si>
    <t>Cy101</t>
    <phoneticPr fontId="10" type="noConversion"/>
  </si>
  <si>
    <t xml:space="preserve">Cycas tuckeri </t>
    <phoneticPr fontId="10" type="noConversion"/>
  </si>
  <si>
    <t>NN325</t>
  </si>
  <si>
    <t>Cy102</t>
    <phoneticPr fontId="10" type="noConversion"/>
  </si>
  <si>
    <t xml:space="preserve">Cycas vespertilio </t>
    <phoneticPr fontId="10" type="noConversion"/>
  </si>
  <si>
    <t>NN326</t>
  </si>
  <si>
    <t>Cy103</t>
    <phoneticPr fontId="10" type="noConversion"/>
  </si>
  <si>
    <t xml:space="preserve">Cycas wadei </t>
    <phoneticPr fontId="10" type="noConversion"/>
  </si>
  <si>
    <t>NN327</t>
  </si>
  <si>
    <t>Cy104</t>
    <phoneticPr fontId="10" type="noConversion"/>
  </si>
  <si>
    <t xml:space="preserve">Cycas yorkiana </t>
    <phoneticPr fontId="10" type="noConversion"/>
  </si>
  <si>
    <t>NN328</t>
  </si>
  <si>
    <t xml:space="preserve">Cy. zambalensis </t>
  </si>
  <si>
    <t>Cy105</t>
    <phoneticPr fontId="10" type="noConversion"/>
  </si>
  <si>
    <t xml:space="preserve">Cycas zambalensis </t>
    <phoneticPr fontId="10" type="noConversion"/>
  </si>
  <si>
    <t>NN329</t>
  </si>
  <si>
    <t>Cy106</t>
    <phoneticPr fontId="10" type="noConversion"/>
  </si>
  <si>
    <t>Cycas zeylanica</t>
    <phoneticPr fontId="10" type="noConversion"/>
  </si>
  <si>
    <t>NN330</t>
  </si>
  <si>
    <t>Cy107</t>
    <phoneticPr fontId="10" type="noConversion"/>
  </si>
  <si>
    <t xml:space="preserve">Cycas chevalieri </t>
    <phoneticPr fontId="10" type="noConversion"/>
  </si>
  <si>
    <t>FLG009</t>
    <phoneticPr fontId="9" type="noConversion"/>
  </si>
  <si>
    <t>Cy108</t>
    <phoneticPr fontId="10" type="noConversion"/>
  </si>
  <si>
    <t>Cycas debaoensis</t>
    <phoneticPr fontId="10" type="noConversion"/>
  </si>
  <si>
    <t>KIB001</t>
    <phoneticPr fontId="9" type="noConversion"/>
  </si>
  <si>
    <t>sutie2_hic</t>
    <phoneticPr fontId="10" type="noConversion"/>
  </si>
  <si>
    <t>Cycas panzhihuaensis</t>
    <phoneticPr fontId="10" type="noConversion"/>
  </si>
  <si>
    <t>FLG010</t>
    <phoneticPr fontId="9" type="noConversion"/>
  </si>
  <si>
    <t>FLG30</t>
    <phoneticPr fontId="10" type="noConversion"/>
  </si>
  <si>
    <t xml:space="preserve">Ginkgo biloba </t>
    <phoneticPr fontId="10" type="noConversion"/>
  </si>
  <si>
    <t>Collection no.</t>
  </si>
  <si>
    <t>Accession</t>
  </si>
  <si>
    <r>
      <t xml:space="preserve">Supplementary Table 7 | Statistics of genome assembly of </t>
    </r>
    <r>
      <rPr>
        <b/>
        <i/>
        <sz val="12"/>
        <color theme="1"/>
        <rFont val="Times New Roman"/>
        <family val="1"/>
      </rPr>
      <t>Cycas panzhihuaensis</t>
    </r>
    <r>
      <rPr>
        <b/>
        <sz val="12"/>
        <color theme="1"/>
        <rFont val="Times New Roman"/>
        <family val="1"/>
      </rPr>
      <t>.</t>
    </r>
    <phoneticPr fontId="3" type="noConversion"/>
  </si>
  <si>
    <r>
      <rPr>
        <i/>
        <sz val="12"/>
        <color theme="1"/>
        <rFont val="Times New Roman"/>
        <family val="1"/>
      </rPr>
      <t xml:space="preserve">Cycas </t>
    </r>
    <r>
      <rPr>
        <sz val="12"/>
        <color theme="1"/>
        <rFont val="Times New Roman"/>
        <family val="1"/>
      </rPr>
      <t xml:space="preserve">crown </t>
    </r>
    <phoneticPr fontId="30" type="noConversion"/>
  </si>
  <si>
    <t>References</t>
    <phoneticPr fontId="30" type="noConversion"/>
  </si>
  <si>
    <t>Supplementary Table 15 | Taxon sampling for 72-taxa organellar phylogeny.</t>
    <phoneticPr fontId="3" type="noConversion"/>
  </si>
  <si>
    <t xml:space="preserve">Supplementary Table 17 | Fossil calibrations used for divergence time estimates of 90-taxa vascular plants (all calibrations), and cycads (F11-F16). </t>
    <phoneticPr fontId="30" type="noConversion"/>
  </si>
  <si>
    <t>Supplementary Table 14 | Taxon samping for 342-taxa cycad nuclear phylogeny.</t>
    <phoneticPr fontId="3" type="noConversion"/>
  </si>
  <si>
    <t>Supplementary Table 13 | Taxon sampling for 90-taxa seed plant nuclear phylogeny.</t>
    <phoneticPr fontId="3" type="noConversion"/>
  </si>
  <si>
    <t>Supplementary Table 12 | Taxa used for 15-taxa seed plant phylogenetic reconstruction.</t>
    <phoneticPr fontId="3" type="noConversion"/>
  </si>
  <si>
    <t>Cy108-FLG</t>
  </si>
  <si>
    <t>Taxon names</t>
    <phoneticPr fontId="3" type="noConversion"/>
  </si>
  <si>
    <t>miRNA Family</t>
    <phoneticPr fontId="3" type="noConversion"/>
  </si>
  <si>
    <t xml:space="preserve">Error rate by Homo SNP(%) </t>
    <phoneticPr fontId="3" type="noConversion"/>
  </si>
  <si>
    <r>
      <t xml:space="preserve">Supplementary Table 8 | Evaluation of assembly of </t>
    </r>
    <r>
      <rPr>
        <b/>
        <i/>
        <sz val="12"/>
        <color theme="1"/>
        <rFont val="Times New Roman"/>
        <family val="1"/>
      </rPr>
      <t>Cycas panzhihuaensis</t>
    </r>
    <r>
      <rPr>
        <b/>
        <sz val="12"/>
        <color theme="1"/>
        <rFont val="Times New Roman"/>
        <family val="1"/>
      </rPr>
      <t>.</t>
    </r>
    <phoneticPr fontId="3" type="noConversion"/>
  </si>
  <si>
    <t>Magnolia biondii</t>
    <phoneticPr fontId="3" type="noConversion"/>
  </si>
  <si>
    <r>
      <t>LTR-</t>
    </r>
    <r>
      <rPr>
        <b/>
        <i/>
        <sz val="12"/>
        <color theme="1"/>
        <rFont val="Times New Roman"/>
        <family val="1"/>
      </rPr>
      <t>Gypsy</t>
    </r>
    <phoneticPr fontId="3" type="noConversion"/>
  </si>
  <si>
    <r>
      <t>LTR-</t>
    </r>
    <r>
      <rPr>
        <b/>
        <i/>
        <sz val="12"/>
        <color theme="1"/>
        <rFont val="Times New Roman"/>
        <family val="1"/>
      </rPr>
      <t>Copia</t>
    </r>
    <phoneticPr fontId="3" type="noConversion"/>
  </si>
  <si>
    <t>Target gene (5,237)</t>
    <phoneticPr fontId="3" type="noConversion"/>
  </si>
  <si>
    <t>Backgroud (21,116)</t>
    <phoneticPr fontId="3" type="noConversion"/>
  </si>
  <si>
    <t>Min. (mya)</t>
    <phoneticPr fontId="30" type="noConversion"/>
  </si>
  <si>
    <t>Max. (mya)</t>
    <phoneticPr fontId="30" type="noConversion"/>
  </si>
  <si>
    <t>10-3:</t>
    <phoneticPr fontId="30" type="noConversion"/>
  </si>
  <si>
    <t>ovule (combining with 4 stages)</t>
    <phoneticPr fontId="3" type="noConversion"/>
  </si>
  <si>
    <t>Sample2 (11,281)</t>
    <phoneticPr fontId="3" type="noConversion"/>
  </si>
  <si>
    <t>Taxon</t>
    <phoneticPr fontId="3" type="noConversion"/>
  </si>
  <si>
    <t>No. of cupin genes</t>
    <phoneticPr fontId="3" type="noConversion"/>
  </si>
  <si>
    <t>Glucan endo-1,3-beta-glucosidase</t>
    <phoneticPr fontId="3" type="noConversion"/>
  </si>
  <si>
    <t>CYCAS_003818</t>
    <phoneticPr fontId="3" type="noConversion"/>
  </si>
  <si>
    <t>Ligin biosynthesis pathway</t>
    <phoneticPr fontId="3" type="noConversion"/>
  </si>
  <si>
    <t>Gene Family</t>
    <phoneticPr fontId="3" type="noConversion"/>
  </si>
  <si>
    <t>Pathways</t>
    <phoneticPr fontId="3" type="noConversion"/>
  </si>
  <si>
    <t>Bonamo P.M. 1977. Rellimia thomsonii (Progymnospermopsida) from the Middle Devonian of New York State. American Journal of Botany, 64 (10): 1272 – 1285.</t>
  </si>
  <si>
    <t>Crepet W.L., Nixon K.C. 1998. Fossil Clusiaceae from the Late Cretaceous (Turonian) of New Jersey and implications regarding the history of bee pollination. American Journal of Botany, 85: 1122 – 1133.</t>
  </si>
  <si>
    <t>Crepet W.L., Nixon K.C., Daghlian C.P. 2012. Fossil Ericales from the Upper Cretceous of New Jersey. International Journal of Plant Sciences, 174: 572 – 584.</t>
  </si>
  <si>
    <t>Dilcher D.L., Sun G., Ji Q. &amp; Li H.Q. 2007. An early infructescence Hyrcantha decussata (comb. nov.) from the Yixian Formation in northeastern China. Proceedings of the National Academy of Sciences of the United States of America, 104: 9370 – 9374, doi:10.1073/pnas.0703497104.</t>
  </si>
  <si>
    <t>Doyle J.A., Endress P.K., Upchurch G.R. Jr. 2008. Early Cretaceous monocots: a phylogenetic evaluation. Sbornik Narodniho Muzea v Praze Rada B Prirodni Vedy, 64: 59 – 87.</t>
  </si>
  <si>
    <t>Florin R. 1958. On Jurassic taxads and conifers from north-western Europe and Eastern Greenland. Acta Hort Berg 17: 257 – 402.</t>
  </si>
  <si>
    <t>Gao Z., Thomas B.A. 1989. A review of fossil cycad megasporophylls, with new evidence of Crossozamia Pomel and its associated leaves from the lower Permian of Taiyuan, China. Review of Palaeobotany and Palynology, 60: 205 – 223.</t>
  </si>
  <si>
    <t>Harris T.M. 1979. The Yorkshire Jurassic Flora. V. Coniferales. British Museum of Natural History, London.</t>
  </si>
  <si>
    <t>Hickey L.J., Doyle J.A. 1977. Early Cretaceous fossil evidence for angiosperm evolution. Botanical Review, 43: 1 – 104</t>
  </si>
  <si>
    <t>Hill R.S. 1978. Two new species of Bowenia Hook, ex Hook, f. from the Eocene of eastern Australia. Austral J Bot., 26: 837 – 46.</t>
  </si>
  <si>
    <t>Hill R.S. 1980. Three new Eocene cycads from eastern Australia. Austral J Bot., 28: 105 – 22.</t>
  </si>
  <si>
    <r>
      <t>Hill R.S., Merrifield H.E. 1993. An early Tertiary macroflora from West Dale, southwestern Australia. Alcheringa</t>
    </r>
    <r>
      <rPr>
        <i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17: 285 – 326.</t>
    </r>
  </si>
  <si>
    <t>Hochuli P.A., Heimhofer U., Weissert H. 2006. Timing of early angiosperm radiation: recalibrating the classical succession. Journal of the Geological Society, 163: 587 – 594.</t>
  </si>
  <si>
    <t>Hollick A. 1932. Descriptions of new species of Tertiary cycads, with a review of those previously recorded. Bull Torrey Bot Club, 59: 169 – 89.</t>
  </si>
  <si>
    <t>Hughes N.F., McDougall A.B. 1990. Barremian–Aptian angiospermid pollen records from southern England. Review of Palaeobotany and Palynology, 65: 145 – 151.</t>
  </si>
  <si>
    <t>Krassilov V.A. 1982. Early Cretaceous flora of Mongolia. Palaeontogr B 181: 1 – 43.</t>
  </si>
  <si>
    <t>Krassilov V.A. 1986. New floral structure from the Lower Cretaceous of Lake Baikal area. Rev Palaeobot Palynol 47: 9 –16.</t>
  </si>
  <si>
    <r>
      <t>Kvaček Z. 2002. A new juniper from the Palaeogene of central Europe. Feddes Repert</t>
    </r>
    <r>
      <rPr>
        <i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113: 492 – 502.</t>
    </r>
  </si>
  <si>
    <t>Martínez L.C.A., Artabe A.E.E., Bodnar J. 2012. A new cycad stem from the Cretaceous in Argentina and its phylogenetic relationships with other Cycadales. Bot J Linn Soc., 170: 436 – 58.</t>
  </si>
  <si>
    <t>Miller C.N. 1977. Mesozoic conifers. Bot Rev 43: 217 – 280.</t>
  </si>
  <si>
    <t>Mohr B.A.R., Bernardes-de-Oliveira M.E.C. 2004. Endressinia brasiliana, a magnolialean angiosperm from the lower Cretaceous Crato Formation (Brazil). International Journal of Plant Sciences, 165: 1121 – 1133.</t>
  </si>
  <si>
    <t>Smoot E.L., Taylor T.N., Delevoryas T. 1985. Structurally preserved fossil plants from Antarctica. I. Antarcticycas, gen. nov., a Triassic cycad stem from the Beardmore Glacier area. Am J Bot., 72: 1410 – 23.</t>
  </si>
  <si>
    <t xml:space="preserve">Stockey R.A. 1978. Reproductive biology of Cerro Cuadrado fossil conifers: Ontogeny and reproductive strategies in Araucaria mirabilis (Spegazzini) Windhausen. Palaeontographica Abteilung B, 166: 1 – 15. </t>
  </si>
  <si>
    <t>Trivett, M.L. 1992. Growth, architecture, structure, and relationships of Cordaixylon iowensis nov. comb. (Cordaitales). International Journal of Plant Sciences, 153: 273 – 287.</t>
  </si>
  <si>
    <t>C. panzhihuaensis</t>
  </si>
  <si>
    <r>
      <t>*</t>
    </r>
    <r>
      <rPr>
        <i/>
        <sz val="12"/>
        <color theme="1"/>
        <rFont val="Times New Roman"/>
        <family val="1"/>
      </rPr>
      <t>Cycas panzhihuaensis</t>
    </r>
    <r>
      <rPr>
        <sz val="12"/>
        <color theme="1"/>
        <rFont val="Times New Roman"/>
        <family val="1"/>
      </rPr>
      <t xml:space="preserve">male individual was sequenced using the Nanopore technology for sex chromosome assembly. The Nanopore reads were corrected using the resequenced NGS short reads from one of the </t>
    </r>
    <r>
      <rPr>
        <i/>
        <sz val="12"/>
        <color theme="1"/>
        <rFont val="Times New Roman"/>
        <family val="1"/>
      </rPr>
      <t xml:space="preserve">Cycas panzhihuaensis </t>
    </r>
    <r>
      <rPr>
        <sz val="12"/>
        <color theme="1"/>
        <rFont val="Times New Roman"/>
        <family val="1"/>
      </rPr>
      <t>male individual (see methods for details)</t>
    </r>
    <phoneticPr fontId="3" type="noConversion"/>
  </si>
  <si>
    <t>Cycas lanepoolei</t>
  </si>
  <si>
    <t>Dacrydium pectinatum</t>
  </si>
  <si>
    <t>Non-specific lipid-transfer protein (seed development and germination)</t>
    <phoneticPr fontId="3" type="noConversion"/>
  </si>
  <si>
    <t>Bifunctional pinoresinol-lariciresinol reductase (NmrA-like family)</t>
    <phoneticPr fontId="3" type="noConversion"/>
  </si>
  <si>
    <t>Phenylcoumaran benzylic ether reductase / Isoeugenol synthase (NmrA-like family)</t>
    <phoneticPr fontId="3" type="noConversion"/>
  </si>
  <si>
    <r>
      <t xml:space="preserve">Cupin gene ID of </t>
    </r>
    <r>
      <rPr>
        <i/>
        <sz val="12"/>
        <color theme="1"/>
        <rFont val="Times New Roman"/>
        <family val="1"/>
      </rPr>
      <t>C. panzhihuaensis</t>
    </r>
    <phoneticPr fontId="3" type="noConversion"/>
  </si>
  <si>
    <t xml:space="preserve">LTR / Gypsy </t>
    <phoneticPr fontId="3" type="noConversion"/>
  </si>
  <si>
    <t>Transcription factors</t>
    <phoneticPr fontId="3" type="noConversion"/>
  </si>
  <si>
    <t>Modules</t>
    <phoneticPr fontId="30" type="noConversion"/>
  </si>
  <si>
    <t>Go term</t>
    <phoneticPr fontId="30" type="noConversion"/>
  </si>
  <si>
    <t>Go class</t>
    <phoneticPr fontId="30" type="noConversion"/>
  </si>
  <si>
    <t>M2</t>
    <phoneticPr fontId="30" type="noConversion"/>
  </si>
  <si>
    <t>BP</t>
    <phoneticPr fontId="30" type="noConversion"/>
  </si>
  <si>
    <t>carbohydrate derivative metabolic process</t>
    <phoneticPr fontId="30" type="noConversion"/>
  </si>
  <si>
    <t>RNA binding</t>
    <phoneticPr fontId="30" type="noConversion"/>
  </si>
  <si>
    <t>MF</t>
    <phoneticPr fontId="30" type="noConversion"/>
  </si>
  <si>
    <t>M4</t>
    <phoneticPr fontId="30" type="noConversion"/>
  </si>
  <si>
    <t>protein import into nucleus</t>
  </si>
  <si>
    <t>nuclear import signal receptor activity</t>
  </si>
  <si>
    <t>protein localization to organelle</t>
  </si>
  <si>
    <t>protein localization</t>
  </si>
  <si>
    <t>cellular protein localization</t>
  </si>
  <si>
    <t>histone-lysine N-methyltransferase activity</t>
  </si>
  <si>
    <t>protein transport</t>
  </si>
  <si>
    <t>intracellular signal transduction</t>
  </si>
  <si>
    <t>phosphorelay signal transduction system</t>
  </si>
  <si>
    <t>1,3-beta-D-glucan synthase complex</t>
  </si>
  <si>
    <t>1,3-beta-D-glucan synthase activity</t>
  </si>
  <si>
    <t>(1-&gt;3)-beta-D-glucan biosynthetic process</t>
  </si>
  <si>
    <t>malate dehydrogenase (decarboxylating) (NAD+) activity</t>
  </si>
  <si>
    <t>intracellular protein transport</t>
  </si>
  <si>
    <t>M6</t>
    <phoneticPr fontId="30" type="noConversion"/>
  </si>
  <si>
    <t>M8</t>
    <phoneticPr fontId="30" type="noConversion"/>
  </si>
  <si>
    <t>peptide metabolic process</t>
  </si>
  <si>
    <t>cytoplasm</t>
    <phoneticPr fontId="30" type="noConversion"/>
  </si>
  <si>
    <t>intracellular ribonucleoprotein complex</t>
    <phoneticPr fontId="30" type="noConversion"/>
  </si>
  <si>
    <t>mitochondrial membrane</t>
  </si>
  <si>
    <t>protein peptidyl-prolyl isomerization</t>
  </si>
  <si>
    <t>peptidyl-prolyl cis-trans isomerase activity</t>
  </si>
  <si>
    <t>cofactor metabolic process</t>
  </si>
  <si>
    <t>mitochondrion</t>
  </si>
  <si>
    <t>mitochondrial inner membrane</t>
  </si>
  <si>
    <t>inner mitochondrial membrane protein complex</t>
  </si>
  <si>
    <t>cofactor biosynthetic process</t>
  </si>
  <si>
    <t>acireductone dioxygenase [iron(II)-requiring] activity</t>
  </si>
  <si>
    <t>organelle membrane</t>
  </si>
  <si>
    <t>coenzyme metabolic process</t>
  </si>
  <si>
    <t>iron-sulfur cluster binding</t>
  </si>
  <si>
    <t>RNA binding</t>
  </si>
  <si>
    <t>diaminopimelate decarboxylase activity</t>
  </si>
  <si>
    <t>lysine biosynthetic process via diaminopimelate</t>
  </si>
  <si>
    <t>protein-phycocyanobilin linkage</t>
  </si>
  <si>
    <t>glutathione peroxidase activity</t>
  </si>
  <si>
    <t>cytochrome complex</t>
  </si>
  <si>
    <t>respiratory chain complex</t>
  </si>
  <si>
    <t>M9</t>
    <phoneticPr fontId="30" type="noConversion"/>
  </si>
  <si>
    <t>membrane</t>
    <phoneticPr fontId="30" type="noConversion"/>
  </si>
  <si>
    <t>CC</t>
    <phoneticPr fontId="30" type="noConversion"/>
  </si>
  <si>
    <t>membrane coat</t>
    <phoneticPr fontId="30" type="noConversion"/>
  </si>
  <si>
    <t>membrane part</t>
    <phoneticPr fontId="30" type="noConversion"/>
  </si>
  <si>
    <t>cytoplasmic vesicle part</t>
    <phoneticPr fontId="30" type="noConversion"/>
  </si>
  <si>
    <t>vesicle-mediated transport</t>
    <phoneticPr fontId="30" type="noConversion"/>
  </si>
  <si>
    <t>vesicle coat</t>
    <phoneticPr fontId="30" type="noConversion"/>
  </si>
  <si>
    <t>bounding membrane of organelle</t>
    <phoneticPr fontId="30" type="noConversion"/>
  </si>
  <si>
    <t>integral component of membrane</t>
    <phoneticPr fontId="30" type="noConversion"/>
  </si>
  <si>
    <t>organelle membrane</t>
    <phoneticPr fontId="30" type="noConversion"/>
  </si>
  <si>
    <t>Golgi apparatus part</t>
    <phoneticPr fontId="30" type="noConversion"/>
  </si>
  <si>
    <t>vitamin binding</t>
    <phoneticPr fontId="30" type="noConversion"/>
  </si>
  <si>
    <t>Golgi-associated vesicle</t>
    <phoneticPr fontId="30" type="noConversion"/>
  </si>
  <si>
    <t>whole membrane</t>
    <phoneticPr fontId="30" type="noConversion"/>
  </si>
  <si>
    <t>pyridoxal phosphate binding</t>
    <phoneticPr fontId="30" type="noConversion"/>
  </si>
  <si>
    <t>protein localization</t>
    <phoneticPr fontId="30" type="noConversion"/>
  </si>
  <si>
    <t>protein transport</t>
    <phoneticPr fontId="30" type="noConversion"/>
  </si>
  <si>
    <t>COPI vesicle coat</t>
    <phoneticPr fontId="30" type="noConversion"/>
  </si>
  <si>
    <t>M10</t>
    <phoneticPr fontId="30" type="noConversion"/>
  </si>
  <si>
    <t>endopeptidase inhibitor activity</t>
    <phoneticPr fontId="30" type="noConversion"/>
  </si>
  <si>
    <t>chemical homeostasis</t>
    <phoneticPr fontId="30" type="noConversion"/>
  </si>
  <si>
    <t>cellular chemical homeostasis</t>
    <phoneticPr fontId="30" type="noConversion"/>
  </si>
  <si>
    <t>homeostatic process</t>
    <phoneticPr fontId="30" type="noConversion"/>
  </si>
  <si>
    <t>cysteine-type endopeptidase inhibitor activity</t>
    <phoneticPr fontId="30" type="noConversion"/>
  </si>
  <si>
    <t>cellular homeostasis</t>
    <phoneticPr fontId="30" type="noConversion"/>
  </si>
  <si>
    <t>iron-sulfur cluster binding</t>
    <phoneticPr fontId="30" type="noConversion"/>
  </si>
  <si>
    <t>M11</t>
    <phoneticPr fontId="30" type="noConversion"/>
  </si>
  <si>
    <t>purine nucleotide binding</t>
  </si>
  <si>
    <t>purine ribonucleotide binding</t>
  </si>
  <si>
    <t>ribonucleotide binding</t>
  </si>
  <si>
    <t>nucleotide binding</t>
  </si>
  <si>
    <t>carbohydrate derivative binding</t>
  </si>
  <si>
    <t>organic cyclic compound binding</t>
  </si>
  <si>
    <t>heterocyclic compound binding</t>
  </si>
  <si>
    <t>small molecule binding</t>
  </si>
  <si>
    <t>ATP binding</t>
  </si>
  <si>
    <t>anion binding</t>
  </si>
  <si>
    <t>purine ribonucleoside triphosphate binding</t>
  </si>
  <si>
    <t>nucleic acid metabolic process</t>
  </si>
  <si>
    <t>cellular metabolic process</t>
  </si>
  <si>
    <t>organic substance metabolic process</t>
  </si>
  <si>
    <t>nucleic acid binding</t>
  </si>
  <si>
    <t>primary metabolic process</t>
  </si>
  <si>
    <t>macromolecule metabolic process</t>
  </si>
  <si>
    <t>RNA metabolic process</t>
  </si>
  <si>
    <t>phosphorylation</t>
  </si>
  <si>
    <t>regulation of gene expression</t>
  </si>
  <si>
    <t>polysaccharide catabolic process</t>
  </si>
  <si>
    <t>beta-amylase activity</t>
  </si>
  <si>
    <t>spermidine biosynthetic process</t>
  </si>
  <si>
    <t>macromolecule modification</t>
  </si>
  <si>
    <t>GO enrichment of different stages in seed development</t>
  </si>
  <si>
    <t>organophosphate metabolic process</t>
    <phoneticPr fontId="30" type="noConversion"/>
  </si>
  <si>
    <t>organonitrogen compound</t>
    <phoneticPr fontId="30" type="noConversion"/>
  </si>
  <si>
    <t>nutrient reservoir activity</t>
    <phoneticPr fontId="30" type="noConversion"/>
  </si>
  <si>
    <t>organonitrogen compound biosynthetic process</t>
    <phoneticPr fontId="30" type="noConversion"/>
  </si>
  <si>
    <t>Number of gene</t>
    <phoneticPr fontId="3" type="noConversion"/>
  </si>
  <si>
    <r>
      <t xml:space="preserve">Adjected </t>
    </r>
    <r>
      <rPr>
        <b/>
        <i/>
        <sz val="12"/>
        <rFont val="Times New Roman"/>
        <family val="1"/>
      </rPr>
      <t xml:space="preserve">P </t>
    </r>
    <r>
      <rPr>
        <b/>
        <sz val="12"/>
        <rFont val="Times New Roman"/>
        <family val="1"/>
      </rPr>
      <t>value</t>
    </r>
    <phoneticPr fontId="30" type="noConversion"/>
  </si>
  <si>
    <t>Glucan endo-1,3-alpha-glucosidase agn1</t>
    <phoneticPr fontId="3" type="noConversion"/>
  </si>
  <si>
    <t>Pollen-specific protein</t>
  </si>
  <si>
    <t>Proline-rich protein</t>
  </si>
  <si>
    <t>Pollen allergen Che a 1</t>
  </si>
  <si>
    <t>Egg cell-secreted protein</t>
  </si>
  <si>
    <t>Glyceraldehyde-3-phosphate dehydrogenase</t>
  </si>
  <si>
    <t>Polcalcin Jun o 2 (Calcium-binding pollen allergen Jun o 2) (allergen Jun o 2)</t>
  </si>
  <si>
    <t>Proline-rich protein</t>
    <phoneticPr fontId="41" type="noConversion"/>
  </si>
  <si>
    <t>Gained at the MRCA of seed plants</t>
    <phoneticPr fontId="3" type="noConversion"/>
  </si>
  <si>
    <t>Expand at the MRCA of seed plants</t>
    <phoneticPr fontId="3" type="noConversion"/>
  </si>
  <si>
    <t>Pollen proteins Ole e I like</t>
    <phoneticPr fontId="3" type="noConversion"/>
  </si>
  <si>
    <t>precoralloid roots</t>
    <phoneticPr fontId="3" type="noConversion"/>
  </si>
  <si>
    <t>Supplementary Table 16 | Phylogenetic analyses performed for plastid, mitochondrial and nuclear genomic data.</t>
    <phoneticPr fontId="30" type="noConversion"/>
  </si>
  <si>
    <t>IQTREE2, nt gene alignments</t>
    <phoneticPr fontId="30" type="noConversion"/>
  </si>
  <si>
    <t>1000 UFB, 3 partitions, GTR+F+R3</t>
    <phoneticPr fontId="30" type="noConversion"/>
  </si>
  <si>
    <t>1000 UFB, 3 partitions, GTR+G</t>
    <phoneticPr fontId="30" type="noConversion"/>
  </si>
  <si>
    <t>1000 UFB, 2 partitions, GTR+G</t>
    <phoneticPr fontId="30" type="noConversion"/>
  </si>
  <si>
    <t>1000 UFB, JTT</t>
    <phoneticPr fontId="30" type="noConversion"/>
  </si>
  <si>
    <t>IQTREE nt gene trees</t>
    <phoneticPr fontId="30" type="noConversion"/>
  </si>
  <si>
    <t>IQTREE nt12 gene trees</t>
    <phoneticPr fontId="30" type="noConversion"/>
  </si>
  <si>
    <t>IQTREE aa gene trees</t>
    <phoneticPr fontId="30" type="noConversion"/>
  </si>
  <si>
    <t>ASTRAL coalescent tree, nt gene trees</t>
    <phoneticPr fontId="30" type="noConversion"/>
  </si>
  <si>
    <t>ASTRAL coalescent tree, nt12 gene trees</t>
    <phoneticPr fontId="30" type="noConversion"/>
  </si>
  <si>
    <t>ASTRAL coalescent tree, aa gene trees</t>
    <phoneticPr fontId="30" type="noConversion"/>
  </si>
  <si>
    <t>IQTREE nt gene trees, Reticulations 1-10</t>
    <phoneticPr fontId="30" type="noConversion"/>
  </si>
  <si>
    <t>100 nuclear genes, fossil calibrations</t>
    <phoneticPr fontId="30" type="noConversion"/>
  </si>
  <si>
    <t>The micro RNA sequencing data were deposited in the CNGB data center (https://db.cngb.org/) under project number CNP0001756.</t>
    <phoneticPr fontId="3" type="noConversion"/>
  </si>
  <si>
    <t>Organelle sequencing data were deposited in the CNGB data center (https://db.cngb.org/) under project number CNP0001756.</t>
    <phoneticPr fontId="3" type="noConversion"/>
  </si>
  <si>
    <t>Transcriptome sequencing data were deposited in the CNGB data center (https://db.cngb.org/) under project number CNP0001756.</t>
    <phoneticPr fontId="3" type="noConversion"/>
  </si>
  <si>
    <t>Nanopore whole-genome sequencing data, short reads data and HIC data have been deposited in the CNGB data center (https://db.cngb.org/) under project number CNP0001756.</t>
    <phoneticPr fontId="3" type="noConversion"/>
  </si>
  <si>
    <r>
      <t xml:space="preserve">Resequencing data of 31 male and 31 female </t>
    </r>
    <r>
      <rPr>
        <i/>
        <sz val="12"/>
        <color theme="1"/>
        <rFont val="Times New Roman"/>
        <family val="1"/>
      </rPr>
      <t>Cycas panzhihuaensis</t>
    </r>
    <r>
      <rPr>
        <sz val="12"/>
        <color theme="1"/>
        <rFont val="Times New Roman"/>
        <family val="1"/>
      </rPr>
      <t>were deposited in the CNGB data center (https://db.cngb.org/) under project number CNP0001756.</t>
    </r>
    <phoneticPr fontId="3" type="noConversion"/>
  </si>
  <si>
    <t>#Pathway </t>
  </si>
  <si>
    <t>Qvalue</t>
    <phoneticPr fontId="4" type="noConversion"/>
  </si>
  <si>
    <t>MAPK signaling pathway - plant</t>
  </si>
  <si>
    <t>Fructose and mannose metabolism</t>
  </si>
  <si>
    <t>Betalain biosynthesis</t>
  </si>
  <si>
    <t>Amino sugar and nucleotide sugar metabolism</t>
  </si>
  <si>
    <t>Glycolysis / Gluconeogenesis </t>
  </si>
  <si>
    <t>Tyrosine metabolism</t>
  </si>
  <si>
    <t>Pyruvate metabolism</t>
  </si>
  <si>
    <t>Fatty acid elongation</t>
  </si>
  <si>
    <t>Monoterpenoid biosynthesis</t>
  </si>
  <si>
    <t>Endocytosis</t>
  </si>
  <si>
    <t>Base excision repair</t>
  </si>
  <si>
    <t>Fatty acid biosynthesis</t>
    <phoneticPr fontId="4" type="noConversion"/>
  </si>
  <si>
    <t>Cutin, suberine and wax biosynthesis</t>
    <phoneticPr fontId="4" type="noConversion"/>
  </si>
  <si>
    <t>Circadian rhythm - plant</t>
    <phoneticPr fontId="4" type="noConversion"/>
  </si>
  <si>
    <t>Aminoacyl-tRNA biosynthesis</t>
  </si>
  <si>
    <t>O. japonica</t>
  </si>
  <si>
    <t>HD-ZIP III</t>
  </si>
  <si>
    <t>ATHB8/PHV/PHB/CNA/REV</t>
  </si>
  <si>
    <t>KANADI</t>
  </si>
  <si>
    <t>KANs</t>
    <phoneticPr fontId="4" type="noConversion"/>
  </si>
  <si>
    <t>Histidine kinase/Cytokinin receptor (procambial cell division)</t>
  </si>
  <si>
    <t>WOL</t>
    <phoneticPr fontId="4" type="noConversion"/>
  </si>
  <si>
    <t>MYB (phloem identity)</t>
  </si>
  <si>
    <t>APL</t>
    <phoneticPr fontId="4" type="noConversion"/>
  </si>
  <si>
    <t>NAC (vessel cell fate)</t>
  </si>
  <si>
    <t>VNDs</t>
  </si>
  <si>
    <t>COV1 (ordered patterning of vascular bundles)</t>
  </si>
  <si>
    <t>COV1</t>
  </si>
  <si>
    <t>Spermine synthase (polyamine biosynthesis pathway)</t>
  </si>
  <si>
    <t>ACL5/TKV</t>
  </si>
  <si>
    <t>KNOX1 (lignin biosynthesis pathway)</t>
  </si>
  <si>
    <t>BP/KNAT1</t>
  </si>
  <si>
    <t>Sterol methyltransferase (sterol biosynthesis pathway)</t>
  </si>
  <si>
    <t>CVP1(SMT2)</t>
  </si>
  <si>
    <t>Brassinosteroid receptor (Xy/Ph patterning)</t>
    <phoneticPr fontId="4" type="noConversion"/>
  </si>
  <si>
    <t>BRLs</t>
    <phoneticPr fontId="4" type="noConversion"/>
  </si>
  <si>
    <t>CYCAS_028250</t>
  </si>
  <si>
    <t>Protein MALE DISCOVERER 1 (AtMDIS1)</t>
  </si>
  <si>
    <t>Pollen proteins Ole e I like</t>
  </si>
  <si>
    <t>CYCAS_024842</t>
  </si>
  <si>
    <t>Proline-rich receptor-like protein kinase PERK8</t>
  </si>
  <si>
    <t>Zinc Finger Protein</t>
  </si>
  <si>
    <t>EMB 2454</t>
  </si>
  <si>
    <t>AT3G18290</t>
  </si>
  <si>
    <t>CYCAS_009056</t>
  </si>
  <si>
    <t>Expansion</t>
    <phoneticPr fontId="1" type="noConversion"/>
  </si>
  <si>
    <t>Node3</t>
    <phoneticPr fontId="1" type="noConversion"/>
  </si>
  <si>
    <t>CYCAS_000105</t>
  </si>
  <si>
    <t>Unknown</t>
  </si>
  <si>
    <t>EMB 1273</t>
  </si>
  <si>
    <t>AT1G49510</t>
  </si>
  <si>
    <t>CYCAS_026327</t>
  </si>
  <si>
    <t>RST 1</t>
  </si>
  <si>
    <t>AT3G27670</t>
  </si>
  <si>
    <t>CYCAS_024635</t>
  </si>
  <si>
    <t>CYCAS_020317</t>
  </si>
  <si>
    <t>CYCAS_007895</t>
  </si>
  <si>
    <t>Transport Protein (SHS1/AtBT1)</t>
  </si>
  <si>
    <t>EMB 104</t>
  </si>
  <si>
    <t>AT4G32400</t>
  </si>
  <si>
    <t>CYCAS_006023</t>
  </si>
  <si>
    <t>Spliceosome Associated Protein (SAP49)</t>
  </si>
  <si>
    <t>EMB 2444</t>
  </si>
  <si>
    <t>AT2G18510</t>
  </si>
  <si>
    <t>CYCAS_029839</t>
  </si>
  <si>
    <t>CYCAS_026093</t>
  </si>
  <si>
    <t>CYCAS_022905</t>
  </si>
  <si>
    <t>CYCAS_009430</t>
  </si>
  <si>
    <t>CYCAS_009429</t>
  </si>
  <si>
    <t>CYCAS_006588</t>
  </si>
  <si>
    <t>CYCAS_003948</t>
  </si>
  <si>
    <t>S-Adenosyl Homocysteine Hydrolase</t>
  </si>
  <si>
    <t>EMB 1395</t>
  </si>
  <si>
    <t>AT4G13940</t>
  </si>
  <si>
    <t>CYCAS_025376</t>
  </si>
  <si>
    <t>CYCAS_017293</t>
  </si>
  <si>
    <t>CYCAS_005854</t>
  </si>
  <si>
    <t>RNA Polymerase Factor</t>
  </si>
  <si>
    <t>SIG 5</t>
  </si>
  <si>
    <t>AT5G24120</t>
  </si>
  <si>
    <t>RNA Binding Protein</t>
  </si>
  <si>
    <t>PDE 338</t>
  </si>
  <si>
    <t>AT1G71720</t>
  </si>
  <si>
    <t>CYCAS_012478</t>
  </si>
  <si>
    <t>CYCAS_001296</t>
  </si>
  <si>
    <t>Putative PPR Protein</t>
  </si>
  <si>
    <t>EMB 2794</t>
  </si>
  <si>
    <t>AT2G02150</t>
  </si>
  <si>
    <t>CYCAS_026227</t>
  </si>
  <si>
    <t>CYCAS_018287</t>
  </si>
  <si>
    <t>Protein Kinase</t>
  </si>
  <si>
    <t>EMB 1290</t>
  </si>
  <si>
    <t>AT4G23250</t>
  </si>
  <si>
    <t>CYCAS_031597</t>
  </si>
  <si>
    <t>CYCAS_031320</t>
  </si>
  <si>
    <t>CYCAS_028799</t>
  </si>
  <si>
    <t>CYCAS_028797</t>
  </si>
  <si>
    <t>CYCAS_028705</t>
  </si>
  <si>
    <t>CYCAS_028703</t>
  </si>
  <si>
    <t>CYCAS_024168</t>
  </si>
  <si>
    <t>CYCAS_017423</t>
  </si>
  <si>
    <t>CYCAS_006809</t>
  </si>
  <si>
    <t>CYCAS_003478</t>
  </si>
  <si>
    <t>Plastid rRNA Processing</t>
  </si>
  <si>
    <t>DAL 1</t>
  </si>
  <si>
    <t>AT2G33430</t>
  </si>
  <si>
    <t>CYCAS_003944</t>
  </si>
  <si>
    <t>CYCAS_003943</t>
  </si>
  <si>
    <t>PPR Protein; Mitochondrial Splicing</t>
  </si>
  <si>
    <t>OTP 43</t>
  </si>
  <si>
    <t>AT1G74900</t>
  </si>
  <si>
    <t>CYCAS_003998</t>
  </si>
  <si>
    <t>CYCAS_002217</t>
  </si>
  <si>
    <t>CYCAS_002216</t>
  </si>
  <si>
    <t>PPR Protein</t>
  </si>
  <si>
    <t>EMB 2745</t>
  </si>
  <si>
    <t>AT5G39710</t>
  </si>
  <si>
    <t>CYCAS_028972</t>
  </si>
  <si>
    <t>CYCAS_023306</t>
  </si>
  <si>
    <t>CYCAS_020739</t>
  </si>
  <si>
    <t>CYCAS_020738</t>
  </si>
  <si>
    <t>CYCAS_020737</t>
  </si>
  <si>
    <t>EMB 1025</t>
  </si>
  <si>
    <t>AT4G20090</t>
  </si>
  <si>
    <t>CYCAS_018394</t>
  </si>
  <si>
    <t>CYCAS_018345</t>
  </si>
  <si>
    <t>CYCAS_018289</t>
  </si>
  <si>
    <t>EMB 3111</t>
  </si>
  <si>
    <t>AT2G01390</t>
  </si>
  <si>
    <t>CYCAS_015550</t>
  </si>
  <si>
    <t>EMB 2758</t>
  </si>
  <si>
    <t>AT4G33990</t>
  </si>
  <si>
    <t>CYCAS_015273</t>
  </si>
  <si>
    <t>EMB 1444</t>
  </si>
  <si>
    <t>AT1G06145</t>
  </si>
  <si>
    <t>CYCAS_009341</t>
  </si>
  <si>
    <t>CYCAS_007179</t>
  </si>
  <si>
    <t>CYCAS_006484</t>
  </si>
  <si>
    <t>Non-SMC Condensin Complex Subunit H</t>
  </si>
  <si>
    <t>EMB 2795</t>
  </si>
  <si>
    <t>AT2G32590</t>
  </si>
  <si>
    <t>CYCAS_029251</t>
  </si>
  <si>
    <t>CYCAS_001824</t>
  </si>
  <si>
    <t>N-Terminal Acetyltransferase</t>
  </si>
  <si>
    <t>EMB 2753</t>
  </si>
  <si>
    <t>AT1G80410</t>
  </si>
  <si>
    <t>CYCAS_031560</t>
  </si>
  <si>
    <t>CYCAS_026654</t>
  </si>
  <si>
    <t>CYCAS_020579</t>
  </si>
  <si>
    <t>Microtubule-Associated Kinase</t>
  </si>
  <si>
    <t>EMB 3013</t>
  </si>
  <si>
    <t>AT5G18700</t>
  </si>
  <si>
    <t>CYCAS_020116</t>
  </si>
  <si>
    <t>CYCAS_011449</t>
  </si>
  <si>
    <t>CYCAS_002964</t>
  </si>
  <si>
    <t>Methyltransferase</t>
  </si>
  <si>
    <t>MET 1</t>
  </si>
  <si>
    <t>AT5G49160</t>
  </si>
  <si>
    <t>CYCAS_028939</t>
  </si>
  <si>
    <t>CYCAS_010398</t>
  </si>
  <si>
    <t>Mannose-1-Phosphate Guanyltransferase; GDP-Mannose Pyrophosphorylase</t>
  </si>
  <si>
    <t>CYT 1</t>
  </si>
  <si>
    <t>AT2G39770</t>
  </si>
  <si>
    <t>CYCAS_020456</t>
  </si>
  <si>
    <t>CYCAS_018425</t>
  </si>
  <si>
    <t>MAP3K Protein Kinase</t>
  </si>
  <si>
    <t>YDA</t>
  </si>
  <si>
    <t>AT1G63700</t>
  </si>
  <si>
    <t>CYCAS_028701</t>
  </si>
  <si>
    <t>LRR Receptor Kinase</t>
  </si>
  <si>
    <t>EXS</t>
  </si>
  <si>
    <t>AT5G07280</t>
  </si>
  <si>
    <t>CYCAS_032050</t>
  </si>
  <si>
    <t>CYCAS_030783</t>
  </si>
  <si>
    <t>CYCAS_029820</t>
  </si>
  <si>
    <t>CYCAS_028740</t>
  </si>
  <si>
    <t>CYCAS_028702</t>
  </si>
  <si>
    <t>CYCAS_028508</t>
  </si>
  <si>
    <t>CYCAS_023530</t>
  </si>
  <si>
    <t>CYCAS_019654</t>
  </si>
  <si>
    <t>CYCAS_017422</t>
  </si>
  <si>
    <t>CYCAS_008311</t>
  </si>
  <si>
    <t>CYCAS_005300</t>
  </si>
  <si>
    <t>CYCAS_005159</t>
  </si>
  <si>
    <t>CYCAS_003668</t>
  </si>
  <si>
    <t>CYCAS_000924</t>
  </si>
  <si>
    <t>CYCAS_000712</t>
  </si>
  <si>
    <t>CYCAS_000613</t>
  </si>
  <si>
    <t>CYCAS_000541</t>
  </si>
  <si>
    <t>CYCAS_000522</t>
  </si>
  <si>
    <t>CYCAS_000519</t>
  </si>
  <si>
    <t>CYCAS_000517</t>
  </si>
  <si>
    <t>CYCAS_000513</t>
  </si>
  <si>
    <t>CYCAS_000392</t>
  </si>
  <si>
    <t>CYCAS_000286</t>
  </si>
  <si>
    <t>Karyopherin Beta 3 Transportin</t>
  </si>
  <si>
    <t>EMB 2734</t>
  </si>
  <si>
    <t>AT5G19820</t>
  </si>
  <si>
    <t>CYCAS_023837</t>
  </si>
  <si>
    <t>CYCAS_020390</t>
  </si>
  <si>
    <t>CYCAS_009008</t>
  </si>
  <si>
    <t>Helicase/Nuclease (Dna2)</t>
  </si>
  <si>
    <t>EMB 2411</t>
  </si>
  <si>
    <t>AT1G08840</t>
  </si>
  <si>
    <t>CYCAS_021197</t>
  </si>
  <si>
    <t>CYCAS_014753</t>
  </si>
  <si>
    <t>CYCAS_008814</t>
  </si>
  <si>
    <t>DEAD/DEAH Box RNA Helicase</t>
  </si>
  <si>
    <t>EMB 1138</t>
  </si>
  <si>
    <t>AT5G26742</t>
  </si>
  <si>
    <t>CYCAS_009503</t>
  </si>
  <si>
    <t>CYCAS_007933</t>
  </si>
  <si>
    <t>Chloroplast RNA Binding Protein (CP33)</t>
  </si>
  <si>
    <t>PDE 322</t>
  </si>
  <si>
    <t>AT3G52380</t>
  </si>
  <si>
    <t>CYCAS_032188</t>
  </si>
  <si>
    <t>Chloroplast Hsp101 Homolog (ClpB3)</t>
  </si>
  <si>
    <t>APG 6</t>
  </si>
  <si>
    <t>AT5G15450</t>
  </si>
  <si>
    <t>CYCAS_022442</t>
  </si>
  <si>
    <t>CYCAS_002721</t>
  </si>
  <si>
    <t>Chloroplast Homolog of FtsH</t>
  </si>
  <si>
    <t>VAR 2</t>
  </si>
  <si>
    <t>AT2G30950</t>
  </si>
  <si>
    <t>CYCAS_033226</t>
  </si>
  <si>
    <t>CYCAS_030470</t>
  </si>
  <si>
    <t>CYCAS_030441</t>
  </si>
  <si>
    <t>CYCAS_030401</t>
  </si>
  <si>
    <t>CYCAS_018480</t>
  </si>
  <si>
    <t>Bifunctional M1 Aminopeptidase</t>
  </si>
  <si>
    <t>APM 1</t>
  </si>
  <si>
    <t>AT4G33090</t>
  </si>
  <si>
    <t>CYCAS_029357</t>
  </si>
  <si>
    <t>CYCAS_019900</t>
  </si>
  <si>
    <t>CYCAS_016889</t>
  </si>
  <si>
    <t>Adherin (AtSCC2)</t>
  </si>
  <si>
    <t>EMB 2773</t>
  </si>
  <si>
    <t>AT5G15540</t>
  </si>
  <si>
    <t>CYCAS_003642</t>
  </si>
  <si>
    <t>Acetyl CoA Acetyl Transferase (Thiolase)</t>
  </si>
  <si>
    <t>EMB 1276</t>
  </si>
  <si>
    <t>AT5G48230</t>
  </si>
  <si>
    <t>CYCAS_025036</t>
  </si>
  <si>
    <t>CYCAS_021087</t>
  </si>
  <si>
    <t>AAA ATPase (CD48C)</t>
  </si>
  <si>
    <t>EMB 1354</t>
  </si>
  <si>
    <t>AT3G01610</t>
  </si>
  <si>
    <t>CYCAS_022325</t>
  </si>
  <si>
    <t>CYCAS_019341</t>
  </si>
  <si>
    <t>CYCAS_016876</t>
  </si>
  <si>
    <t>Uncertain</t>
  </si>
  <si>
    <t>EMB 1674</t>
  </si>
  <si>
    <t>AT1G58210</t>
  </si>
  <si>
    <t>CYCAS_024145</t>
  </si>
  <si>
    <t>Gain</t>
    <phoneticPr fontId="1" type="noConversion"/>
  </si>
  <si>
    <t>EMB 2219</t>
  </si>
  <si>
    <t>AT2G21710</t>
  </si>
  <si>
    <t>CYCAS_005789</t>
  </si>
  <si>
    <t>U5 Associated Protein (Aquarius)</t>
  </si>
  <si>
    <t>EMB 2765</t>
  </si>
  <si>
    <t>AT2G38770</t>
  </si>
  <si>
    <t>CYCAS_031339</t>
  </si>
  <si>
    <t>CYCAS_018228</t>
  </si>
  <si>
    <t>Trehalose-6-Phosphate Synthase 1</t>
  </si>
  <si>
    <t>TPS 1</t>
  </si>
  <si>
    <t>AT1G78580</t>
  </si>
  <si>
    <t>CYCAS_003022</t>
  </si>
  <si>
    <t>Transmembrane Auxin Efflux Carrier</t>
  </si>
  <si>
    <t>PIN 4</t>
  </si>
  <si>
    <t>AT2G01420</t>
  </si>
  <si>
    <t>RNA Helicase (Prp2)</t>
  </si>
  <si>
    <t>EMB 2733</t>
  </si>
  <si>
    <t>AT1G32490</t>
  </si>
  <si>
    <t>CYCAS_022648</t>
  </si>
  <si>
    <t>CYCAS_030619</t>
  </si>
  <si>
    <t>CYCAS_013105</t>
  </si>
  <si>
    <t>CYCAS_026613</t>
  </si>
  <si>
    <t>CYCAS_026612</t>
  </si>
  <si>
    <t>CYCAS_026611</t>
  </si>
  <si>
    <t>CYCAS_026606</t>
  </si>
  <si>
    <t>CYCAS_015074</t>
  </si>
  <si>
    <t>CYCAS_015073</t>
  </si>
  <si>
    <t>CYCAS_015072</t>
  </si>
  <si>
    <t>CYCAS_015071</t>
  </si>
  <si>
    <t>CYCAS_015070</t>
  </si>
  <si>
    <t>CYCAS_015066</t>
  </si>
  <si>
    <t>CYCAS_015065</t>
  </si>
  <si>
    <t>CYCAS_015062</t>
  </si>
  <si>
    <t>CYCAS_015061</t>
  </si>
  <si>
    <t>CYCAS_004198</t>
  </si>
  <si>
    <t>PPR protein</t>
  </si>
  <si>
    <t>AtECB 2</t>
  </si>
  <si>
    <t>AT1G15510</t>
  </si>
  <si>
    <t>CYCAS_029733</t>
  </si>
  <si>
    <t>CYCAS_024445</t>
  </si>
  <si>
    <t>CYCAS_020338</t>
  </si>
  <si>
    <t>CYCAS_017519</t>
  </si>
  <si>
    <t>CYCAS_003643</t>
  </si>
  <si>
    <t>CYCAS_003450</t>
  </si>
  <si>
    <t>CYCAS_002021</t>
  </si>
  <si>
    <t>CYCAS_002018</t>
  </si>
  <si>
    <t>EMB 2261</t>
  </si>
  <si>
    <t>AT3G49170</t>
  </si>
  <si>
    <t>CYCAS_033250</t>
  </si>
  <si>
    <t>EMB 3141</t>
  </si>
  <si>
    <t>AT5G50390</t>
  </si>
  <si>
    <t>CYCAS_032099</t>
  </si>
  <si>
    <t>CYCAS_027135</t>
  </si>
  <si>
    <t>CYCAS_026036</t>
  </si>
  <si>
    <t>CYCAS_026032</t>
  </si>
  <si>
    <t>CYCAS_026031</t>
  </si>
  <si>
    <t>CYCAS_024220</t>
  </si>
  <si>
    <t>CYCAS_023261</t>
  </si>
  <si>
    <t>CYCAS_004862</t>
  </si>
  <si>
    <t>EMB 2744</t>
  </si>
  <si>
    <t>AT5G39680</t>
  </si>
  <si>
    <t>CYCAS_003331</t>
  </si>
  <si>
    <t>CYCAS_003154</t>
  </si>
  <si>
    <t>CYCAS_002977</t>
  </si>
  <si>
    <t>CYCAS_001721</t>
  </si>
  <si>
    <t>CYCAS_001477</t>
  </si>
  <si>
    <t>CYCAS_000891</t>
  </si>
  <si>
    <t>Novel Microtubule Associated Protein</t>
  </si>
  <si>
    <t>EMB 3116</t>
  </si>
  <si>
    <t>AT2G44190</t>
  </si>
  <si>
    <t>CYCAS_024065</t>
  </si>
  <si>
    <t>CYCAS_032984</t>
  </si>
  <si>
    <t>CYCAS_032903</t>
  </si>
  <si>
    <t>CYCAS_032902</t>
  </si>
  <si>
    <t>CYCAS_031291</t>
  </si>
  <si>
    <t>CYCAS_028793</t>
  </si>
  <si>
    <t>CYCAS_026605</t>
  </si>
  <si>
    <t>CYCAS_013902</t>
  </si>
  <si>
    <t>CYCAS_012343</t>
  </si>
  <si>
    <t>CYCAS_004473</t>
  </si>
  <si>
    <t>CYCAS_003816</t>
  </si>
  <si>
    <t>CYCAS_003210</t>
  </si>
  <si>
    <t>CYCAS_000616</t>
  </si>
  <si>
    <t>CYCAS_000407</t>
  </si>
  <si>
    <t>LRR Kinase</t>
  </si>
  <si>
    <t>IKU 2</t>
  </si>
  <si>
    <t>AT3G19700</t>
  </si>
  <si>
    <t>CYCAS_025743</t>
  </si>
  <si>
    <t>CYCAS_014117</t>
  </si>
  <si>
    <t>Inner Mitochondrial Membrane Protein (Tim50)</t>
  </si>
  <si>
    <t>EMB 1860</t>
  </si>
  <si>
    <t>AT1G55900</t>
  </si>
  <si>
    <t>CYCAS_032590</t>
  </si>
  <si>
    <t>CYCAS_023263</t>
  </si>
  <si>
    <t>CYCAS_023260</t>
  </si>
  <si>
    <t>CYCAS_023259</t>
  </si>
  <si>
    <t>CYCAS_023248</t>
  </si>
  <si>
    <t>CYCAS_017162</t>
  </si>
  <si>
    <t>CYCAS_017161</t>
  </si>
  <si>
    <t>CYCAS_017160</t>
  </si>
  <si>
    <t>CYCAS_017159</t>
  </si>
  <si>
    <t>CYCAS_017158</t>
  </si>
  <si>
    <t>CYCAS_017155</t>
  </si>
  <si>
    <t>CYCAS_010691</t>
  </si>
  <si>
    <t>CYCAS_010690</t>
  </si>
  <si>
    <t>Homeodomain Protein</t>
  </si>
  <si>
    <t>WOX 2</t>
  </si>
  <si>
    <t>AT5G59340</t>
  </si>
  <si>
    <t>Heat Shock Protein (Hsp90)</t>
  </si>
  <si>
    <t>EMB 1956</t>
  </si>
  <si>
    <t>AT2G04030</t>
  </si>
  <si>
    <t>CYCAS_003268</t>
  </si>
  <si>
    <t>Condensin</t>
  </si>
  <si>
    <t>SMC 4</t>
  </si>
  <si>
    <t>AT5G48600</t>
  </si>
  <si>
    <t>CYCAS_006015</t>
  </si>
  <si>
    <t>CYCAS_032393</t>
  </si>
  <si>
    <t>BAHD Transferase Family</t>
  </si>
  <si>
    <t>EMB 3009</t>
  </si>
  <si>
    <t>AT5G23940</t>
  </si>
  <si>
    <t>CYCAS_027434</t>
  </si>
  <si>
    <t>Aspartic Protease</t>
  </si>
  <si>
    <t>AtASP 38</t>
  </si>
  <si>
    <t>AT5G02190</t>
  </si>
  <si>
    <t>ARL2 GTPase</t>
  </si>
  <si>
    <t>TTN 5</t>
  </si>
  <si>
    <t>AT2G18390</t>
  </si>
  <si>
    <t>CYCAS_026134</t>
  </si>
  <si>
    <t>CYCAS_014441</t>
  </si>
  <si>
    <t>CYCAS_004757</t>
  </si>
  <si>
    <t>snRNP; RNA Splicing (LSm7)</t>
  </si>
  <si>
    <t>EMB 2816</t>
  </si>
  <si>
    <t>AT2G03870</t>
  </si>
  <si>
    <t>CYCAS_010483</t>
  </si>
  <si>
    <t>Node2</t>
    <phoneticPr fontId="1" type="noConversion"/>
  </si>
  <si>
    <t>CYCAS_014474</t>
  </si>
  <si>
    <t>CYCAS_010218</t>
  </si>
  <si>
    <t>EMB 2756</t>
  </si>
  <si>
    <t>AT1G34550</t>
  </si>
  <si>
    <t>CYCAS_031365</t>
  </si>
  <si>
    <t>EMB 1703</t>
  </si>
  <si>
    <t>AT3G61780</t>
  </si>
  <si>
    <t>CYCAS_022317</t>
  </si>
  <si>
    <t>PDE 333</t>
  </si>
  <si>
    <t>AT4G28590</t>
  </si>
  <si>
    <t>CYCAS_020688</t>
  </si>
  <si>
    <t>CYCAS_018475</t>
  </si>
  <si>
    <t>CYCAS_018473</t>
  </si>
  <si>
    <t>CYCAS_004560</t>
  </si>
  <si>
    <t>EMB 2001</t>
  </si>
  <si>
    <t>AT2G22870</t>
  </si>
  <si>
    <t>CYCAS_030497</t>
  </si>
  <si>
    <t>RBL</t>
  </si>
  <si>
    <t>AT3G55510</t>
  </si>
  <si>
    <t>CYCAS_029940</t>
  </si>
  <si>
    <t>CYCAS_028029</t>
  </si>
  <si>
    <t>EMB 1990</t>
  </si>
  <si>
    <t>AT3G07430</t>
  </si>
  <si>
    <t>CYCAS_009268</t>
  </si>
  <si>
    <t>CYCAS_004292</t>
  </si>
  <si>
    <t>CYCAS_001927</t>
  </si>
  <si>
    <t>Subunit of Histone Methyltransferase Complex</t>
  </si>
  <si>
    <t>AtMUT 11</t>
  </si>
  <si>
    <t>AT3G49660</t>
  </si>
  <si>
    <t>CYCAS_013812</t>
  </si>
  <si>
    <t>CYCAS_013810</t>
  </si>
  <si>
    <t>CYCAS_009315</t>
  </si>
  <si>
    <t>Serine-Threonine Protein Kinase</t>
  </si>
  <si>
    <t>PID</t>
  </si>
  <si>
    <t>AT2G34650</t>
  </si>
  <si>
    <t>Separase</t>
  </si>
  <si>
    <t>AESP</t>
  </si>
  <si>
    <t>AT4G22970</t>
  </si>
  <si>
    <t>CYCAS_020830</t>
  </si>
  <si>
    <t>CYCAS_020829</t>
  </si>
  <si>
    <t>CYCAS_020828</t>
  </si>
  <si>
    <t>Rab5 Guanine Exchange Factor</t>
  </si>
  <si>
    <t>AtVPS 9A</t>
  </si>
  <si>
    <t>AT3G19770</t>
  </si>
  <si>
    <t>CYCAS_023682</t>
  </si>
  <si>
    <t>CYCAS_018538</t>
  </si>
  <si>
    <t>CYCAS_001955</t>
  </si>
  <si>
    <t>CYCAS_000930</t>
  </si>
  <si>
    <t>AtLA 1</t>
  </si>
  <si>
    <t>AT4G32720</t>
  </si>
  <si>
    <t>CYCAS_030969</t>
  </si>
  <si>
    <t>CYCAS_004563</t>
  </si>
  <si>
    <t>CYCAS_032827</t>
  </si>
  <si>
    <t>CYCAS_032821</t>
  </si>
  <si>
    <t>CYCAS_032818</t>
  </si>
  <si>
    <t>CYCAS_032811</t>
  </si>
  <si>
    <t>CYCAS_032231</t>
  </si>
  <si>
    <t>CYCAS_032229</t>
  </si>
  <si>
    <t>Protein Phosphatase (PP2A)</t>
  </si>
  <si>
    <t>FS 1</t>
  </si>
  <si>
    <t>AT5G18580</t>
  </si>
  <si>
    <t>CYCAS_007656</t>
  </si>
  <si>
    <t>CYCAS_016755</t>
  </si>
  <si>
    <t>CYCAS_013189</t>
  </si>
  <si>
    <t>CYCAS_010925</t>
  </si>
  <si>
    <t>CYCAS_010924</t>
  </si>
  <si>
    <t>Phosphatidylethanolamine Biosynthesis</t>
  </si>
  <si>
    <t>PECT 1</t>
  </si>
  <si>
    <t>AT2G38670</t>
  </si>
  <si>
    <t>CYCAS_028012</t>
  </si>
  <si>
    <t>CYCAS_000618</t>
  </si>
  <si>
    <t>PPR; TPR Domain Protein</t>
  </si>
  <si>
    <t>PDE 343</t>
  </si>
  <si>
    <t>AT1G74850</t>
  </si>
  <si>
    <t>CYCAS_032822</t>
  </si>
  <si>
    <t>CYCAS_032816</t>
  </si>
  <si>
    <t>CYCAS_032815</t>
  </si>
  <si>
    <t>CYCAS_004227</t>
  </si>
  <si>
    <t>CYCAS_004216</t>
  </si>
  <si>
    <t>CYCAS_010762</t>
  </si>
  <si>
    <t>EMB 3140</t>
  </si>
  <si>
    <t>AT5G39980</t>
  </si>
  <si>
    <t>CYCAS_032825</t>
  </si>
  <si>
    <t>CYCAS_032824</t>
  </si>
  <si>
    <t>EMB 2654</t>
  </si>
  <si>
    <t>AT2G41720</t>
  </si>
  <si>
    <t>CYCAS_032823</t>
  </si>
  <si>
    <t>CYCAS_032820</t>
  </si>
  <si>
    <t>CYCAS_032819</t>
  </si>
  <si>
    <t>EMB 2217</t>
  </si>
  <si>
    <t>AT1G79490</t>
  </si>
  <si>
    <t>CYCAS_032817</t>
  </si>
  <si>
    <t>CYCAS_032814</t>
  </si>
  <si>
    <t>CYCAS_032230</t>
  </si>
  <si>
    <t>CYCAS_032228</t>
  </si>
  <si>
    <t>CYCAS_032227</t>
  </si>
  <si>
    <t>EMB 2750</t>
  </si>
  <si>
    <t>AT3G06430</t>
  </si>
  <si>
    <t>CYCAS_030010</t>
  </si>
  <si>
    <t>CYCAS_028370</t>
  </si>
  <si>
    <t>CYCAS_028369</t>
  </si>
  <si>
    <t>EMB 3131</t>
  </si>
  <si>
    <t>AT4G20740</t>
  </si>
  <si>
    <t>CYCAS_026802</t>
  </si>
  <si>
    <t>CYCAS_026420</t>
  </si>
  <si>
    <t>CYCAS_024278</t>
  </si>
  <si>
    <t>CYCAS_024277</t>
  </si>
  <si>
    <t>EMB 1270</t>
  </si>
  <si>
    <t>AT3G18110</t>
  </si>
  <si>
    <t>CYCAS_021936</t>
  </si>
  <si>
    <t>CYCAS_017575</t>
  </si>
  <si>
    <t>CYCAS_012149</t>
  </si>
  <si>
    <t>CYCAS_007941</t>
  </si>
  <si>
    <t>CYCAS_005386</t>
  </si>
  <si>
    <t>EMB 1408</t>
  </si>
  <si>
    <t>AT5G67570</t>
  </si>
  <si>
    <t>CYCAS_003508</t>
  </si>
  <si>
    <t>EMB 2279</t>
  </si>
  <si>
    <t>AT1G30610</t>
  </si>
  <si>
    <t>CYCAS_003401</t>
  </si>
  <si>
    <t>CYCAS_002044</t>
  </si>
  <si>
    <t>CYCAS_001419</t>
  </si>
  <si>
    <t>CYCAS_000726</t>
  </si>
  <si>
    <t>MGDG (Galactolipid) Synthesis</t>
  </si>
  <si>
    <t>EMB 2797</t>
  </si>
  <si>
    <t>AT4G31780</t>
  </si>
  <si>
    <t>CYCAS_003539</t>
  </si>
  <si>
    <t>CYCAS_003535</t>
  </si>
  <si>
    <t>CYCAS_022691</t>
  </si>
  <si>
    <t>CYCAS_021008</t>
  </si>
  <si>
    <t>CYCAS_019891</t>
  </si>
  <si>
    <t>CYCAS_007075</t>
  </si>
  <si>
    <t>CYCAS_032983</t>
  </si>
  <si>
    <t>CYCAS_031007</t>
  </si>
  <si>
    <t>CYCAS_030145</t>
  </si>
  <si>
    <t>CYCAS_029898</t>
  </si>
  <si>
    <t>CYCAS_028319</t>
  </si>
  <si>
    <t>CYCAS_027552</t>
  </si>
  <si>
    <t>CYCAS_027550</t>
  </si>
  <si>
    <t>CYCAS_023675</t>
  </si>
  <si>
    <t>CYCAS_023673</t>
  </si>
  <si>
    <t>CYCAS_021743</t>
  </si>
  <si>
    <t>CYCAS_013853</t>
  </si>
  <si>
    <t>CYCAS_013194</t>
  </si>
  <si>
    <t>CYCAS_013193</t>
  </si>
  <si>
    <t>CYCAS_013176</t>
  </si>
  <si>
    <t>CYCAS_012183</t>
  </si>
  <si>
    <t>CYCAS_011660</t>
  </si>
  <si>
    <t>CYCAS_011338</t>
  </si>
  <si>
    <t>CYCAS_011153</t>
  </si>
  <si>
    <t>CYCAS_010856</t>
  </si>
  <si>
    <t>CYCAS_010020</t>
  </si>
  <si>
    <t>CYCAS_010017</t>
  </si>
  <si>
    <t>CYCAS_009133</t>
  </si>
  <si>
    <t>CYCAS_009132</t>
  </si>
  <si>
    <t>CYCAS_007690</t>
  </si>
  <si>
    <t>CYCAS_006508</t>
  </si>
  <si>
    <t>CYCAS_004957</t>
  </si>
  <si>
    <t>CYCAS_004424</t>
  </si>
  <si>
    <t>CYCAS_003211</t>
  </si>
  <si>
    <t>CYCAS_002161</t>
  </si>
  <si>
    <t>CYCAS_001694</t>
  </si>
  <si>
    <t>CYCAS_001619</t>
  </si>
  <si>
    <t>CYCAS_001245</t>
  </si>
  <si>
    <t>LRR Protein (AtRLP37)</t>
  </si>
  <si>
    <t>EMB 2800</t>
  </si>
  <si>
    <t>AT3G23110</t>
  </si>
  <si>
    <t>CYCAS_014067</t>
  </si>
  <si>
    <t>CYCAS_027592</t>
  </si>
  <si>
    <t>CYCAS_027589</t>
  </si>
  <si>
    <t>CYCAS_022973</t>
  </si>
  <si>
    <t>CYCAS_004423</t>
  </si>
  <si>
    <t>CYCAS_004422</t>
  </si>
  <si>
    <t>CYCAS_004410</t>
  </si>
  <si>
    <t>CYCAS_004408</t>
  </si>
  <si>
    <t>CYCAS_004389</t>
  </si>
  <si>
    <t>DNA Binding Protein</t>
  </si>
  <si>
    <t>AtSWI 3A</t>
  </si>
  <si>
    <t>AT2G47620</t>
  </si>
  <si>
    <t>CYCAS_002458</t>
  </si>
  <si>
    <t>Cyclin-Dependent Kinase</t>
  </si>
  <si>
    <t>CDC 2A</t>
  </si>
  <si>
    <t>AT3G48750</t>
  </si>
  <si>
    <t>CYCAS_010130</t>
  </si>
  <si>
    <t>Cullin 1 Protein</t>
  </si>
  <si>
    <t>AXR 6</t>
  </si>
  <si>
    <t>AT4G02570</t>
  </si>
  <si>
    <t>Chloroplast Protein Translocase (Oxa1p)</t>
  </si>
  <si>
    <t>ALB 3</t>
  </si>
  <si>
    <t>AT2G28800</t>
  </si>
  <si>
    <t>CYCAS_023471</t>
  </si>
  <si>
    <t>CYCAS_014412</t>
  </si>
  <si>
    <t>B3 Domain Transcription Factor</t>
  </si>
  <si>
    <t>MP</t>
  </si>
  <si>
    <t>AT1G19850</t>
  </si>
  <si>
    <t>Activator of Plastidic and Mitochondrial Desulfurases (AtSufE)</t>
  </si>
  <si>
    <t>EMB 1374</t>
  </si>
  <si>
    <t>AT4G26500</t>
  </si>
  <si>
    <t>CYCAS_029897</t>
  </si>
  <si>
    <t>ARF Guanine Exchange Factor</t>
  </si>
  <si>
    <t>EMB 30</t>
  </si>
  <si>
    <t>AT1G13980</t>
  </si>
  <si>
    <t>CYCAS_005782</t>
  </si>
  <si>
    <t>CYCAS_003811</t>
  </si>
  <si>
    <t>CYCAS_028671</t>
  </si>
  <si>
    <t>CYCAS_028607</t>
  </si>
  <si>
    <t>CYCAS_017439</t>
  </si>
  <si>
    <t>EMB 3135</t>
  </si>
  <si>
    <t>AT5G11890</t>
  </si>
  <si>
    <t>CYCAS_029200</t>
  </si>
  <si>
    <t>CYCAS_027651</t>
  </si>
  <si>
    <t>EMB 1381</t>
  </si>
  <si>
    <t>AT2G31340</t>
  </si>
  <si>
    <t>CYCAS_021900</t>
  </si>
  <si>
    <t>EMB 1974</t>
  </si>
  <si>
    <t>AT3G07060</t>
  </si>
  <si>
    <t>CYCAS_008327</t>
  </si>
  <si>
    <t>EMB 2752</t>
  </si>
  <si>
    <t>AT4G29660</t>
  </si>
  <si>
    <t>CYCAS_003703</t>
  </si>
  <si>
    <t>CYCAS_002256</t>
  </si>
  <si>
    <t>CYCAS_002255</t>
  </si>
  <si>
    <t>RIE 1</t>
  </si>
  <si>
    <t>AT2G01735</t>
  </si>
  <si>
    <t>CYCAS_007451</t>
  </si>
  <si>
    <t>SMC3 Cohesin</t>
  </si>
  <si>
    <t>TTN 7</t>
  </si>
  <si>
    <t>AT2G27170</t>
  </si>
  <si>
    <t>CYCAS_009663</t>
  </si>
  <si>
    <t>CYCAS_017660</t>
  </si>
  <si>
    <t>Protein Phosphatase 1 Regulatory Subunit</t>
  </si>
  <si>
    <t>INH 3</t>
  </si>
  <si>
    <t>AT2G31305</t>
  </si>
  <si>
    <t>CYCAS_022986</t>
  </si>
  <si>
    <t>CYCAS_012424</t>
  </si>
  <si>
    <t>CYCAS_000424</t>
  </si>
  <si>
    <t>CYCAS_033148</t>
  </si>
  <si>
    <t>CYCAS_032710</t>
  </si>
  <si>
    <t>CYCAS_009792</t>
  </si>
  <si>
    <t>CYCAS_031737</t>
  </si>
  <si>
    <t>CYCAS_031422</t>
  </si>
  <si>
    <t>CYCAS_031067</t>
  </si>
  <si>
    <t>CYCAS_031029</t>
  </si>
  <si>
    <t>CYCAS_030131</t>
  </si>
  <si>
    <t>CYCAS_028556</t>
  </si>
  <si>
    <t>CYCAS_028037</t>
  </si>
  <si>
    <t>CYCAS_028035</t>
  </si>
  <si>
    <t>CYCAS_027977</t>
  </si>
  <si>
    <t>CYCAS_026669</t>
  </si>
  <si>
    <t>CYCAS_025438</t>
  </si>
  <si>
    <t>CYCAS_024964</t>
  </si>
  <si>
    <t>CYCAS_024851</t>
  </si>
  <si>
    <t>CYCAS_023294</t>
  </si>
  <si>
    <t>EMB 1796</t>
  </si>
  <si>
    <t>AT3G49240</t>
  </si>
  <si>
    <t>CYCAS_023272</t>
  </si>
  <si>
    <t>CYCAS_023270</t>
  </si>
  <si>
    <t>CYCAS_023128</t>
  </si>
  <si>
    <t>CYCAS_021821</t>
  </si>
  <si>
    <t>CYCAS_021501</t>
  </si>
  <si>
    <t>CYCAS_020120</t>
  </si>
  <si>
    <t>CYCAS_020060</t>
  </si>
  <si>
    <t>CYCAS_018491</t>
  </si>
  <si>
    <t>CYCAS_017798</t>
  </si>
  <si>
    <t>CYCAS_014493</t>
  </si>
  <si>
    <t>CYCAS_013858</t>
  </si>
  <si>
    <t>CYCAS_013140</t>
  </si>
  <si>
    <t>CYCAS_013058</t>
  </si>
  <si>
    <t>CYCAS_012006</t>
  </si>
  <si>
    <t>CYCAS_010102</t>
  </si>
  <si>
    <t>CYCAS_008780</t>
  </si>
  <si>
    <t>CYCAS_007337</t>
  </si>
  <si>
    <t>CYCAS_007165</t>
  </si>
  <si>
    <t>CYCAS_007093</t>
  </si>
  <si>
    <t>CYCAS_005414</t>
  </si>
  <si>
    <t>CYCAS_004903</t>
  </si>
  <si>
    <t>CYCAS_004290</t>
  </si>
  <si>
    <t>CYCAS_004087</t>
  </si>
  <si>
    <t>CYCAS_004009</t>
  </si>
  <si>
    <t>CYCAS_003314</t>
  </si>
  <si>
    <t>CYCAS_003313</t>
  </si>
  <si>
    <t>CYCAS_003312</t>
  </si>
  <si>
    <t>CYCAS_003310</t>
  </si>
  <si>
    <t>CYCAS_003307</t>
  </si>
  <si>
    <t>CYCAS_003080</t>
  </si>
  <si>
    <t>CYCAS_002726</t>
  </si>
  <si>
    <t>CYCAS_002121</t>
  </si>
  <si>
    <t>CYCAS_001603</t>
  </si>
  <si>
    <t>CYCAS_001388</t>
  </si>
  <si>
    <t>CYCAS_000753</t>
  </si>
  <si>
    <t>PORR Domain Protein</t>
  </si>
  <si>
    <t>RPD 1</t>
  </si>
  <si>
    <t>AT4G33495</t>
  </si>
  <si>
    <t>CYCAS_031985</t>
  </si>
  <si>
    <t>CYCAS_030975</t>
  </si>
  <si>
    <t>CYCAS_024996</t>
  </si>
  <si>
    <t>CYCAS_022932</t>
  </si>
  <si>
    <t>CYCAS_019667</t>
  </si>
  <si>
    <t>CYCAS_014522</t>
  </si>
  <si>
    <t>CYCAS_007162</t>
  </si>
  <si>
    <t>CYCAS_004584</t>
  </si>
  <si>
    <t>CYCAS_003087</t>
  </si>
  <si>
    <t>CYCAS_000380</t>
  </si>
  <si>
    <t>Mitochondrial Cytochrome C Maturation</t>
  </si>
  <si>
    <t>AtCCMH</t>
  </si>
  <si>
    <t>AT1G15220</t>
  </si>
  <si>
    <t>CYCAS_005156</t>
  </si>
  <si>
    <t>CYCAS_030602</t>
  </si>
  <si>
    <t>CYCAS_021304</t>
  </si>
  <si>
    <t>CYCAS_006360</t>
  </si>
  <si>
    <t>CYCAS_005732</t>
  </si>
  <si>
    <t>CYCAS_003701</t>
  </si>
  <si>
    <t>CYCAS_003697</t>
  </si>
  <si>
    <t>CYCAS_003696</t>
  </si>
  <si>
    <t>CYCAS_003694</t>
  </si>
  <si>
    <t>CYCAS_030902</t>
  </si>
  <si>
    <t>CYCAS_028602</t>
  </si>
  <si>
    <t>CYCAS_028128</t>
  </si>
  <si>
    <t>CYCAS_027641</t>
  </si>
  <si>
    <t>CYCAS_026761</t>
  </si>
  <si>
    <t>CYCAS_025712</t>
  </si>
  <si>
    <t>CYCAS_023718</t>
  </si>
  <si>
    <t>CYCAS_023454</t>
  </si>
  <si>
    <t>CYCAS_022844</t>
  </si>
  <si>
    <t>CYCAS_022364</t>
  </si>
  <si>
    <t>CYCAS_021162</t>
  </si>
  <si>
    <t>CYCAS_020881</t>
  </si>
  <si>
    <t>CYCAS_016778</t>
  </si>
  <si>
    <t>CYCAS_013743</t>
  </si>
  <si>
    <t>CYCAS_010864</t>
  </si>
  <si>
    <t>CYCAS_008779</t>
  </si>
  <si>
    <t>CYCAS_007823</t>
  </si>
  <si>
    <t>CYCAS_005582</t>
  </si>
  <si>
    <t>CYCAS_005074</t>
  </si>
  <si>
    <t>CYCAS_003580</t>
  </si>
  <si>
    <t>CYCAS_002083</t>
  </si>
  <si>
    <t>CYCAS_001992</t>
  </si>
  <si>
    <t>CYCAS_001920</t>
  </si>
  <si>
    <t>CYCAS_001858</t>
  </si>
  <si>
    <t>CYCAS_001655</t>
  </si>
  <si>
    <t>CYCAS_001562</t>
  </si>
  <si>
    <t>CYCAS_001561</t>
  </si>
  <si>
    <t>CYCAS_001136</t>
  </si>
  <si>
    <t>CYCAS_000704</t>
  </si>
  <si>
    <t>CYCAS_000570</t>
  </si>
  <si>
    <t>CYCAS_000409</t>
  </si>
  <si>
    <t>CYCAS_000408</t>
  </si>
  <si>
    <t>CYCAS_000401</t>
  </si>
  <si>
    <t>CYCAS_000396</t>
  </si>
  <si>
    <t>CYCAS_000387</t>
  </si>
  <si>
    <t>CYCAS_032771</t>
  </si>
  <si>
    <t>CYCAS_012203</t>
  </si>
  <si>
    <t>CYCAS_004474</t>
  </si>
  <si>
    <t>CYCAS_000524</t>
  </si>
  <si>
    <t>CYCAS_000520</t>
  </si>
  <si>
    <t>CYCAS_000515</t>
  </si>
  <si>
    <t>CYCAS_000404</t>
  </si>
  <si>
    <t>CYCAS_000287</t>
  </si>
  <si>
    <t>CYCAS_021855</t>
  </si>
  <si>
    <t>CYCAS_013087</t>
  </si>
  <si>
    <t>Cellulose Synthase</t>
  </si>
  <si>
    <t>RSW 1</t>
  </si>
  <si>
    <t>AT4G32410</t>
  </si>
  <si>
    <t>CYCAS_011342</t>
  </si>
  <si>
    <t>CAF1 Family Ribonuclease</t>
  </si>
  <si>
    <t>AtPARN</t>
  </si>
  <si>
    <t>AT1G55870</t>
  </si>
  <si>
    <t>CYCAS_029958</t>
  </si>
  <si>
    <t>CYCAS_029773</t>
  </si>
  <si>
    <t>CYCAS_019887</t>
  </si>
  <si>
    <t>CYCAS_003036</t>
  </si>
  <si>
    <t>CYCAS_003035</t>
  </si>
  <si>
    <t>CYCAS_003034</t>
  </si>
  <si>
    <t>CYCAS_003031</t>
  </si>
  <si>
    <t>CYCAS_003030</t>
  </si>
  <si>
    <t>CYCAS_026211</t>
  </si>
  <si>
    <t>CYCAS_025868</t>
  </si>
  <si>
    <t>CYCAS_018098</t>
  </si>
  <si>
    <t>Accumulation of Iron-Sulfur Complexes in Chloroplasts</t>
  </si>
  <si>
    <t>EMB 1629</t>
  </si>
  <si>
    <t>AT5G57930</t>
  </si>
  <si>
    <t>CYCAS_026985</t>
  </si>
  <si>
    <t>ABC Transporter</t>
  </si>
  <si>
    <t>EMB 2751</t>
  </si>
  <si>
    <t>AT4G33460</t>
  </si>
  <si>
    <t>CYCAS_000535</t>
  </si>
  <si>
    <t>5' Adenylsulfate Reductase (APR3)</t>
  </si>
  <si>
    <t>EMB 1417</t>
  </si>
  <si>
    <t>AT4G21190</t>
  </si>
  <si>
    <t>CYCAS_000092</t>
  </si>
  <si>
    <t>Zinc Finger Transcriptional Regulator</t>
  </si>
  <si>
    <t>PEI</t>
  </si>
  <si>
    <t>AT5G07500</t>
  </si>
  <si>
    <t>CYCAS_027235</t>
  </si>
  <si>
    <t>Node1</t>
    <phoneticPr fontId="1" type="noConversion"/>
  </si>
  <si>
    <t>CYCAS_013781</t>
  </si>
  <si>
    <t>CYCAS_012487</t>
  </si>
  <si>
    <t>AtZR 1</t>
  </si>
  <si>
    <t>AT1G68730</t>
  </si>
  <si>
    <t>CYCAS_024510</t>
  </si>
  <si>
    <t>CYCAS_020840</t>
  </si>
  <si>
    <t>WD-40 Repeat Protein</t>
  </si>
  <si>
    <t>MSI 1</t>
  </si>
  <si>
    <t>AT5G58230</t>
  </si>
  <si>
    <t>EMB 3114</t>
  </si>
  <si>
    <t>AT2G36000</t>
  </si>
  <si>
    <t>CYCAS_029024</t>
  </si>
  <si>
    <t>CYCAS_013761</t>
  </si>
  <si>
    <t>CYCAS_012201</t>
  </si>
  <si>
    <t>CYCAS_008180</t>
  </si>
  <si>
    <t>CYCAS_005290</t>
  </si>
  <si>
    <t>CYCAS_002424</t>
  </si>
  <si>
    <t>Subunit of Tic Complex; Short chain dehydrogenase</t>
  </si>
  <si>
    <t>TIC 32</t>
  </si>
  <si>
    <t>AT4G23430</t>
  </si>
  <si>
    <t>CYCAS_024910</t>
  </si>
  <si>
    <t>CYCAS_003205</t>
  </si>
  <si>
    <t>SUMO Activating Enzyme</t>
  </si>
  <si>
    <t>EMB 2764</t>
  </si>
  <si>
    <t>AT2G21470</t>
  </si>
  <si>
    <t>CYCAS_031477</t>
  </si>
  <si>
    <t>CYCAS_007703</t>
  </si>
  <si>
    <t>SET-Domain Protein (ATXR5)</t>
  </si>
  <si>
    <t>PDE 336</t>
  </si>
  <si>
    <t>AT5G09790</t>
  </si>
  <si>
    <t>Ribosomal Protein L17/L23</t>
  </si>
  <si>
    <t>EMB 2171</t>
  </si>
  <si>
    <t>AT3G04400</t>
  </si>
  <si>
    <t>CYCAS_020690</t>
  </si>
  <si>
    <t>CYCAS_013998</t>
  </si>
  <si>
    <t>CYCAS_003120</t>
  </si>
  <si>
    <t>CYCAS_030476</t>
  </si>
  <si>
    <t>CYCAS_027581</t>
  </si>
  <si>
    <t>CYCAS_014626</t>
  </si>
  <si>
    <t>CYCAS_004635</t>
  </si>
  <si>
    <t>CYCAS_004615</t>
  </si>
  <si>
    <t>CYCAS_001311</t>
  </si>
  <si>
    <t>Plastidic Pyruvate Kinase B1 Subunit</t>
  </si>
  <si>
    <t>PKP 1</t>
  </si>
  <si>
    <t>AT5G52920</t>
  </si>
  <si>
    <t>CYCAS_013978</t>
  </si>
  <si>
    <t>CYCAS_013971</t>
  </si>
  <si>
    <t>Plastid mTERF-Related Protein</t>
  </si>
  <si>
    <t>EMB 93</t>
  </si>
  <si>
    <t>AT2G03050</t>
  </si>
  <si>
    <t>CYCAS_031449</t>
  </si>
  <si>
    <t>CYCAS_025595</t>
  </si>
  <si>
    <t>CYCAS_017482</t>
  </si>
  <si>
    <t>Permease</t>
  </si>
  <si>
    <t>PDE 135</t>
  </si>
  <si>
    <t>AT2G26510</t>
  </si>
  <si>
    <t>CYCAS_003746</t>
  </si>
  <si>
    <t>CYCAS_003679</t>
  </si>
  <si>
    <t>CYCAS_030876</t>
  </si>
  <si>
    <t>EMB 1692</t>
  </si>
  <si>
    <t>AT5G62990</t>
  </si>
  <si>
    <t>CYCAS_027866</t>
  </si>
  <si>
    <t>CYCAS_023428</t>
  </si>
  <si>
    <t>Nuclear Protein that Represses Photomorphogenesis in the Dark</t>
  </si>
  <si>
    <t>COP 1</t>
  </si>
  <si>
    <t>AT2G32950</t>
  </si>
  <si>
    <t>CYCAS_022328</t>
  </si>
  <si>
    <t>CYCAS_007340</t>
  </si>
  <si>
    <t>CYCAS_030183</t>
  </si>
  <si>
    <t>CYCAS_017238</t>
  </si>
  <si>
    <t>CYCAS_005883</t>
  </si>
  <si>
    <t>CYCAS_029339</t>
  </si>
  <si>
    <t>CYCAS_004913</t>
  </si>
  <si>
    <t>CYCAS_019985</t>
  </si>
  <si>
    <t>CYCAS_014631</t>
  </si>
  <si>
    <t>CYCAS_023415</t>
  </si>
  <si>
    <t>CYCAS_014106</t>
  </si>
  <si>
    <t>CYCAS_008361</t>
  </si>
  <si>
    <t>CYCAS_004118</t>
  </si>
  <si>
    <t>CYCAS_031185</t>
  </si>
  <si>
    <t>CYCAS_029996</t>
  </si>
  <si>
    <t>CYCAS_027789</t>
  </si>
  <si>
    <t>CYCAS_024428</t>
  </si>
  <si>
    <t>CYCAS_024426</t>
  </si>
  <si>
    <t>CYCAS_024424</t>
  </si>
  <si>
    <t>CYCAS_023208</t>
  </si>
  <si>
    <t>CYCAS_022970</t>
  </si>
  <si>
    <t>CYCAS_022215</t>
  </si>
  <si>
    <t>CYCAS_020549</t>
  </si>
  <si>
    <t>CYCAS_018106</t>
  </si>
  <si>
    <t>CYCAS_005741</t>
  </si>
  <si>
    <t>CYCAS_005024</t>
  </si>
  <si>
    <t>Fructose-Biphosphate Aldolase</t>
  </si>
  <si>
    <t>PDE 345</t>
  </si>
  <si>
    <t>AT2G01140</t>
  </si>
  <si>
    <t>CYCAS_020775</t>
  </si>
  <si>
    <t>CYCAS_002640</t>
  </si>
  <si>
    <t>Digalactosyl Diacylglycerol Synthase</t>
  </si>
  <si>
    <t>DGD 1</t>
  </si>
  <si>
    <t>AT3G11670</t>
  </si>
  <si>
    <t>CYCAS_021410</t>
  </si>
  <si>
    <t>Dehydroquinate Dehydratase; Shikimate Dehydrogenase</t>
  </si>
  <si>
    <t>EMB 3004</t>
  </si>
  <si>
    <t>AT3G06350</t>
  </si>
  <si>
    <t>CYCAS_002753</t>
  </si>
  <si>
    <t>DNA Glycosylase</t>
  </si>
  <si>
    <t>DME</t>
  </si>
  <si>
    <t>AT5G04560</t>
  </si>
  <si>
    <t>CYCAS_015502</t>
  </si>
  <si>
    <t>CYCAS_008889</t>
  </si>
  <si>
    <t>CYCAS_007114</t>
  </si>
  <si>
    <t>DEAD Box RNA Helicase</t>
  </si>
  <si>
    <t>PDE 340</t>
  </si>
  <si>
    <t>AT5G08610</t>
  </si>
  <si>
    <t>CYCAS_031690</t>
  </si>
  <si>
    <t>CYCAS_027798</t>
  </si>
  <si>
    <t>CYCAS_027797</t>
  </si>
  <si>
    <t>CYCAS_012342</t>
  </si>
  <si>
    <t>CYCAS_000691</t>
  </si>
  <si>
    <t>Cytoplasmic Receptor Kinase</t>
  </si>
  <si>
    <t>SSP</t>
  </si>
  <si>
    <t>AT2G17090</t>
  </si>
  <si>
    <t>CYCAS_033319</t>
  </si>
  <si>
    <t>CYCAS_033318</t>
  </si>
  <si>
    <t>CYCAS_033316</t>
  </si>
  <si>
    <t>CYCAS_033089</t>
  </si>
  <si>
    <t>CYCAS_033088</t>
  </si>
  <si>
    <t>CYCAS_033087</t>
  </si>
  <si>
    <t>CYCAS_033086</t>
  </si>
  <si>
    <t>CYCAS_033085</t>
  </si>
  <si>
    <t>CYCAS_033084</t>
  </si>
  <si>
    <t>CYCAS_033083</t>
  </si>
  <si>
    <t>CYCAS_033082</t>
  </si>
  <si>
    <t>CYCAS_033009</t>
  </si>
  <si>
    <t>CYCAS_032629</t>
  </si>
  <si>
    <t>CYCAS_032627</t>
  </si>
  <si>
    <t>CYCAS_028745</t>
  </si>
  <si>
    <t>CYCAS_022003</t>
  </si>
  <si>
    <t>CYCAS_017246</t>
  </si>
  <si>
    <t>CYCAS_015174</t>
  </si>
  <si>
    <t>CYCAS_012042</t>
  </si>
  <si>
    <t>CYCAS_012030</t>
  </si>
  <si>
    <t>CYCAS_009567</t>
  </si>
  <si>
    <t>CYCAS_003965</t>
  </si>
  <si>
    <t>CYCAS_003258</t>
  </si>
  <si>
    <t>CYCAS_002108</t>
  </si>
  <si>
    <t>CYCAS_002107</t>
  </si>
  <si>
    <t>CYCAS_002106</t>
  </si>
  <si>
    <t>CYCAS_002105</t>
  </si>
  <si>
    <t>CYCAS_002104</t>
  </si>
  <si>
    <t>CYCAS_002101</t>
  </si>
  <si>
    <t>CYCAS_002099</t>
  </si>
  <si>
    <t>Class 2 Aminotransferase</t>
  </si>
  <si>
    <t>AGD 2</t>
  </si>
  <si>
    <t>AT4G33680</t>
  </si>
  <si>
    <t>CYCAS_002981</t>
  </si>
  <si>
    <t>Chloroplast Splicing Factor (CFM1)</t>
  </si>
  <si>
    <t>EMB 1865</t>
  </si>
  <si>
    <t>AT3G18390</t>
  </si>
  <si>
    <t>CYCAS_031709</t>
  </si>
  <si>
    <t>CYCAS_029419</t>
  </si>
  <si>
    <t>CYCAS_018805</t>
  </si>
  <si>
    <t>CYCAS_010021</t>
  </si>
  <si>
    <t>Chloroplast Intron Splicing Factor</t>
  </si>
  <si>
    <t>AtCAF 2</t>
  </si>
  <si>
    <t>AT1G23400</t>
  </si>
  <si>
    <t>CYCAS_031921</t>
  </si>
  <si>
    <t>CYCAS_022661</t>
  </si>
  <si>
    <t>CYCAS_012024</t>
  </si>
  <si>
    <t>CYCAS_009752</t>
  </si>
  <si>
    <t>CYCAS_008575</t>
  </si>
  <si>
    <t>Chloroplast ATP Synthase Delta Chain</t>
  </si>
  <si>
    <t>PDE 332</t>
  </si>
  <si>
    <t>AT4G09650</t>
  </si>
  <si>
    <t>CYCAS_021159</t>
  </si>
  <si>
    <t>CYCAS_015539</t>
  </si>
  <si>
    <t>CYCAS_013938</t>
  </si>
  <si>
    <t>Chaperonin-60a</t>
  </si>
  <si>
    <t>SLP</t>
  </si>
  <si>
    <t>AT2G28000</t>
  </si>
  <si>
    <t>CYCAS_009164</t>
  </si>
  <si>
    <t>CYCAS_000334</t>
  </si>
  <si>
    <t>CCAAT Box Transcription Factor (Hap2A)</t>
  </si>
  <si>
    <t>EMB 2220</t>
  </si>
  <si>
    <t>AT5G12840</t>
  </si>
  <si>
    <t>CYCAS_031144</t>
  </si>
  <si>
    <t>Biotin Carboxyl Carrier Protein</t>
  </si>
  <si>
    <t>CAC 1A</t>
  </si>
  <si>
    <t>AT5G16390</t>
  </si>
  <si>
    <t>CYCAS_033180</t>
  </si>
  <si>
    <t>CYCAS_007725</t>
  </si>
  <si>
    <t>bHLH Protein Interactor of Transcription Factors</t>
  </si>
  <si>
    <t>BIM 1</t>
  </si>
  <si>
    <t>AT5G08130</t>
  </si>
  <si>
    <t>Valine tRNA Synthetase</t>
  </si>
  <si>
    <t>EMB 2247</t>
  </si>
  <si>
    <t>AT5G16715</t>
  </si>
  <si>
    <t>CYCAS_007240</t>
  </si>
  <si>
    <t>EMB 2016</t>
  </si>
  <si>
    <t>AT3G05680</t>
  </si>
  <si>
    <t>CYCAS_032495</t>
  </si>
  <si>
    <t>CYCAS_030298</t>
  </si>
  <si>
    <t>EMB 3006</t>
  </si>
  <si>
    <t>AT4G19350</t>
  </si>
  <si>
    <t>CYCAS_028534</t>
  </si>
  <si>
    <t>CYCAS_018658</t>
  </si>
  <si>
    <t>CYCAS_018232</t>
  </si>
  <si>
    <t>EMB 3103</t>
  </si>
  <si>
    <t>AT1G10910</t>
  </si>
  <si>
    <t>CYCAS_009830</t>
  </si>
  <si>
    <t>CYCAS_002942</t>
  </si>
  <si>
    <t>CYCAS_001114</t>
  </si>
  <si>
    <t>CYCAS_000290</t>
  </si>
  <si>
    <t>PDE 191</t>
  </si>
  <si>
    <t>AT4G38160</t>
  </si>
  <si>
    <t>EMB 2036</t>
  </si>
  <si>
    <t>AT5G66055</t>
  </si>
  <si>
    <t>CYCAS_019866</t>
  </si>
  <si>
    <t>CYCAS_019847</t>
  </si>
  <si>
    <t>CYCAS_019837</t>
  </si>
  <si>
    <t>CYCAS_019825</t>
  </si>
  <si>
    <t>CYCAS_019791</t>
  </si>
  <si>
    <t>CYCAS_019787</t>
  </si>
  <si>
    <t>PDE 335</t>
  </si>
  <si>
    <t>AT5G02120</t>
  </si>
  <si>
    <t>CYCAS_012107</t>
  </si>
  <si>
    <t>CYCAS_008081</t>
  </si>
  <si>
    <t>CYCAS_005622</t>
  </si>
  <si>
    <t>CYCAS_005620</t>
  </si>
  <si>
    <t>EMB 506</t>
  </si>
  <si>
    <t>AT5G40160</t>
  </si>
  <si>
    <t>CYCAS_003716</t>
  </si>
  <si>
    <t>CYCAS_028298</t>
  </si>
  <si>
    <t>Tubulin Folding Cofactor B</t>
  </si>
  <si>
    <t>EMB 2804</t>
  </si>
  <si>
    <t>AT3G10220</t>
  </si>
  <si>
    <t>CYCAS_021140</t>
  </si>
  <si>
    <t>CYCAS_020462</t>
  </si>
  <si>
    <t>CYCAS_000353</t>
  </si>
  <si>
    <t>Spliceosome-Associated RNA Helicase</t>
  </si>
  <si>
    <t>EMB 1507</t>
  </si>
  <si>
    <t>AT1G20960</t>
  </si>
  <si>
    <t>CYCAS_004172</t>
  </si>
  <si>
    <t>CYCAS_033240</t>
  </si>
  <si>
    <t>CYCAS_024777</t>
  </si>
  <si>
    <t>CYCAS_011797</t>
  </si>
  <si>
    <t>CYCAS_028987</t>
  </si>
  <si>
    <t>RNA Helicase</t>
  </si>
  <si>
    <t>EMB 3011</t>
  </si>
  <si>
    <t>AT5G13010</t>
  </si>
  <si>
    <t>CYCAS_031400</t>
  </si>
  <si>
    <t>CYCAS_024961</t>
  </si>
  <si>
    <t>Peroxisomal Protein</t>
  </si>
  <si>
    <t>PEX 10</t>
  </si>
  <si>
    <t>AT2G26350</t>
  </si>
  <si>
    <t>CYCAS_027151</t>
  </si>
  <si>
    <t>CYCAS_001507</t>
  </si>
  <si>
    <t>CYCAS_031490</t>
  </si>
  <si>
    <t>CYCAS_026363</t>
  </si>
  <si>
    <t>EMB 975</t>
  </si>
  <si>
    <t>AT2G01860</t>
  </si>
  <si>
    <t>CYCAS_023872</t>
  </si>
  <si>
    <t>CYCAS_023402</t>
  </si>
  <si>
    <t>EMB 2453</t>
  </si>
  <si>
    <t>AT4G39620</t>
  </si>
  <si>
    <t>CYCAS_020020</t>
  </si>
  <si>
    <t>CYCAS_013699</t>
  </si>
  <si>
    <t>CYCAS_004701</t>
  </si>
  <si>
    <t>EMB 1006</t>
  </si>
  <si>
    <t>AT5G50280</t>
  </si>
  <si>
    <t>CYCAS_003961</t>
  </si>
  <si>
    <t>CYCAS_003568</t>
  </si>
  <si>
    <t>CYCAS_003093</t>
  </si>
  <si>
    <t>CYCAS_011957</t>
  </si>
  <si>
    <t>Nuclear Ubiquitin E3 Ligase</t>
  </si>
  <si>
    <t>DCAF 1</t>
  </si>
  <si>
    <t>AT4G31160</t>
  </si>
  <si>
    <t>CYCAS_021004</t>
  </si>
  <si>
    <t>Nuclear Envelope Protein (Nup88)</t>
  </si>
  <si>
    <t>EMB 2789</t>
  </si>
  <si>
    <t>AT5G05680</t>
  </si>
  <si>
    <t>CYCAS_011940</t>
  </si>
  <si>
    <t>CYCAS_025806</t>
  </si>
  <si>
    <t>Leucyl tRNA Synthetase</t>
  </si>
  <si>
    <t>EMB 2369</t>
  </si>
  <si>
    <t>AT4G04350</t>
  </si>
  <si>
    <t>CYCAS_020505</t>
  </si>
  <si>
    <t>CYCAS_031118</t>
  </si>
  <si>
    <t>CYCAS_030173</t>
  </si>
  <si>
    <t>CYCAS_027666</t>
  </si>
  <si>
    <t>CYCAS_027176</t>
  </si>
  <si>
    <t>CYCAS_011385</t>
  </si>
  <si>
    <t>CYCAS_010723</t>
  </si>
  <si>
    <t>CYCAS_009875</t>
  </si>
  <si>
    <t>CYCAS_009874</t>
  </si>
  <si>
    <t>CYCAS_009873</t>
  </si>
  <si>
    <t>CYCAS_009872</t>
  </si>
  <si>
    <t>CYCAS_009871</t>
  </si>
  <si>
    <t>CYCAS_009869</t>
  </si>
  <si>
    <t>CYCAS_009868</t>
  </si>
  <si>
    <t>CYCAS_009867</t>
  </si>
  <si>
    <t>CYCAS_009865</t>
  </si>
  <si>
    <t>CYCAS_009613</t>
  </si>
  <si>
    <t>CYCAS_006381</t>
  </si>
  <si>
    <t>CYCAS_006342</t>
  </si>
  <si>
    <t>CYCAS_006330</t>
  </si>
  <si>
    <t>CYCAS_004739</t>
  </si>
  <si>
    <t>CYCAS_006340</t>
  </si>
  <si>
    <t>CYCAS_030373</t>
  </si>
  <si>
    <t>Gamma Tubulin (GCP5)</t>
  </si>
  <si>
    <t>EMB 1427</t>
  </si>
  <si>
    <t>AT1G80260</t>
  </si>
  <si>
    <t>CYCAS_004734</t>
  </si>
  <si>
    <t>F-Box Protein</t>
  </si>
  <si>
    <t>FBL 17</t>
  </si>
  <si>
    <t>AT3G54650</t>
  </si>
  <si>
    <t>CYCAS_029144</t>
  </si>
  <si>
    <t>DNA Replication and Repair</t>
  </si>
  <si>
    <t>LIG 1</t>
  </si>
  <si>
    <t>AT1G08130</t>
  </si>
  <si>
    <t>CYCAS_001146</t>
  </si>
  <si>
    <t>DNA Methyltransferase</t>
  </si>
  <si>
    <t>EMB 1691</t>
  </si>
  <si>
    <t>AT4G09980</t>
  </si>
  <si>
    <t>CYCAS_022085</t>
  </si>
  <si>
    <t>CYCAS_011619</t>
  </si>
  <si>
    <t>CYCAS_012782</t>
  </si>
  <si>
    <t>Chromatin Remodeling Factor</t>
  </si>
  <si>
    <t>HIRA</t>
  </si>
  <si>
    <t>AT3G44530</t>
  </si>
  <si>
    <t>CYCAS_007036</t>
  </si>
  <si>
    <t>CYCAS_032898</t>
  </si>
  <si>
    <t>Chloroplast Glycyl tRNA Synthetase</t>
  </si>
  <si>
    <t>EDD</t>
  </si>
  <si>
    <t>AT3G48110</t>
  </si>
  <si>
    <t>CYCAS_025299</t>
  </si>
  <si>
    <t>Chloroplast 50S Ribosomal Protein L1</t>
  </si>
  <si>
    <t>EMB 3126</t>
  </si>
  <si>
    <t>AT3G63490</t>
  </si>
  <si>
    <t>CYCAS_005722</t>
  </si>
  <si>
    <t>COPII Coat Protein (Sec31)</t>
  </si>
  <si>
    <t>EMB 2766</t>
  </si>
  <si>
    <t>AT2G45000</t>
  </si>
  <si>
    <t>CYCAS_012036</t>
  </si>
  <si>
    <t>CYCAS_008110</t>
  </si>
  <si>
    <t>Predicted function</t>
    <phoneticPr fontId="1" type="noConversion"/>
  </si>
  <si>
    <t>Gene symbol</t>
    <phoneticPr fontId="1" type="noConversion"/>
  </si>
  <si>
    <t>Gene ID</t>
    <phoneticPr fontId="1" type="noConversion"/>
  </si>
  <si>
    <t>Gain/Expansion</t>
    <phoneticPr fontId="1" type="noConversion"/>
  </si>
  <si>
    <t>Nodes</t>
    <phoneticPr fontId="1" type="noConversion"/>
  </si>
  <si>
    <t>Supplementary Table 18 | The seed-related genes in expansioned and gained orthogroups.</t>
  </si>
  <si>
    <r>
      <t xml:space="preserve">Locus of </t>
    </r>
    <r>
      <rPr>
        <i/>
        <sz val="12"/>
        <color theme="1"/>
        <rFont val="Times New Roman"/>
        <family val="1"/>
      </rPr>
      <t>Arabidopsis</t>
    </r>
  </si>
  <si>
    <t xml:space="preserve">Expansion at MRCA of extant seed plants </t>
  </si>
  <si>
    <t xml:space="preserve">Gain at MRCA of extant seed plants </t>
  </si>
  <si>
    <t>Supplementary Table 20 | Genes regulating pollen and pollen tube development.</t>
  </si>
  <si>
    <t>Supplementary Table 58 | Statistics of plant and organ development and growth regulation related genes of representative plants.</t>
  </si>
  <si>
    <t>Supplementary Table 57 | Statistics of cell cycle related genes of representative plants.</t>
  </si>
  <si>
    <t>Supplementary Table 56 | Conserved cyanobacterial symbiotic associated genes shared among cyanobacteria symbiotic plants.</t>
  </si>
  <si>
    <t>Supplementary Table 55 | Conservation of the symbiotic genes in land plants.</t>
  </si>
  <si>
    <t>Supplementary Table 54 | Metabolic raw data of different root types.</t>
  </si>
  <si>
    <r>
      <t xml:space="preserve">Supplementary Table 53 | Phytohormone from different roots of </t>
    </r>
    <r>
      <rPr>
        <b/>
        <i/>
        <sz val="12"/>
        <color theme="1"/>
        <rFont val="Times New Roman"/>
        <family val="1"/>
      </rPr>
      <t>C. panzhihuaensis</t>
    </r>
    <r>
      <rPr>
        <b/>
        <sz val="12"/>
        <color theme="1"/>
        <rFont val="Times New Roman"/>
        <family val="1"/>
      </rPr>
      <t>.</t>
    </r>
  </si>
  <si>
    <r>
      <t xml:space="preserve">Supplementary Table 52 | KEGG enrichment of uniqued genes from different roots of </t>
    </r>
    <r>
      <rPr>
        <b/>
        <i/>
        <sz val="12"/>
        <color theme="1"/>
        <rFont val="Times New Roman"/>
        <family val="1"/>
      </rPr>
      <t>C. panzhihuaensis</t>
    </r>
    <r>
      <rPr>
        <b/>
        <sz val="12"/>
        <color theme="1"/>
        <rFont val="Times New Roman"/>
        <family val="1"/>
      </rPr>
      <t>.</t>
    </r>
  </si>
  <si>
    <t>Supplementary Table 51 | Cytotoxin identification among land plant genomes and cycad transcriptomes.</t>
  </si>
  <si>
    <t>Supplementary Table 50 | Statistics of CYPs genes of representative plants.</t>
  </si>
  <si>
    <t>Supplementary Table 49 | Statistics of TPS genes of representative plants.</t>
  </si>
  <si>
    <t>Supplementary Table 48 | Statistics of pathogensis signaling transduction genes of representative plants.</t>
  </si>
  <si>
    <t>Supplementary Table 47 | Statistics of programmed protease/protease inhibitor genes of representative plants.</t>
  </si>
  <si>
    <t>Supplementary Table 46 | Statistics of stress resistence related genes of representative plants.</t>
  </si>
  <si>
    <t>Supplementary Table 45 | Statistics of programmed cell death related genes of representative plants.</t>
  </si>
  <si>
    <t>Supplementary Table 44 | Statistics of pathogenesis-related protein of representative plants.</t>
  </si>
  <si>
    <t>Supplementary Table 43 | Statistics of resistance (R) genes.</t>
  </si>
  <si>
    <t>Supplementary Table 42 | Statistics of pollen (tube) related genes of representative plants.</t>
  </si>
  <si>
    <t>Supplementary Table 41 | Ligin biosynthesis pathway related genes.</t>
  </si>
  <si>
    <t>Supplementary Table 40 | Statistics of expanded GH genes of representative plants.</t>
  </si>
  <si>
    <t>Supplementary Table 39 | Statistics of cell wall loosening, cell wall expansion, extendability genes of representative plants.</t>
  </si>
  <si>
    <t>Supplementary Table 38 | Statistics of important cell wall genes of representative plants.</t>
  </si>
  <si>
    <t>Supplementary Table 37 | Statistics of CAZymes of representative plants.</t>
  </si>
  <si>
    <t xml:space="preserve">Supplementary Table 36 | Nuclear pore complex protein genes among different species. </t>
  </si>
  <si>
    <t>Supplementary Table 35 | Seed related genes among land plant species.</t>
  </si>
  <si>
    <t>Supplementary Table 34 | Cupin superfamily among different species.</t>
  </si>
  <si>
    <r>
      <t xml:space="preserve">Supplementary Table 33 | Enrichment of KEGG and GO of unique expressed gene and upregulated genes in four developmental stages of </t>
    </r>
    <r>
      <rPr>
        <b/>
        <i/>
        <sz val="12"/>
        <color theme="1"/>
        <rFont val="Times New Roman"/>
        <family val="1"/>
      </rPr>
      <t>C. panzhihuaensis</t>
    </r>
    <r>
      <rPr>
        <b/>
        <sz val="12"/>
        <color theme="1"/>
        <rFont val="Times New Roman"/>
        <family val="1"/>
      </rPr>
      <t xml:space="preserve"> ovules.</t>
    </r>
  </si>
  <si>
    <r>
      <t xml:space="preserve">Supplementary Table 32 | Metabolic raw data of </t>
    </r>
    <r>
      <rPr>
        <b/>
        <i/>
        <sz val="12"/>
        <color theme="1"/>
        <rFont val="Times New Roman"/>
        <family val="1"/>
      </rPr>
      <t xml:space="preserve">C. panzhihuaensis </t>
    </r>
    <r>
      <rPr>
        <b/>
        <sz val="12"/>
        <color theme="1"/>
        <rFont val="Times New Roman"/>
        <family val="1"/>
      </rPr>
      <t>seeds.</t>
    </r>
  </si>
  <si>
    <t>Supplementary Table 31 | Comparative composition of key gene copy number belonging to the phytohormone biosynthetic pathways and signaling pathways.</t>
  </si>
  <si>
    <t>Supplementary Table 30 | Expressed transcription factors in seed development processes, and GO enrichment of different stages of seed development.</t>
  </si>
  <si>
    <r>
      <t xml:space="preserve">Supplementary Table 29 | KEGG enrichment results of unique genes of different tissues of </t>
    </r>
    <r>
      <rPr>
        <b/>
        <i/>
        <sz val="12"/>
        <color theme="1"/>
        <rFont val="Times New Roman"/>
        <family val="1"/>
      </rPr>
      <t>C. panzhihuaensis.</t>
    </r>
  </si>
  <si>
    <t>Supplementary Table 28 | Comparative composition of key gene copy number belonging to the phytohormone biosynthetic pathways and signaling pathways.</t>
  </si>
  <si>
    <r>
      <t xml:space="preserve">Supplementary Table 27 | Transcription factors of </t>
    </r>
    <r>
      <rPr>
        <b/>
        <i/>
        <sz val="12"/>
        <color theme="1"/>
        <rFont val="Times New Roman"/>
        <family val="1"/>
      </rPr>
      <t>C. panzhihuaensis</t>
    </r>
    <r>
      <rPr>
        <b/>
        <sz val="12"/>
        <color theme="1"/>
        <rFont val="Times New Roman"/>
        <family val="1"/>
      </rPr>
      <t xml:space="preserve"> and other selected plants.</t>
    </r>
  </si>
  <si>
    <r>
      <t>Supplementary Table 25 | The syntenic evidence identified in</t>
    </r>
    <r>
      <rPr>
        <b/>
        <i/>
        <sz val="12"/>
        <color theme="1"/>
        <rFont val="Times New Roman"/>
        <family val="1"/>
      </rPr>
      <t xml:space="preserve"> Ginkgo</t>
    </r>
    <r>
      <rPr>
        <b/>
        <sz val="12"/>
        <color theme="1"/>
        <rFont val="Times New Roman"/>
        <family val="1"/>
      </rPr>
      <t xml:space="preserve"> genome supporting gymnosperm-wide duplications.</t>
    </r>
  </si>
  <si>
    <r>
      <t xml:space="preserve">Supplementary Table 24 | The syntenic evidence identified in </t>
    </r>
    <r>
      <rPr>
        <b/>
        <i/>
        <sz val="12"/>
        <color theme="1"/>
        <rFont val="Times New Roman"/>
        <family val="1"/>
      </rPr>
      <t xml:space="preserve">Cycas </t>
    </r>
    <r>
      <rPr>
        <b/>
        <sz val="12"/>
        <color theme="1"/>
        <rFont val="Times New Roman"/>
        <family val="1"/>
      </rPr>
      <t>genome supporting gymnosperm-wide duplications.</t>
    </r>
  </si>
  <si>
    <r>
      <t xml:space="preserve">Supplementary Table 23 | The FPKM result in repeat elements among different tissues of </t>
    </r>
    <r>
      <rPr>
        <b/>
        <i/>
        <sz val="12"/>
        <color theme="1"/>
        <rFont val="Times New Roman"/>
        <family val="1"/>
      </rPr>
      <t>C. panzhihuaensis.</t>
    </r>
  </si>
  <si>
    <t>Supplementary Table 22 | Comparison of main repeat elements of intron among represeantative plants.</t>
  </si>
  <si>
    <r>
      <t xml:space="preserve">Supplementary Table 21 | KEGG enrichment of unique gene families of </t>
    </r>
    <r>
      <rPr>
        <b/>
        <i/>
        <sz val="12"/>
        <color theme="1"/>
        <rFont val="Times New Roman"/>
        <family val="1"/>
      </rPr>
      <t>C. panzhihuaensis</t>
    </r>
    <r>
      <rPr>
        <b/>
        <sz val="12"/>
        <color theme="1"/>
        <rFont val="Times New Roman"/>
        <family val="1"/>
      </rPr>
      <t>.</t>
    </r>
  </si>
  <si>
    <r>
      <t xml:space="preserve">a). KEGG enrichment results of different duplicated genes of </t>
    </r>
    <r>
      <rPr>
        <b/>
        <i/>
        <sz val="12"/>
        <color theme="1"/>
        <rFont val="Times New Roman"/>
        <family val="1"/>
      </rPr>
      <t>C. panzhihuaensis</t>
    </r>
    <r>
      <rPr>
        <b/>
        <sz val="12"/>
        <color theme="1"/>
        <rFont val="Times New Roman"/>
        <family val="1"/>
      </rPr>
      <t>.</t>
    </r>
  </si>
  <si>
    <t>b). KEGG enrichment of retained duplicated genes of the gymnosperm specific omega WGD.</t>
  </si>
  <si>
    <r>
      <t xml:space="preserve">Supplementary Table 26 | a). KEGG enrichment of different duplicated genes of </t>
    </r>
    <r>
      <rPr>
        <b/>
        <i/>
        <sz val="12"/>
        <color theme="1"/>
        <rFont val="Times New Roman"/>
        <family val="1"/>
      </rPr>
      <t xml:space="preserve">C. panzhihuaensis, </t>
    </r>
    <r>
      <rPr>
        <b/>
        <sz val="12"/>
        <color theme="1"/>
        <rFont val="Times New Roman"/>
        <family val="1"/>
      </rPr>
      <t>and b). KEGG enrichment of the retained duplicated genes of the gymnosperm specific omega WGD.</t>
    </r>
  </si>
  <si>
    <t>CYCAS_000701
CYCAS_000707
CYCAS_000709
CYCAS_003848
CYCAS_004336
CYCAS_004992
CYCAS_007187
CYCAS_007850
CYCAS_008471
CYCAS_009884
CYCAS_011940
CYCAS_012036
CYCAS_014807
CYCAS_016678
CYCAS_016680
CYCAS_016681
CYCAS_016934
CYCAS_017714
CYCAS_018114
CYCAS_018624
CYCAS_019053
CYCAS_019859
CYCAS_020997
CYCAS_021017
CYCAS_021039
CYCAS_022431
CYCAS_024437
CYCAS_024614
CYCAS_024615
CYCAS_024616
CYCAS_024618
CYCAS_024619
CYCAS_024625
CYCAS_024647
CYCAS_024694
CYCAS_024695
CYCAS_024696
CYCAS_024697
CYCAS_024708
CYCAS_024709
CYCAS_024710
CYCAS_024711
CYCAS_024713
CYCAS_024714
CYCAS_026874
CYCAS_030617
CYCAS_031162
CYCAS_031962
CYCAS_032007</t>
  </si>
  <si>
    <t>MADS_MIKC</t>
  </si>
  <si>
    <t>CYCAS_010388</t>
  </si>
  <si>
    <t>Tissues</t>
    <phoneticPr fontId="18" type="noConversion"/>
  </si>
  <si>
    <t>APL</t>
    <phoneticPr fontId="18" type="noConversion"/>
  </si>
  <si>
    <t>BRLs</t>
    <phoneticPr fontId="18" type="noConversion"/>
  </si>
  <si>
    <t>Embryo</t>
    <phoneticPr fontId="20" type="noConversion"/>
  </si>
  <si>
    <t>Fertilized ovule</t>
    <phoneticPr fontId="18" type="noConversion"/>
  </si>
  <si>
    <t>Late stage of pollinated ovule</t>
    <phoneticPr fontId="18" type="noConversion"/>
  </si>
  <si>
    <t>Early stage of pollinated ovule</t>
    <phoneticPr fontId="18" type="noConversion"/>
  </si>
  <si>
    <t>Non-pollinated ovule</t>
    <phoneticPr fontId="18" type="noConversion"/>
  </si>
  <si>
    <t>Megagametophyte</t>
    <phoneticPr fontId="18" type="noConversion"/>
  </si>
  <si>
    <t>Pollen Sac/male cone</t>
    <phoneticPr fontId="20" type="noConversion"/>
  </si>
  <si>
    <t>Microsporophylls/male cone</t>
    <phoneticPr fontId="20" type="noConversion"/>
  </si>
  <si>
    <t>primary root</t>
    <phoneticPr fontId="20" type="noConversion"/>
  </si>
  <si>
    <t>procoralloid roots</t>
    <phoneticPr fontId="20" type="noConversion"/>
  </si>
  <si>
    <t>The TPM expression level of three genes related to secondary growth.</t>
  </si>
  <si>
    <t>Secondary growth related genes.</t>
  </si>
  <si>
    <r>
      <t xml:space="preserve">Supplementary Table 19 | Secondary growth related genes, those expanded in seed plants are highlithed and their expressions in </t>
    </r>
    <r>
      <rPr>
        <b/>
        <i/>
        <sz val="12"/>
        <color theme="1"/>
        <rFont val="Times New Roman"/>
        <family val="1"/>
      </rPr>
      <t>Cycas</t>
    </r>
    <r>
      <rPr>
        <b/>
        <sz val="12"/>
        <color theme="1"/>
        <rFont val="Times New Roman"/>
        <family val="1"/>
      </rPr>
      <t xml:space="preserve"> tissues are shown.</t>
    </r>
  </si>
  <si>
    <t>WOL</t>
  </si>
  <si>
    <t>cortex/stem</t>
  </si>
  <si>
    <t>cambium/stem</t>
  </si>
  <si>
    <t>Apical meristem of stem/male cone</t>
  </si>
  <si>
    <t>Cs1</t>
    <phoneticPr fontId="30" type="noConversion"/>
  </si>
  <si>
    <t>Keteleeria fortunei</t>
    <phoneticPr fontId="30" type="noConversion"/>
  </si>
  <si>
    <t>Torreya californica</t>
  </si>
  <si>
    <t>Taxus yunnanensis</t>
  </si>
  <si>
    <t>Pseudotaxus chienii</t>
  </si>
  <si>
    <t>Amentotaxus formosana</t>
  </si>
  <si>
    <t>Cephalotaxus fortunei</t>
  </si>
  <si>
    <t>Larix_decidua</t>
    <phoneticPr fontId="30" type="noConversion"/>
  </si>
  <si>
    <t>Keteleeria_calcarea</t>
    <phoneticPr fontId="30" type="noConversion"/>
  </si>
  <si>
    <t>Abies_koreana</t>
    <phoneticPr fontId="30" type="noConversion"/>
  </si>
  <si>
    <t>Pinaceae</t>
    <phoneticPr fontId="30" type="noConversion"/>
  </si>
  <si>
    <t>Taxaceae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</si>
</sst>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_(* #,##0.00_);_(* \(#,##0.00\);_(* &quot;-&quot;??_);_(@_)"/>
    <numFmt numFmtId="177" formatCode="0.0"/>
    <numFmt numFmtId="178" formatCode="0.0000"/>
    <numFmt numFmtId="179" formatCode="#,##0_ "/>
    <numFmt numFmtId="180" formatCode="0.000%"/>
    <numFmt numFmtId="181" formatCode="_(* #,##0.000_);_(* \(#,##0.000\);_(* &quot;-&quot;??_);_(@_)"/>
    <numFmt numFmtId="182" formatCode="_(* #,##0.00000_);_(* \(#,##0.00000\);_(* &quot;-&quot;??_);_(@_)"/>
    <numFmt numFmtId="183" formatCode="_(* #,##0.00000000_);_(* \(#,##0.00000000\);_(* &quot;-&quot;??_);_(@_)"/>
    <numFmt numFmtId="184" formatCode="0.00_ "/>
    <numFmt numFmtId="185" formatCode="0.000000_);[Red]\(0.000000\)"/>
    <numFmt numFmtId="186" formatCode="0.00000_);[Red]\(0.00000\)"/>
    <numFmt numFmtId="187" formatCode="0.000_);[Red]\(0.000\)"/>
  </numFmts>
  <fonts count="43">
    <font>
      <sz val="12"/>
      <color theme="1"/>
      <name val="DengXian"/>
      <family val="2"/>
      <charset val="136"/>
      <scheme val="minor"/>
    </font>
    <font>
      <sz val="12"/>
      <color theme="1"/>
      <name val="DengXian"/>
      <family val="2"/>
      <charset val="136"/>
      <scheme val="minor"/>
    </font>
    <font>
      <sz val="12"/>
      <color theme="1"/>
      <name val="DengXian"/>
      <family val="2"/>
      <charset val="136"/>
      <scheme val="minor"/>
    </font>
    <font>
      <sz val="9"/>
      <name val="DengXian"/>
      <family val="2"/>
      <charset val="136"/>
      <scheme val="minor"/>
    </font>
    <font>
      <sz val="12"/>
      <color theme="1"/>
      <name val="Times New Roman"/>
      <family val="1"/>
    </font>
    <font>
      <sz val="11"/>
      <color theme="1"/>
      <name val="DengXian"/>
      <family val="2"/>
      <scheme val="minor"/>
    </font>
    <font>
      <i/>
      <sz val="11"/>
      <name val="宋体"/>
      <family val="3"/>
      <charset val="134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2"/>
      <name val="Times New Roman"/>
      <family val="1"/>
    </font>
    <font>
      <i/>
      <sz val="12"/>
      <color theme="1"/>
      <name val="Times New Roman"/>
      <family val="1"/>
    </font>
    <font>
      <i/>
      <sz val="12"/>
      <name val="Times New Roman"/>
      <family val="1"/>
    </font>
    <font>
      <sz val="12"/>
      <color rgb="FF000000"/>
      <name val="Times New Roman"/>
      <family val="1"/>
    </font>
    <font>
      <b/>
      <i/>
      <sz val="11"/>
      <color theme="1"/>
      <name val="Times New Roman"/>
      <family val="1"/>
    </font>
    <font>
      <sz val="11"/>
      <name val="Times New Roman"/>
      <family val="1"/>
    </font>
    <font>
      <sz val="13"/>
      <color rgb="FF424242"/>
      <name val="Times New Roman"/>
      <family val="1"/>
    </font>
    <font>
      <sz val="13"/>
      <color rgb="FF212121"/>
      <name val="Times New Roman"/>
      <family val="1"/>
    </font>
    <font>
      <u/>
      <sz val="12"/>
      <color theme="10"/>
      <name val="DengXian"/>
      <family val="2"/>
      <charset val="136"/>
      <scheme val="minor"/>
    </font>
    <font>
      <u/>
      <sz val="12"/>
      <color theme="11"/>
      <name val="DengXian"/>
      <family val="2"/>
      <charset val="136"/>
      <scheme val="minor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i/>
      <sz val="12"/>
      <name val="Times New Roman"/>
      <family val="1"/>
    </font>
    <font>
      <b/>
      <i/>
      <sz val="12"/>
      <color rgb="FF000000"/>
      <name val="Times New Roman"/>
      <family val="1"/>
    </font>
    <font>
      <b/>
      <sz val="12"/>
      <color theme="1"/>
      <name val="Arial"/>
      <family val="2"/>
    </font>
    <font>
      <sz val="11"/>
      <color theme="1"/>
      <name val="DengXian"/>
      <family val="2"/>
      <charset val="134"/>
      <scheme val="minor"/>
    </font>
    <font>
      <sz val="9"/>
      <name val="DengXian"/>
      <family val="3"/>
      <charset val="134"/>
      <scheme val="minor"/>
    </font>
    <font>
      <u/>
      <sz val="12"/>
      <color theme="10"/>
      <name val="Times New Roman"/>
      <family val="1"/>
    </font>
    <font>
      <sz val="9"/>
      <name val="DengXian"/>
      <family val="2"/>
      <charset val="134"/>
      <scheme val="minor"/>
    </font>
    <font>
      <b/>
      <sz val="11"/>
      <color theme="1"/>
      <name val="Times New Roman"/>
      <family val="1"/>
    </font>
    <font>
      <i/>
      <sz val="12"/>
      <color rgb="FF000000"/>
      <name val="Times New Roman"/>
      <family val="1"/>
    </font>
    <font>
      <sz val="12"/>
      <color rgb="FFFF0000"/>
      <name val="Times New Roman"/>
      <family val="1"/>
    </font>
    <font>
      <b/>
      <sz val="12"/>
      <color rgb="FF262626"/>
      <name val="Times New Roman"/>
      <family val="1"/>
    </font>
    <font>
      <b/>
      <sz val="12"/>
      <color theme="1"/>
      <name val="DengXian"/>
      <family val="2"/>
      <charset val="136"/>
      <scheme val="minor"/>
    </font>
    <font>
      <sz val="14"/>
      <color rgb="FF000000"/>
      <name val="Times New Roman"/>
      <family val="1"/>
    </font>
    <font>
      <sz val="9"/>
      <color theme="1"/>
      <name val="Times New Roman"/>
      <family val="1"/>
    </font>
    <font>
      <b/>
      <i/>
      <sz val="11"/>
      <name val="Times New Roman"/>
      <family val="1"/>
    </font>
    <font>
      <sz val="9"/>
      <name val="Arial"/>
      <family val="2"/>
      <charset val="134"/>
    </font>
    <font>
      <i/>
      <sz val="12"/>
      <color rgb="FFFF000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theme="6" tint="0.79998168889431442"/>
      </patternFill>
    </fill>
    <fill>
      <patternFill patternType="solid">
        <fgColor theme="0" tint="-0.249977111117893"/>
        <bgColor theme="6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21"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 applyNumberFormat="0" applyFill="0" applyBorder="0" applyAlignment="0" applyProtection="0"/>
    <xf numFmtId="176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9" fillId="0" borderId="0">
      <alignment vertical="center"/>
    </xf>
  </cellStyleXfs>
  <cellXfs count="664">
    <xf numFmtId="0" fontId="0" fillId="0" borderId="0" xfId="0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0" fillId="0" borderId="0" xfId="0" applyFont="1" applyFill="1" applyAlignment="1">
      <alignment vertical="center"/>
    </xf>
    <xf numFmtId="0" fontId="4" fillId="0" borderId="0" xfId="0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3" fillId="0" borderId="1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77" fontId="9" fillId="0" borderId="0" xfId="0" applyNumberFormat="1" applyFont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 applyFill="1" applyAlignment="1">
      <alignment horizontal="center" vertical="center"/>
    </xf>
    <xf numFmtId="3" fontId="9" fillId="0" borderId="0" xfId="0" applyNumberFormat="1" applyFont="1" applyFill="1" applyAlignment="1">
      <alignment horizontal="center" vertical="center" wrapText="1"/>
    </xf>
    <xf numFmtId="177" fontId="9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177" fontId="4" fillId="0" borderId="6" xfId="0" applyNumberFormat="1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3" fontId="9" fillId="0" borderId="6" xfId="0" applyNumberFormat="1" applyFont="1" applyFill="1" applyBorder="1" applyAlignment="1">
      <alignment horizontal="center" vertical="center"/>
    </xf>
    <xf numFmtId="0" fontId="7" fillId="0" borderId="0" xfId="0" applyFont="1" applyFill="1" applyBorder="1"/>
    <xf numFmtId="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14" fillId="0" borderId="0" xfId="0" applyFont="1"/>
    <xf numFmtId="0" fontId="14" fillId="0" borderId="0" xfId="0" applyFont="1" applyFill="1" applyBorder="1"/>
    <xf numFmtId="0" fontId="14" fillId="0" borderId="0" xfId="3" applyFont="1" applyFill="1" applyBorder="1" applyAlignment="1">
      <alignment horizontal="left"/>
    </xf>
    <xf numFmtId="0" fontId="14" fillId="0" borderId="0" xfId="4" applyFont="1" applyFill="1" applyBorder="1" applyAlignment="1">
      <alignment horizontal="left"/>
    </xf>
    <xf numFmtId="0" fontId="14" fillId="0" borderId="0" xfId="0" applyFont="1" applyFill="1" applyBorder="1" applyAlignment="1">
      <alignment vertical="center"/>
    </xf>
    <xf numFmtId="0" fontId="14" fillId="0" borderId="0" xfId="5" applyFont="1" applyFill="1" applyBorder="1" applyAlignment="1">
      <alignment horizontal="left"/>
    </xf>
    <xf numFmtId="0" fontId="14" fillId="0" borderId="0" xfId="6" applyFont="1" applyFill="1" applyBorder="1" applyAlignment="1">
      <alignment horizontal="left"/>
    </xf>
    <xf numFmtId="0" fontId="14" fillId="0" borderId="0" xfId="7" applyFont="1" applyFill="1" applyBorder="1" applyAlignment="1">
      <alignment horizontal="left"/>
    </xf>
    <xf numFmtId="0" fontId="7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7" fillId="0" borderId="0" xfId="0" applyFont="1"/>
    <xf numFmtId="0" fontId="7" fillId="0" borderId="0" xfId="0" applyFont="1" applyFill="1" applyBorder="1" applyAlignment="1">
      <alignment vertical="center"/>
    </xf>
    <xf numFmtId="3" fontId="4" fillId="0" borderId="0" xfId="0" applyNumberFormat="1" applyFont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8" fontId="4" fillId="0" borderId="0" xfId="0" applyNumberFormat="1" applyFont="1" applyAlignment="1">
      <alignment horizontal="center" vertical="center" wrapText="1"/>
    </xf>
    <xf numFmtId="38" fontId="4" fillId="0" borderId="0" xfId="0" applyNumberFormat="1" applyFont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38" fontId="4" fillId="0" borderId="0" xfId="0" applyNumberFormat="1" applyFont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3" fontId="4" fillId="0" borderId="14" xfId="0" applyNumberFormat="1" applyFont="1" applyBorder="1" applyAlignment="1">
      <alignment horizontal="center" vertical="center"/>
    </xf>
    <xf numFmtId="179" fontId="4" fillId="0" borderId="0" xfId="0" applyNumberFormat="1" applyFont="1" applyBorder="1" applyAlignment="1">
      <alignment horizontal="center"/>
    </xf>
    <xf numFmtId="179" fontId="4" fillId="0" borderId="6" xfId="0" applyNumberFormat="1" applyFont="1" applyBorder="1" applyAlignment="1">
      <alignment horizontal="center"/>
    </xf>
    <xf numFmtId="179" fontId="4" fillId="0" borderId="0" xfId="0" applyNumberFormat="1" applyFont="1" applyBorder="1" applyAlignment="1">
      <alignment horizontal="center" vertical="center"/>
    </xf>
    <xf numFmtId="179" fontId="4" fillId="0" borderId="6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2" fontId="4" fillId="0" borderId="6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38" fontId="4" fillId="0" borderId="0" xfId="0" applyNumberFormat="1" applyFont="1" applyBorder="1" applyAlignment="1">
      <alignment horizontal="center" vertical="center" wrapText="1"/>
    </xf>
    <xf numFmtId="10" fontId="4" fillId="0" borderId="0" xfId="9" applyNumberFormat="1" applyFont="1" applyBorder="1" applyAlignment="1">
      <alignment horizontal="center" vertical="center" wrapText="1"/>
    </xf>
    <xf numFmtId="10" fontId="4" fillId="0" borderId="6" xfId="9" applyNumberFormat="1" applyFont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7" fillId="0" borderId="0" xfId="0" applyFont="1" applyBorder="1"/>
    <xf numFmtId="0" fontId="12" fillId="0" borderId="6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Fill="1" applyBorder="1"/>
    <xf numFmtId="0" fontId="9" fillId="0" borderId="0" xfId="0" applyFont="1" applyFill="1" applyBorder="1" applyAlignment="1">
      <alignment horizontal="center" vertical="center"/>
    </xf>
    <xf numFmtId="0" fontId="7" fillId="0" borderId="11" xfId="14" applyFont="1" applyFill="1" applyBorder="1" applyAlignment="1">
      <alignment horizontal="center" vertical="center"/>
    </xf>
    <xf numFmtId="0" fontId="12" fillId="0" borderId="11" xfId="14" applyFont="1" applyFill="1" applyBorder="1" applyAlignment="1">
      <alignment horizontal="center" vertical="center"/>
    </xf>
    <xf numFmtId="0" fontId="12" fillId="0" borderId="16" xfId="14" applyFont="1" applyFill="1" applyBorder="1" applyAlignment="1">
      <alignment horizontal="center" vertical="center"/>
    </xf>
    <xf numFmtId="0" fontId="4" fillId="0" borderId="0" xfId="14" applyFont="1" applyFill="1" applyBorder="1" applyAlignment="1">
      <alignment horizontal="center" vertical="center"/>
    </xf>
    <xf numFmtId="0" fontId="16" fillId="0" borderId="0" xfId="14" applyFont="1" applyFill="1" applyBorder="1" applyAlignment="1">
      <alignment horizontal="center" vertical="center"/>
    </xf>
    <xf numFmtId="0" fontId="4" fillId="6" borderId="0" xfId="14" applyFont="1" applyFill="1" applyBorder="1" applyAlignment="1">
      <alignment horizontal="center" vertical="center"/>
    </xf>
    <xf numFmtId="0" fontId="9" fillId="0" borderId="0" xfId="14" applyFont="1" applyFill="1" applyBorder="1" applyAlignment="1">
      <alignment horizontal="center" vertical="center"/>
    </xf>
    <xf numFmtId="0" fontId="7" fillId="0" borderId="0" xfId="14" applyFont="1" applyFill="1" applyBorder="1" applyAlignment="1">
      <alignment horizontal="center" vertical="center"/>
    </xf>
    <xf numFmtId="0" fontId="7" fillId="0" borderId="6" xfId="14" applyFont="1" applyFill="1" applyBorder="1" applyAlignment="1">
      <alignment horizontal="center" vertical="center"/>
    </xf>
    <xf numFmtId="0" fontId="4" fillId="0" borderId="0" xfId="14" applyFont="1" applyFill="1" applyAlignment="1">
      <alignment horizontal="center" vertical="center"/>
    </xf>
    <xf numFmtId="0" fontId="4" fillId="0" borderId="9" xfId="14" applyFont="1" applyFill="1" applyBorder="1" applyAlignment="1">
      <alignment horizontal="center" vertical="center"/>
    </xf>
    <xf numFmtId="0" fontId="16" fillId="0" borderId="14" xfId="14" applyFont="1" applyFill="1" applyBorder="1" applyAlignment="1">
      <alignment horizontal="center" vertical="center"/>
    </xf>
    <xf numFmtId="0" fontId="16" fillId="0" borderId="6" xfId="14" applyFont="1" applyFill="1" applyBorder="1" applyAlignment="1">
      <alignment horizontal="center" vertical="center"/>
    </xf>
    <xf numFmtId="0" fontId="16" fillId="0" borderId="10" xfId="14" applyFont="1" applyFill="1" applyBorder="1" applyAlignment="1">
      <alignment horizontal="center" vertical="center"/>
    </xf>
    <xf numFmtId="0" fontId="7" fillId="0" borderId="0" xfId="14" applyFont="1" applyFill="1" applyAlignment="1">
      <alignment horizontal="center" vertical="center"/>
    </xf>
    <xf numFmtId="0" fontId="4" fillId="0" borderId="6" xfId="14" applyFont="1" applyFill="1" applyBorder="1" applyAlignment="1">
      <alignment horizontal="center" vertical="center"/>
    </xf>
    <xf numFmtId="0" fontId="7" fillId="0" borderId="0" xfId="14" applyFont="1" applyFill="1" applyAlignment="1">
      <alignment vertical="center"/>
    </xf>
    <xf numFmtId="0" fontId="4" fillId="0" borderId="0" xfId="14" applyFont="1" applyFill="1" applyAlignment="1">
      <alignment vertical="center"/>
    </xf>
    <xf numFmtId="0" fontId="4" fillId="0" borderId="6" xfId="14" applyFont="1" applyFill="1" applyBorder="1" applyAlignment="1">
      <alignment vertical="center"/>
    </xf>
    <xf numFmtId="0" fontId="9" fillId="0" borderId="0" xfId="14" applyFont="1" applyFill="1" applyAlignment="1">
      <alignment horizontal="center" vertical="center"/>
    </xf>
    <xf numFmtId="0" fontId="9" fillId="0" borderId="9" xfId="14" applyFont="1" applyFill="1" applyBorder="1" applyAlignment="1">
      <alignment horizontal="center" vertical="center"/>
    </xf>
    <xf numFmtId="0" fontId="9" fillId="0" borderId="0" xfId="14" applyFont="1" applyFill="1" applyAlignment="1">
      <alignment vertical="center"/>
    </xf>
    <xf numFmtId="0" fontId="4" fillId="0" borderId="0" xfId="14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7" fillId="0" borderId="3" xfId="14" applyFont="1" applyFill="1" applyBorder="1" applyAlignment="1">
      <alignment horizontal="center" vertical="center" wrapText="1"/>
    </xf>
    <xf numFmtId="0" fontId="12" fillId="0" borderId="3" xfId="14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4" fillId="0" borderId="0" xfId="14" applyFont="1" applyFill="1" applyBorder="1" applyAlignment="1">
      <alignment vertical="center" wrapText="1"/>
    </xf>
    <xf numFmtId="0" fontId="16" fillId="0" borderId="0" xfId="14" applyFont="1" applyFill="1" applyBorder="1" applyAlignment="1">
      <alignment horizontal="center" vertical="center" wrapText="1"/>
    </xf>
    <xf numFmtId="0" fontId="10" fillId="0" borderId="0" xfId="14" applyFont="1" applyFill="1" applyBorder="1" applyAlignment="1">
      <alignment horizontal="center" vertical="center"/>
    </xf>
    <xf numFmtId="0" fontId="10" fillId="0" borderId="9" xfId="14" applyFont="1" applyFill="1" applyBorder="1" applyAlignment="1">
      <alignment horizontal="center" vertical="center"/>
    </xf>
    <xf numFmtId="0" fontId="4" fillId="0" borderId="0" xfId="14" applyFont="1" applyFill="1" applyBorder="1" applyAlignment="1">
      <alignment horizontal="center" vertical="center" wrapText="1"/>
    </xf>
    <xf numFmtId="0" fontId="19" fillId="0" borderId="0" xfId="14" applyFont="1" applyFill="1" applyBorder="1" applyAlignment="1">
      <alignment vertical="center" wrapText="1"/>
    </xf>
    <xf numFmtId="0" fontId="18" fillId="0" borderId="9" xfId="14" applyFont="1" applyFill="1" applyBorder="1" applyAlignment="1">
      <alignment horizontal="center" vertical="center"/>
    </xf>
    <xf numFmtId="0" fontId="18" fillId="0" borderId="0" xfId="14" applyFont="1" applyFill="1" applyBorder="1" applyAlignment="1">
      <alignment horizontal="center" vertical="center"/>
    </xf>
    <xf numFmtId="0" fontId="4" fillId="0" borderId="6" xfId="14" applyFont="1" applyFill="1" applyBorder="1" applyAlignment="1">
      <alignment vertical="center" wrapText="1"/>
    </xf>
    <xf numFmtId="0" fontId="16" fillId="0" borderId="6" xfId="14" applyFont="1" applyFill="1" applyBorder="1" applyAlignment="1">
      <alignment horizontal="center" vertical="center" wrapText="1"/>
    </xf>
    <xf numFmtId="0" fontId="10" fillId="0" borderId="6" xfId="14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6" borderId="0" xfId="0" applyFont="1" applyFill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4" fillId="9" borderId="0" xfId="14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0" xfId="14" applyFont="1" applyFill="1" applyBorder="1" applyAlignment="1">
      <alignment horizontal="center" vertical="center"/>
    </xf>
    <xf numFmtId="0" fontId="4" fillId="5" borderId="9" xfId="14" applyFont="1" applyFill="1" applyBorder="1" applyAlignment="1">
      <alignment horizontal="center" vertical="center"/>
    </xf>
    <xf numFmtId="0" fontId="4" fillId="9" borderId="9" xfId="14" applyFont="1" applyFill="1" applyBorder="1" applyAlignment="1">
      <alignment horizontal="center" vertical="center"/>
    </xf>
    <xf numFmtId="0" fontId="4" fillId="6" borderId="0" xfId="14" applyFont="1" applyFill="1" applyAlignment="1">
      <alignment horizontal="center" vertical="center"/>
    </xf>
    <xf numFmtId="0" fontId="4" fillId="2" borderId="9" xfId="14" applyFont="1" applyFill="1" applyBorder="1" applyAlignment="1">
      <alignment horizontal="center" vertical="center"/>
    </xf>
    <xf numFmtId="0" fontId="10" fillId="5" borderId="0" xfId="14" applyFont="1" applyFill="1" applyBorder="1" applyAlignment="1">
      <alignment horizontal="center" vertical="center"/>
    </xf>
    <xf numFmtId="0" fontId="10" fillId="5" borderId="9" xfId="14" applyFont="1" applyFill="1" applyBorder="1" applyAlignment="1">
      <alignment horizontal="center" vertical="center"/>
    </xf>
    <xf numFmtId="0" fontId="10" fillId="5" borderId="6" xfId="14" applyFont="1" applyFill="1" applyBorder="1" applyAlignment="1">
      <alignment horizontal="center" vertical="center"/>
    </xf>
    <xf numFmtId="0" fontId="10" fillId="5" borderId="10" xfId="14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10" fillId="6" borderId="0" xfId="14" applyFont="1" applyFill="1" applyBorder="1" applyAlignment="1">
      <alignment horizontal="center" vertical="center"/>
    </xf>
    <xf numFmtId="0" fontId="16" fillId="6" borderId="0" xfId="14" applyFont="1" applyFill="1" applyBorder="1" applyAlignment="1">
      <alignment horizontal="center" vertical="center" wrapText="1"/>
    </xf>
    <xf numFmtId="0" fontId="10" fillId="9" borderId="0" xfId="14" applyFont="1" applyFill="1" applyBorder="1" applyAlignment="1">
      <alignment horizontal="center" vertical="center"/>
    </xf>
    <xf numFmtId="0" fontId="10" fillId="9" borderId="9" xfId="14" applyFont="1" applyFill="1" applyBorder="1" applyAlignment="1">
      <alignment horizontal="center" vertical="center"/>
    </xf>
    <xf numFmtId="0" fontId="10" fillId="2" borderId="9" xfId="14" applyFont="1" applyFill="1" applyBorder="1" applyAlignment="1">
      <alignment horizontal="center" vertical="center"/>
    </xf>
    <xf numFmtId="0" fontId="10" fillId="2" borderId="0" xfId="14" applyFont="1" applyFill="1" applyBorder="1" applyAlignment="1">
      <alignment horizontal="center" vertical="center"/>
    </xf>
    <xf numFmtId="0" fontId="18" fillId="6" borderId="0" xfId="14" applyFont="1" applyFill="1" applyBorder="1" applyAlignment="1">
      <alignment horizontal="center" vertical="center"/>
    </xf>
    <xf numFmtId="0" fontId="23" fillId="0" borderId="0" xfId="14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5" fillId="0" borderId="0" xfId="14" applyFont="1" applyFill="1" applyBorder="1" applyAlignment="1">
      <alignment horizontal="center" vertical="center"/>
    </xf>
    <xf numFmtId="0" fontId="25" fillId="0" borderId="9" xfId="14" applyFont="1" applyFill="1" applyBorder="1" applyAlignment="1">
      <alignment horizontal="center" vertical="center"/>
    </xf>
    <xf numFmtId="181" fontId="4" fillId="0" borderId="0" xfId="16" applyNumberFormat="1" applyFont="1" applyAlignment="1">
      <alignment vertical="center"/>
    </xf>
    <xf numFmtId="183" fontId="4" fillId="0" borderId="0" xfId="16" applyNumberFormat="1" applyFont="1" applyAlignment="1">
      <alignment horizontal="center" vertical="center" wrapText="1"/>
    </xf>
    <xf numFmtId="182" fontId="4" fillId="0" borderId="0" xfId="16" applyNumberFormat="1" applyFont="1" applyAlignment="1">
      <alignment horizontal="center" vertical="center" wrapText="1"/>
    </xf>
    <xf numFmtId="0" fontId="12" fillId="0" borderId="6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4" fillId="5" borderId="0" xfId="14" applyFont="1" applyFill="1" applyAlignment="1">
      <alignment vertical="center"/>
    </xf>
    <xf numFmtId="0" fontId="4" fillId="9" borderId="0" xfId="14" applyFont="1" applyFill="1" applyAlignment="1">
      <alignment vertical="center"/>
    </xf>
    <xf numFmtId="0" fontId="4" fillId="6" borderId="0" xfId="14" applyFont="1" applyFill="1" applyAlignment="1">
      <alignment vertical="center"/>
    </xf>
    <xf numFmtId="0" fontId="4" fillId="6" borderId="0" xfId="14" applyFont="1" applyFill="1" applyAlignment="1">
      <alignment horizontal="right" vertical="center"/>
    </xf>
    <xf numFmtId="0" fontId="4" fillId="0" borderId="0" xfId="14" applyFont="1" applyFill="1" applyBorder="1" applyAlignment="1">
      <alignment horizontal="left" vertical="center"/>
    </xf>
    <xf numFmtId="0" fontId="4" fillId="2" borderId="0" xfId="14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24" fillId="0" borderId="0" xfId="0" applyFont="1" applyBorder="1"/>
    <xf numFmtId="0" fontId="4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0" fillId="0" borderId="6" xfId="0" applyBorder="1"/>
    <xf numFmtId="0" fontId="24" fillId="0" borderId="0" xfId="0" applyFont="1"/>
    <xf numFmtId="0" fontId="24" fillId="0" borderId="0" xfId="0" applyFont="1" applyAlignment="1">
      <alignment horizontal="left"/>
    </xf>
    <xf numFmtId="0" fontId="24" fillId="0" borderId="0" xfId="0" applyFont="1" applyFill="1" applyAlignment="1">
      <alignment horizontal="left" vertical="center"/>
    </xf>
    <xf numFmtId="0" fontId="4" fillId="0" borderId="6" xfId="0" applyFont="1" applyFill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5" borderId="0" xfId="0" applyFont="1" applyFill="1" applyAlignment="1">
      <alignment horizontal="left" vertical="center"/>
    </xf>
    <xf numFmtId="0" fontId="4" fillId="10" borderId="0" xfId="0" applyFont="1" applyFill="1" applyAlignment="1">
      <alignment horizontal="left" vertical="center"/>
    </xf>
    <xf numFmtId="0" fontId="0" fillId="0" borderId="0" xfId="0" applyBorder="1"/>
    <xf numFmtId="0" fontId="24" fillId="0" borderId="6" xfId="0" applyFont="1" applyBorder="1"/>
    <xf numFmtId="0" fontId="24" fillId="0" borderId="0" xfId="0" applyFont="1" applyBorder="1" applyAlignment="1">
      <alignment horizontal="left"/>
    </xf>
    <xf numFmtId="0" fontId="24" fillId="0" borderId="6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7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14" fillId="0" borderId="0" xfId="0" applyFont="1" applyBorder="1"/>
    <xf numFmtId="0" fontId="4" fillId="0" borderId="0" xfId="0" applyFont="1" applyBorder="1" applyAlignment="1">
      <alignment horizontal="left"/>
    </xf>
    <xf numFmtId="0" fontId="4" fillId="0" borderId="6" xfId="0" applyFont="1" applyBorder="1"/>
    <xf numFmtId="0" fontId="4" fillId="0" borderId="6" xfId="0" applyFont="1" applyBorder="1" applyAlignment="1">
      <alignment horizontal="left" vertical="center"/>
    </xf>
    <xf numFmtId="0" fontId="14" fillId="0" borderId="6" xfId="0" applyFont="1" applyBorder="1"/>
    <xf numFmtId="0" fontId="4" fillId="0" borderId="6" xfId="0" applyFont="1" applyBorder="1" applyAlignment="1">
      <alignment vertical="center" wrapText="1"/>
    </xf>
    <xf numFmtId="0" fontId="4" fillId="0" borderId="6" xfId="0" applyFont="1" applyFill="1" applyBorder="1" applyAlignment="1">
      <alignment vertical="center"/>
    </xf>
    <xf numFmtId="0" fontId="4" fillId="0" borderId="11" xfId="0" applyFont="1" applyBorder="1"/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6" xfId="0" applyFont="1" applyFill="1" applyBorder="1"/>
    <xf numFmtId="0" fontId="4" fillId="0" borderId="6" xfId="0" applyFont="1" applyFill="1" applyBorder="1"/>
    <xf numFmtId="0" fontId="7" fillId="0" borderId="11" xfId="0" applyFont="1" applyBorder="1"/>
    <xf numFmtId="0" fontId="8" fillId="0" borderId="11" xfId="0" applyFont="1" applyBorder="1"/>
    <xf numFmtId="4" fontId="4" fillId="0" borderId="0" xfId="0" applyNumberFormat="1" applyFont="1" applyBorder="1" applyAlignment="1">
      <alignment horizontal="left" vertical="center"/>
    </xf>
    <xf numFmtId="0" fontId="14" fillId="0" borderId="6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7" fillId="0" borderId="6" xfId="0" applyFont="1" applyBorder="1"/>
    <xf numFmtId="177" fontId="4" fillId="0" borderId="6" xfId="0" applyNumberFormat="1" applyFont="1" applyBorder="1" applyAlignment="1">
      <alignment horizontal="left" vertical="center"/>
    </xf>
    <xf numFmtId="0" fontId="7" fillId="0" borderId="11" xfId="0" applyFont="1" applyBorder="1" applyAlignment="1">
      <alignment vertical="center"/>
    </xf>
    <xf numFmtId="0" fontId="7" fillId="0" borderId="6" xfId="0" applyFont="1" applyFill="1" applyBorder="1" applyAlignment="1">
      <alignment horizontal="left" vertical="center"/>
    </xf>
    <xf numFmtId="38" fontId="4" fillId="0" borderId="6" xfId="0" applyNumberFormat="1" applyFont="1" applyBorder="1" applyAlignment="1">
      <alignment horizontal="left" vertical="center"/>
    </xf>
    <xf numFmtId="38" fontId="4" fillId="0" borderId="0" xfId="0" applyNumberFormat="1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 wrapText="1"/>
    </xf>
    <xf numFmtId="180" fontId="4" fillId="0" borderId="0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/>
    </xf>
    <xf numFmtId="0" fontId="16" fillId="0" borderId="0" xfId="0" applyFont="1" applyFill="1" applyBorder="1"/>
    <xf numFmtId="0" fontId="8" fillId="0" borderId="11" xfId="0" applyFont="1" applyFill="1" applyBorder="1"/>
    <xf numFmtId="0" fontId="16" fillId="0" borderId="6" xfId="0" applyFont="1" applyFill="1" applyBorder="1"/>
    <xf numFmtId="0" fontId="4" fillId="0" borderId="0" xfId="0" applyFont="1" applyFill="1" applyBorder="1" applyAlignment="1">
      <alignment horizontal="left"/>
    </xf>
    <xf numFmtId="0" fontId="7" fillId="0" borderId="3" xfId="0" applyFont="1" applyBorder="1"/>
    <xf numFmtId="0" fontId="8" fillId="0" borderId="3" xfId="0" applyFont="1" applyFill="1" applyBorder="1"/>
    <xf numFmtId="0" fontId="16" fillId="0" borderId="0" xfId="0" applyFont="1" applyBorder="1"/>
    <xf numFmtId="0" fontId="16" fillId="4" borderId="0" xfId="0" applyFont="1" applyFill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Border="1" applyAlignment="1">
      <alignment vertical="center"/>
    </xf>
    <xf numFmtId="0" fontId="4" fillId="3" borderId="0" xfId="0" applyFont="1" applyFill="1" applyBorder="1" applyAlignment="1">
      <alignment horizontal="left" vertical="center"/>
    </xf>
    <xf numFmtId="0" fontId="8" fillId="0" borderId="3" xfId="0" applyFont="1" applyBorder="1"/>
    <xf numFmtId="0" fontId="7" fillId="0" borderId="0" xfId="0" applyFont="1" applyBorder="1" applyAlignment="1">
      <alignment horizontal="left"/>
    </xf>
    <xf numFmtId="0" fontId="14" fillId="0" borderId="0" xfId="1" applyFont="1" applyBorder="1" applyAlignment="1">
      <alignment horizontal="left"/>
    </xf>
    <xf numFmtId="0" fontId="14" fillId="0" borderId="0" xfId="10" applyFont="1" applyBorder="1" applyAlignment="1">
      <alignment horizontal="left"/>
    </xf>
    <xf numFmtId="0" fontId="4" fillId="0" borderId="6" xfId="11" applyFont="1" applyBorder="1" applyAlignment="1">
      <alignment vertical="center"/>
    </xf>
    <xf numFmtId="0" fontId="4" fillId="0" borderId="3" xfId="0" applyFont="1" applyBorder="1"/>
    <xf numFmtId="11" fontId="4" fillId="0" borderId="0" xfId="0" applyNumberFormat="1" applyFont="1"/>
    <xf numFmtId="11" fontId="4" fillId="0" borderId="0" xfId="0" applyNumberFormat="1" applyFont="1" applyAlignment="1">
      <alignment horizontal="left"/>
    </xf>
    <xf numFmtId="0" fontId="4" fillId="0" borderId="6" xfId="0" applyFont="1" applyBorder="1" applyAlignment="1">
      <alignment horizontal="left"/>
    </xf>
    <xf numFmtId="11" fontId="4" fillId="0" borderId="0" xfId="0" applyNumberFormat="1" applyFont="1" applyAlignment="1">
      <alignment vertical="center"/>
    </xf>
    <xf numFmtId="11" fontId="4" fillId="0" borderId="0" xfId="0" applyNumberFormat="1" applyFont="1" applyBorder="1"/>
    <xf numFmtId="11" fontId="4" fillId="0" borderId="6" xfId="0" applyNumberFormat="1" applyFont="1" applyBorder="1"/>
    <xf numFmtId="176" fontId="4" fillId="0" borderId="0" xfId="16" applyFont="1"/>
    <xf numFmtId="0" fontId="10" fillId="0" borderId="0" xfId="0" applyFont="1" applyBorder="1" applyAlignment="1">
      <alignment vertical="center" wrapText="1"/>
    </xf>
    <xf numFmtId="0" fontId="17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7" fillId="0" borderId="11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 wrapText="1"/>
    </xf>
    <xf numFmtId="184" fontId="9" fillId="0" borderId="0" xfId="0" applyNumberFormat="1" applyFont="1" applyFill="1" applyBorder="1" applyAlignment="1">
      <alignment horizontal="center" vertical="center"/>
    </xf>
    <xf numFmtId="184" fontId="4" fillId="0" borderId="0" xfId="0" applyNumberFormat="1" applyFont="1" applyBorder="1" applyAlignment="1">
      <alignment horizontal="center" vertical="center"/>
    </xf>
    <xf numFmtId="184" fontId="4" fillId="0" borderId="6" xfId="0" applyNumberFormat="1" applyFont="1" applyBorder="1" applyAlignment="1">
      <alignment horizontal="center" vertical="center"/>
    </xf>
    <xf numFmtId="184" fontId="9" fillId="0" borderId="6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184" fontId="4" fillId="0" borderId="6" xfId="0" applyNumberFormat="1" applyFont="1" applyFill="1" applyBorder="1" applyAlignment="1">
      <alignment horizontal="center" vertical="center"/>
    </xf>
    <xf numFmtId="0" fontId="31" fillId="0" borderId="0" xfId="15" applyFont="1"/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6" xfId="10" applyFont="1" applyBorder="1" applyAlignment="1">
      <alignment horizontal="left"/>
    </xf>
    <xf numFmtId="0" fontId="4" fillId="0" borderId="0" xfId="0" applyFont="1" applyAlignment="1">
      <alignment wrapText="1"/>
    </xf>
    <xf numFmtId="0" fontId="24" fillId="0" borderId="6" xfId="0" applyFont="1" applyBorder="1" applyAlignment="1">
      <alignment horizontal="left" vertic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83" fontId="4" fillId="0" borderId="6" xfId="16" applyNumberFormat="1" applyFont="1" applyBorder="1" applyAlignment="1">
      <alignment horizontal="center" vertical="center" wrapText="1"/>
    </xf>
    <xf numFmtId="182" fontId="4" fillId="0" borderId="6" xfId="16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7" fillId="0" borderId="3" xfId="0" applyFont="1" applyBorder="1" applyAlignment="1">
      <alignment horizontal="left"/>
    </xf>
    <xf numFmtId="185" fontId="4" fillId="0" borderId="0" xfId="0" applyNumberFormat="1" applyFont="1"/>
    <xf numFmtId="186" fontId="4" fillId="0" borderId="0" xfId="0" applyNumberFormat="1" applyFont="1"/>
    <xf numFmtId="185" fontId="4" fillId="0" borderId="6" xfId="0" applyNumberFormat="1" applyFont="1" applyBorder="1"/>
    <xf numFmtId="185" fontId="4" fillId="0" borderId="0" xfId="0" applyNumberFormat="1" applyFont="1" applyBorder="1"/>
    <xf numFmtId="185" fontId="4" fillId="0" borderId="3" xfId="0" applyNumberFormat="1" applyFont="1" applyBorder="1"/>
    <xf numFmtId="186" fontId="4" fillId="0" borderId="3" xfId="0" applyNumberFormat="1" applyFont="1" applyBorder="1"/>
    <xf numFmtId="0" fontId="14" fillId="0" borderId="0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0" fontId="14" fillId="0" borderId="0" xfId="2" applyFont="1" applyFill="1" applyBorder="1" applyAlignment="1">
      <alignment horizontal="left"/>
    </xf>
    <xf numFmtId="0" fontId="14" fillId="0" borderId="0" xfId="8" applyFont="1" applyFill="1" applyBorder="1" applyAlignment="1">
      <alignment horizontal="left"/>
    </xf>
    <xf numFmtId="0" fontId="15" fillId="0" borderId="0" xfId="0" applyFont="1" applyFill="1" applyBorder="1" applyAlignment="1"/>
    <xf numFmtId="0" fontId="15" fillId="0" borderId="0" xfId="0" applyFont="1" applyFill="1" applyBorder="1" applyAlignment="1">
      <alignment vertical="center" wrapText="1"/>
    </xf>
    <xf numFmtId="0" fontId="14" fillId="0" borderId="6" xfId="0" applyFont="1" applyFill="1" applyBorder="1" applyAlignment="1"/>
    <xf numFmtId="0" fontId="4" fillId="0" borderId="6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 vertical="center"/>
    </xf>
    <xf numFmtId="38" fontId="7" fillId="0" borderId="3" xfId="0" applyNumberFormat="1" applyFont="1" applyBorder="1" applyAlignment="1">
      <alignment horizontal="left" vertical="center"/>
    </xf>
    <xf numFmtId="0" fontId="34" fillId="0" borderId="0" xfId="0" applyFont="1" applyFill="1" applyBorder="1"/>
    <xf numFmtId="0" fontId="14" fillId="0" borderId="0" xfId="1" applyFont="1" applyFill="1" applyBorder="1" applyAlignment="1">
      <alignment horizontal="left"/>
    </xf>
    <xf numFmtId="0" fontId="14" fillId="0" borderId="0" xfId="0" applyFont="1" applyFill="1" applyBorder="1" applyAlignment="1"/>
    <xf numFmtId="0" fontId="12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/>
    </xf>
    <xf numFmtId="0" fontId="7" fillId="0" borderId="5" xfId="0" applyFont="1" applyBorder="1" applyAlignment="1">
      <alignment horizontal="left" vertical="center"/>
    </xf>
    <xf numFmtId="0" fontId="7" fillId="0" borderId="5" xfId="11" applyFont="1" applyBorder="1" applyAlignment="1">
      <alignment horizontal="left" vertical="center"/>
    </xf>
    <xf numFmtId="0" fontId="36" fillId="0" borderId="5" xfId="0" applyFont="1" applyBorder="1" applyAlignment="1">
      <alignment horizontal="left" vertical="center"/>
    </xf>
    <xf numFmtId="0" fontId="4" fillId="0" borderId="0" xfId="11" applyFont="1" applyBorder="1" applyAlignment="1">
      <alignment horizontal="left" vertical="center"/>
    </xf>
    <xf numFmtId="0" fontId="4" fillId="0" borderId="3" xfId="11" applyFont="1" applyBorder="1" applyAlignment="1">
      <alignment horizontal="left" vertical="center"/>
    </xf>
    <xf numFmtId="0" fontId="4" fillId="0" borderId="3" xfId="11" applyFont="1" applyFill="1" applyBorder="1" applyAlignment="1">
      <alignment horizontal="left" vertical="center"/>
    </xf>
    <xf numFmtId="0" fontId="14" fillId="0" borderId="3" xfId="11" applyFont="1" applyFill="1" applyBorder="1" applyAlignment="1">
      <alignment horizontal="left" vertical="center"/>
    </xf>
    <xf numFmtId="0" fontId="14" fillId="0" borderId="0" xfId="0" applyFont="1" applyBorder="1" applyAlignment="1">
      <alignment horizontal="left"/>
    </xf>
    <xf numFmtId="0" fontId="34" fillId="0" borderId="6" xfId="0" applyFont="1" applyFill="1" applyBorder="1"/>
    <xf numFmtId="0" fontId="7" fillId="0" borderId="1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38" fontId="7" fillId="0" borderId="11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/>
    </xf>
    <xf numFmtId="0" fontId="7" fillId="0" borderId="6" xfId="0" applyFont="1" applyBorder="1" applyAlignment="1">
      <alignment vertical="center"/>
    </xf>
    <xf numFmtId="11" fontId="4" fillId="0" borderId="0" xfId="0" applyNumberFormat="1" applyFont="1" applyBorder="1" applyAlignment="1">
      <alignment vertical="center"/>
    </xf>
    <xf numFmtId="11" fontId="4" fillId="0" borderId="6" xfId="0" applyNumberFormat="1" applyFont="1" applyBorder="1" applyAlignment="1">
      <alignment vertical="center"/>
    </xf>
    <xf numFmtId="0" fontId="0" fillId="0" borderId="0" xfId="0" applyFont="1"/>
    <xf numFmtId="0" fontId="7" fillId="0" borderId="3" xfId="0" applyFont="1" applyBorder="1" applyAlignment="1">
      <alignment vertical="center"/>
    </xf>
    <xf numFmtId="0" fontId="37" fillId="0" borderId="0" xfId="0" applyFont="1"/>
    <xf numFmtId="0" fontId="7" fillId="0" borderId="3" xfId="0" applyFont="1" applyBorder="1" applyAlignment="1"/>
    <xf numFmtId="0" fontId="37" fillId="0" borderId="0" xfId="0" applyFont="1" applyAlignment="1"/>
    <xf numFmtId="0" fontId="7" fillId="0" borderId="3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4" xfId="0" applyFont="1" applyFill="1" applyBorder="1"/>
    <xf numFmtId="0" fontId="9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4" fillId="6" borderId="0" xfId="0" applyFont="1" applyFill="1" applyBorder="1"/>
    <xf numFmtId="0" fontId="9" fillId="0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5" borderId="0" xfId="0" applyFont="1" applyFill="1" applyBorder="1"/>
    <xf numFmtId="0" fontId="4" fillId="12" borderId="0" xfId="0" applyFont="1" applyFill="1"/>
    <xf numFmtId="0" fontId="4" fillId="9" borderId="0" xfId="0" applyFont="1" applyFill="1" applyBorder="1"/>
    <xf numFmtId="0" fontId="4" fillId="13" borderId="0" xfId="0" applyFont="1" applyFill="1" applyBorder="1"/>
    <xf numFmtId="0" fontId="4" fillId="11" borderId="0" xfId="0" applyFont="1" applyFill="1" applyBorder="1"/>
    <xf numFmtId="0" fontId="9" fillId="0" borderId="0" xfId="0" applyFont="1" applyFill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0" fontId="4" fillId="6" borderId="0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9" fillId="0" borderId="0" xfId="0" applyFont="1" applyFill="1"/>
    <xf numFmtId="0" fontId="9" fillId="0" borderId="0" xfId="0" applyFont="1" applyFill="1" applyBorder="1"/>
    <xf numFmtId="0" fontId="4" fillId="9" borderId="0" xfId="0" applyFont="1" applyFill="1" applyAlignment="1">
      <alignment horizontal="center"/>
    </xf>
    <xf numFmtId="0" fontId="4" fillId="9" borderId="0" xfId="0" applyFont="1" applyFill="1" applyBorder="1" applyAlignment="1">
      <alignment horizontal="center"/>
    </xf>
    <xf numFmtId="0" fontId="9" fillId="13" borderId="0" xfId="0" applyFont="1" applyFill="1" applyAlignment="1">
      <alignment horizontal="center"/>
    </xf>
    <xf numFmtId="0" fontId="4" fillId="14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35" fillId="0" borderId="0" xfId="0" applyFont="1" applyFill="1" applyAlignment="1">
      <alignment horizontal="center" vertical="center"/>
    </xf>
    <xf numFmtId="0" fontId="9" fillId="0" borderId="6" xfId="0" applyFont="1" applyFill="1" applyBorder="1" applyAlignment="1">
      <alignment horizontal="center"/>
    </xf>
    <xf numFmtId="0" fontId="4" fillId="0" borderId="5" xfId="0" applyFont="1" applyFill="1" applyBorder="1"/>
    <xf numFmtId="179" fontId="4" fillId="0" borderId="5" xfId="0" applyNumberFormat="1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/>
    </xf>
    <xf numFmtId="0" fontId="7" fillId="0" borderId="11" xfId="0" applyFont="1" applyBorder="1" applyAlignment="1">
      <alignment horizontal="left"/>
    </xf>
    <xf numFmtId="14" fontId="7" fillId="0" borderId="1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85" fontId="7" fillId="0" borderId="0" xfId="0" applyNumberFormat="1" applyFont="1"/>
    <xf numFmtId="0" fontId="7" fillId="0" borderId="0" xfId="0" applyFont="1" applyAlignment="1">
      <alignment horizontal="center"/>
    </xf>
    <xf numFmtId="0" fontId="4" fillId="0" borderId="22" xfId="0" applyFont="1" applyBorder="1"/>
    <xf numFmtId="0" fontId="4" fillId="0" borderId="22" xfId="0" applyFont="1" applyBorder="1" applyAlignment="1">
      <alignment horizontal="center"/>
    </xf>
    <xf numFmtId="185" fontId="4" fillId="0" borderId="22" xfId="0" applyNumberFormat="1" applyFont="1" applyBorder="1" applyAlignment="1">
      <alignment horizontal="center"/>
    </xf>
    <xf numFmtId="185" fontId="4" fillId="0" borderId="22" xfId="0" applyNumberFormat="1" applyFont="1" applyBorder="1"/>
    <xf numFmtId="0" fontId="33" fillId="0" borderId="11" xfId="0" applyFont="1" applyBorder="1" applyAlignment="1">
      <alignment horizontal="center" vertical="center" wrapText="1"/>
    </xf>
    <xf numFmtId="0" fontId="4" fillId="0" borderId="4" xfId="0" applyFont="1" applyBorder="1"/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/>
    </xf>
    <xf numFmtId="0" fontId="12" fillId="0" borderId="0" xfId="0" applyFont="1" applyFill="1" applyAlignment="1">
      <alignment horizontal="center"/>
    </xf>
    <xf numFmtId="0" fontId="4" fillId="0" borderId="1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0" xfId="0" applyFont="1" applyAlignment="1"/>
    <xf numFmtId="0" fontId="10" fillId="0" borderId="0" xfId="0" applyFont="1" applyFill="1" applyBorder="1" applyAlignment="1">
      <alignment vertical="center" wrapText="1"/>
    </xf>
    <xf numFmtId="0" fontId="38" fillId="0" borderId="0" xfId="0" applyFont="1"/>
    <xf numFmtId="0" fontId="4" fillId="0" borderId="0" xfId="0" applyFont="1" applyFill="1" applyAlignment="1">
      <alignment horizontal="left"/>
    </xf>
    <xf numFmtId="0" fontId="4" fillId="0" borderId="1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9" fillId="0" borderId="0" xfId="0" applyFont="1" applyAlignment="1">
      <alignment horizontal="left" vertical="center" wrapText="1"/>
    </xf>
    <xf numFmtId="0" fontId="7" fillId="0" borderId="11" xfId="0" applyFont="1" applyBorder="1" applyAlignment="1">
      <alignment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0" fontId="40" fillId="7" borderId="11" xfId="0" applyFont="1" applyFill="1" applyBorder="1" applyAlignment="1">
      <alignment horizontal="center" vertical="center"/>
    </xf>
    <xf numFmtId="0" fontId="40" fillId="5" borderId="11" xfId="0" applyFont="1" applyFill="1" applyBorder="1" applyAlignment="1">
      <alignment horizontal="center" vertical="center"/>
    </xf>
    <xf numFmtId="0" fontId="40" fillId="8" borderId="11" xfId="0" applyFont="1" applyFill="1" applyBorder="1" applyAlignment="1">
      <alignment horizontal="center" vertical="center"/>
    </xf>
    <xf numFmtId="0" fontId="40" fillId="9" borderId="1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7" fillId="0" borderId="11" xfId="14" applyFont="1" applyFill="1" applyBorder="1" applyAlignment="1">
      <alignment vertical="center"/>
    </xf>
    <xf numFmtId="0" fontId="4" fillId="0" borderId="7" xfId="14" applyFont="1" applyFill="1" applyBorder="1" applyAlignment="1">
      <alignment vertical="center"/>
    </xf>
    <xf numFmtId="0" fontId="12" fillId="0" borderId="7" xfId="14" applyFont="1" applyFill="1" applyBorder="1" applyAlignment="1">
      <alignment horizontal="center" vertical="center"/>
    </xf>
    <xf numFmtId="0" fontId="10" fillId="0" borderId="4" xfId="14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7" fillId="0" borderId="7" xfId="0" applyFont="1" applyBorder="1"/>
    <xf numFmtId="0" fontId="7" fillId="0" borderId="3" xfId="0" applyFont="1" applyBorder="1" applyAlignment="1">
      <alignment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13" fillId="0" borderId="6" xfId="0" applyFont="1" applyBorder="1"/>
    <xf numFmtId="0" fontId="9" fillId="0" borderId="6" xfId="0" applyFont="1" applyBorder="1"/>
    <xf numFmtId="0" fontId="9" fillId="0" borderId="6" xfId="0" applyFont="1" applyBorder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1" fontId="9" fillId="0" borderId="0" xfId="0" applyNumberFormat="1" applyFont="1" applyAlignment="1">
      <alignment horizontal="left"/>
    </xf>
    <xf numFmtId="11" fontId="9" fillId="0" borderId="0" xfId="0" applyNumberFormat="1" applyFont="1" applyAlignment="1">
      <alignment horizontal="left" vertical="center"/>
    </xf>
    <xf numFmtId="0" fontId="9" fillId="0" borderId="6" xfId="0" applyFont="1" applyBorder="1" applyAlignment="1">
      <alignment vertical="center"/>
    </xf>
    <xf numFmtId="0" fontId="9" fillId="0" borderId="6" xfId="0" applyFont="1" applyBorder="1" applyAlignment="1">
      <alignment horizontal="left" vertical="center"/>
    </xf>
    <xf numFmtId="0" fontId="13" fillId="0" borderId="3" xfId="0" applyFont="1" applyBorder="1"/>
    <xf numFmtId="0" fontId="13" fillId="0" borderId="3" xfId="0" applyFont="1" applyBorder="1" applyAlignment="1">
      <alignment horizontal="left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11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2" fillId="0" borderId="0" xfId="0" applyFont="1" applyFill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4" fillId="0" borderId="23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38" fontId="4" fillId="0" borderId="0" xfId="0" applyNumberFormat="1" applyFont="1" applyFill="1" applyAlignment="1">
      <alignment horizontal="left" vertical="center"/>
    </xf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7" fillId="0" borderId="11" xfId="0" applyFont="1" applyBorder="1" applyAlignment="1">
      <alignment horizontal="center" vertical="center"/>
    </xf>
    <xf numFmtId="0" fontId="4" fillId="0" borderId="0" xfId="14" applyFont="1" applyAlignment="1">
      <alignment vertical="center"/>
    </xf>
    <xf numFmtId="187" fontId="4" fillId="0" borderId="0" xfId="14" applyNumberFormat="1" applyFont="1" applyAlignment="1">
      <alignment horizontal="center" vertical="center"/>
    </xf>
    <xf numFmtId="0" fontId="4" fillId="0" borderId="6" xfId="14" applyFont="1" applyBorder="1" applyAlignment="1">
      <alignment vertical="center"/>
    </xf>
    <xf numFmtId="187" fontId="4" fillId="0" borderId="6" xfId="14" applyNumberFormat="1" applyFont="1" applyBorder="1" applyAlignment="1">
      <alignment horizontal="center" vertical="center"/>
    </xf>
    <xf numFmtId="0" fontId="4" fillId="0" borderId="11" xfId="14" applyFont="1" applyBorder="1" applyAlignment="1">
      <alignment vertical="center"/>
    </xf>
    <xf numFmtId="187" fontId="4" fillId="0" borderId="11" xfId="14" applyNumberFormat="1" applyFont="1" applyBorder="1" applyAlignment="1">
      <alignment horizontal="center" vertical="center"/>
    </xf>
    <xf numFmtId="0" fontId="7" fillId="0" borderId="0" xfId="14" applyFont="1" applyAlignment="1">
      <alignment vertical="center"/>
    </xf>
    <xf numFmtId="0" fontId="12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3"/>
    <xf numFmtId="0" fontId="7" fillId="0" borderId="6" xfId="0" applyFont="1" applyFill="1" applyBorder="1" applyAlignment="1">
      <alignment horizontal="left"/>
    </xf>
    <xf numFmtId="0" fontId="5" fillId="0" borderId="6" xfId="3" applyBorder="1"/>
    <xf numFmtId="0" fontId="4" fillId="0" borderId="0" xfId="3" applyFont="1"/>
    <xf numFmtId="0" fontId="4" fillId="0" borderId="11" xfId="3" applyFont="1" applyBorder="1"/>
    <xf numFmtId="0" fontId="4" fillId="0" borderId="0" xfId="3" applyFont="1" applyBorder="1"/>
    <xf numFmtId="0" fontId="4" fillId="0" borderId="3" xfId="3" applyFont="1" applyBorder="1"/>
    <xf numFmtId="0" fontId="4" fillId="15" borderId="0" xfId="0" applyFont="1" applyFill="1"/>
    <xf numFmtId="0" fontId="4" fillId="15" borderId="6" xfId="0" applyFont="1" applyFill="1" applyBorder="1"/>
    <xf numFmtId="0" fontId="4" fillId="0" borderId="4" xfId="0" applyFont="1" applyBorder="1" applyAlignment="1">
      <alignment horizontal="center"/>
    </xf>
    <xf numFmtId="0" fontId="4" fillId="15" borderId="0" xfId="0" applyFont="1" applyFill="1" applyAlignment="1">
      <alignment horizontal="center"/>
    </xf>
    <xf numFmtId="0" fontId="4" fillId="15" borderId="6" xfId="0" applyFont="1" applyFill="1" applyBorder="1" applyAlignment="1">
      <alignment horizontal="center"/>
    </xf>
    <xf numFmtId="0" fontId="7" fillId="0" borderId="0" xfId="0" applyFont="1" applyBorder="1" applyAlignment="1">
      <alignment vertical="center"/>
    </xf>
    <xf numFmtId="0" fontId="5" fillId="0" borderId="6" xfId="14" applyBorder="1" applyAlignment="1">
      <alignment vertical="center"/>
    </xf>
    <xf numFmtId="0" fontId="33" fillId="0" borderId="0" xfId="0" applyFont="1" applyAlignment="1">
      <alignment vertical="center"/>
    </xf>
    <xf numFmtId="11" fontId="10" fillId="0" borderId="0" xfId="0" applyNumberFormat="1" applyFont="1" applyAlignment="1">
      <alignment vertical="center"/>
    </xf>
    <xf numFmtId="11" fontId="10" fillId="0" borderId="6" xfId="0" applyNumberFormat="1" applyFont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/>
    </xf>
    <xf numFmtId="0" fontId="7" fillId="0" borderId="14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2" xfId="14" applyFont="1" applyFill="1" applyBorder="1" applyAlignment="1">
      <alignment horizontal="center" vertical="center"/>
    </xf>
    <xf numFmtId="0" fontId="7" fillId="0" borderId="17" xfId="14" applyFont="1" applyFill="1" applyBorder="1" applyAlignment="1">
      <alignment horizontal="center" vertical="center"/>
    </xf>
    <xf numFmtId="0" fontId="7" fillId="0" borderId="1" xfId="14" applyFont="1" applyFill="1" applyBorder="1" applyAlignment="1">
      <alignment horizontal="center" vertical="center" wrapText="1"/>
    </xf>
    <xf numFmtId="0" fontId="7" fillId="0" borderId="2" xfId="14" applyFont="1" applyFill="1" applyBorder="1" applyAlignment="1">
      <alignment horizontal="center" vertical="center" wrapText="1"/>
    </xf>
    <xf numFmtId="0" fontId="7" fillId="0" borderId="17" xfId="14" applyFont="1" applyFill="1" applyBorder="1" applyAlignment="1">
      <alignment horizontal="center" vertical="center" wrapText="1"/>
    </xf>
    <xf numFmtId="0" fontId="7" fillId="0" borderId="1" xfId="14" applyFont="1" applyFill="1" applyBorder="1" applyAlignment="1">
      <alignment horizontal="center" vertical="center"/>
    </xf>
    <xf numFmtId="0" fontId="4" fillId="0" borderId="1" xfId="14" applyFont="1" applyFill="1" applyBorder="1" applyAlignment="1">
      <alignment horizontal="center" vertical="center" wrapText="1"/>
    </xf>
    <xf numFmtId="0" fontId="4" fillId="0" borderId="2" xfId="14" applyFont="1" applyFill="1" applyBorder="1" applyAlignment="1">
      <alignment horizontal="center" vertical="center" wrapText="1"/>
    </xf>
    <xf numFmtId="0" fontId="4" fillId="0" borderId="17" xfId="14" applyFont="1" applyFill="1" applyBorder="1" applyAlignment="1">
      <alignment horizontal="center" vertical="center" wrapText="1"/>
    </xf>
    <xf numFmtId="0" fontId="7" fillId="0" borderId="2" xfId="14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7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7" fillId="0" borderId="11" xfId="0" applyFont="1" applyBorder="1" applyAlignment="1">
      <alignment horizont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11" applyFont="1" applyFill="1" applyBorder="1" applyAlignment="1">
      <alignment horizontal="left" vertical="center"/>
    </xf>
    <xf numFmtId="0" fontId="14" fillId="0" borderId="0" xfId="11" applyFont="1" applyFill="1" applyBorder="1" applyAlignment="1">
      <alignment horizontal="left" vertical="center"/>
    </xf>
    <xf numFmtId="0" fontId="35" fillId="0" borderId="0" xfId="0" applyFont="1" applyBorder="1"/>
    <xf numFmtId="0" fontId="42" fillId="0" borderId="0" xfId="0" applyFont="1" applyBorder="1"/>
    <xf numFmtId="0" fontId="4" fillId="2" borderId="0" xfId="0" applyFont="1" applyFill="1" applyBorder="1"/>
    <xf numFmtId="0" fontId="14" fillId="2" borderId="0" xfId="3" applyFont="1" applyFill="1" applyBorder="1" applyAlignment="1">
      <alignment horizontal="left"/>
    </xf>
    <xf numFmtId="0" fontId="14" fillId="2" borderId="0" xfId="4" applyFont="1" applyFill="1" applyBorder="1" applyAlignment="1">
      <alignment horizontal="left"/>
    </xf>
    <xf numFmtId="0" fontId="14" fillId="2" borderId="0" xfId="0" applyFont="1" applyFill="1" applyBorder="1"/>
    <xf numFmtId="0" fontId="0" fillId="11" borderId="0" xfId="0" applyFill="1"/>
  </cellXfs>
  <cellStyles count="21">
    <cellStyle name="百分比" xfId="9" builtinId="5"/>
    <cellStyle name="常规" xfId="0" builtinId="0"/>
    <cellStyle name="常规 10" xfId="3" xr:uid="{00000000-0005-0000-0000-000008000000}"/>
    <cellStyle name="常规 11" xfId="8" xr:uid="{00000000-0005-0000-0000-000009000000}"/>
    <cellStyle name="常规 12" xfId="10" xr:uid="{00000000-0005-0000-0000-00000A000000}"/>
    <cellStyle name="常规 13" xfId="5" xr:uid="{00000000-0005-0000-0000-00000B000000}"/>
    <cellStyle name="常规 14" xfId="4" xr:uid="{00000000-0005-0000-0000-00000C000000}"/>
    <cellStyle name="常规 15" xfId="6" xr:uid="{00000000-0005-0000-0000-00000D000000}"/>
    <cellStyle name="常规 16" xfId="7" xr:uid="{00000000-0005-0000-0000-00000E000000}"/>
    <cellStyle name="常规 18" xfId="12" xr:uid="{00000000-0005-0000-0000-00000F000000}"/>
    <cellStyle name="常规 2" xfId="20" xr:uid="{00000000-0005-0000-0000-000010000000}"/>
    <cellStyle name="常规 20" xfId="11" xr:uid="{00000000-0005-0000-0000-000011000000}"/>
    <cellStyle name="常规 3" xfId="1" xr:uid="{00000000-0005-0000-0000-000012000000}"/>
    <cellStyle name="常规 6" xfId="2" xr:uid="{00000000-0005-0000-0000-000013000000}"/>
    <cellStyle name="常规 9" xfId="13" xr:uid="{00000000-0005-0000-0000-000014000000}"/>
    <cellStyle name="超链接" xfId="15" builtinId="8"/>
    <cellStyle name="千位分隔" xfId="16" builtinId="3"/>
    <cellStyle name="一般 2" xfId="14" xr:uid="{00000000-0005-0000-0000-000007000000}"/>
    <cellStyle name="已访问的超链接" xfId="17" builtinId="9" hidden="1"/>
    <cellStyle name="已访问的超链接" xfId="18" builtinId="9" hidden="1"/>
    <cellStyle name="已访问的超链接" xfId="19" builtinId="9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timetree.org/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4"/>
  <sheetViews>
    <sheetView workbookViewId="0">
      <selection activeCell="G7" sqref="G7"/>
    </sheetView>
  </sheetViews>
  <sheetFormatPr defaultColWidth="10.875" defaultRowHeight="15.75"/>
  <cols>
    <col min="1" max="1" width="21.125" style="3" customWidth="1"/>
    <col min="2" max="2" width="26.875" style="37" customWidth="1"/>
    <col min="3" max="3" width="20.5" style="32" customWidth="1"/>
    <col min="4" max="4" width="18.125" style="3" customWidth="1"/>
    <col min="5" max="5" width="13.625" style="4" customWidth="1"/>
    <col min="6" max="16384" width="10.875" style="3"/>
  </cols>
  <sheetData>
    <row r="1" spans="1:5">
      <c r="A1" s="36" t="s">
        <v>10345</v>
      </c>
    </row>
    <row r="2" spans="1:5" ht="16.5" thickBot="1">
      <c r="A2" s="134"/>
      <c r="B2" s="229"/>
      <c r="C2" s="218"/>
      <c r="D2" s="134"/>
      <c r="E2" s="216"/>
    </row>
    <row r="3" spans="1:5" s="38" customFormat="1">
      <c r="A3" s="230"/>
      <c r="B3" s="222" t="s">
        <v>76</v>
      </c>
      <c r="C3" s="221" t="s">
        <v>0</v>
      </c>
      <c r="D3" s="222" t="s">
        <v>1</v>
      </c>
      <c r="E3" s="223" t="s">
        <v>607</v>
      </c>
    </row>
    <row r="4" spans="1:5">
      <c r="A4" s="588" t="s">
        <v>77</v>
      </c>
      <c r="B4" s="40" t="s">
        <v>10367</v>
      </c>
      <c r="C4" s="41" t="s">
        <v>10347</v>
      </c>
      <c r="D4" s="40" t="s">
        <v>2</v>
      </c>
      <c r="E4" s="211">
        <v>877.3</v>
      </c>
    </row>
    <row r="5" spans="1:5">
      <c r="A5" s="588"/>
      <c r="B5" s="40" t="s">
        <v>10358</v>
      </c>
      <c r="C5" s="1" t="s">
        <v>10346</v>
      </c>
      <c r="D5" s="40" t="s">
        <v>2</v>
      </c>
      <c r="E5" s="228">
        <v>1010</v>
      </c>
    </row>
    <row r="6" spans="1:5">
      <c r="A6" s="588" t="s">
        <v>10369</v>
      </c>
      <c r="B6" s="40" t="s">
        <v>10367</v>
      </c>
      <c r="C6" s="41" t="s">
        <v>10347</v>
      </c>
      <c r="D6" s="40" t="s">
        <v>2</v>
      </c>
      <c r="E6" s="211" t="s">
        <v>81</v>
      </c>
    </row>
    <row r="7" spans="1:5">
      <c r="A7" s="588"/>
      <c r="B7" s="40" t="s">
        <v>10358</v>
      </c>
      <c r="C7" s="1" t="s">
        <v>10346</v>
      </c>
      <c r="D7" s="40" t="s">
        <v>2</v>
      </c>
      <c r="E7" s="228">
        <v>1095.7</v>
      </c>
    </row>
    <row r="8" spans="1:5">
      <c r="A8" s="588" t="s">
        <v>10370</v>
      </c>
      <c r="B8" s="40" t="s">
        <v>10367</v>
      </c>
      <c r="C8" s="41" t="s">
        <v>10347</v>
      </c>
      <c r="D8" s="40" t="s">
        <v>2</v>
      </c>
      <c r="E8" s="211" t="s">
        <v>81</v>
      </c>
    </row>
    <row r="9" spans="1:5">
      <c r="A9" s="588"/>
      <c r="B9" s="40" t="s">
        <v>10358</v>
      </c>
      <c r="C9" s="1" t="s">
        <v>10346</v>
      </c>
      <c r="D9" s="40" t="s">
        <v>2</v>
      </c>
      <c r="E9" s="211">
        <v>318.8</v>
      </c>
    </row>
    <row r="10" spans="1:5">
      <c r="A10" s="588" t="s">
        <v>10348</v>
      </c>
      <c r="B10" s="40" t="s">
        <v>10367</v>
      </c>
      <c r="C10" s="41" t="s">
        <v>10347</v>
      </c>
      <c r="D10" s="40" t="s">
        <v>2</v>
      </c>
      <c r="E10" s="211">
        <v>555.5</v>
      </c>
    </row>
    <row r="11" spans="1:5" ht="16.5" thickBot="1">
      <c r="A11" s="589"/>
      <c r="B11" s="134" t="s">
        <v>10358</v>
      </c>
      <c r="C11" s="134" t="s">
        <v>10346</v>
      </c>
      <c r="D11" s="134" t="s">
        <v>2</v>
      </c>
      <c r="E11" s="216">
        <v>456.2</v>
      </c>
    </row>
    <row r="12" spans="1:5">
      <c r="A12" s="39"/>
      <c r="B12" s="3"/>
      <c r="C12" s="41"/>
      <c r="D12" s="40"/>
    </row>
    <row r="13" spans="1:5">
      <c r="A13" s="3" t="s">
        <v>11300</v>
      </c>
    </row>
    <row r="14" spans="1:5" s="26" customFormat="1">
      <c r="A14" s="366" t="s">
        <v>11444</v>
      </c>
      <c r="B14" s="559"/>
      <c r="C14" s="560"/>
      <c r="E14" s="366"/>
    </row>
    <row r="20" spans="2:4">
      <c r="B20" s="3"/>
      <c r="D20" s="31"/>
    </row>
    <row r="21" spans="2:4">
      <c r="B21" s="3"/>
    </row>
    <row r="22" spans="2:4">
      <c r="B22" s="3"/>
    </row>
    <row r="23" spans="2:4">
      <c r="B23" s="3"/>
    </row>
    <row r="24" spans="2:4">
      <c r="B24" s="3"/>
    </row>
  </sheetData>
  <mergeCells count="4">
    <mergeCell ref="A4:A5"/>
    <mergeCell ref="A6:A7"/>
    <mergeCell ref="A8:A9"/>
    <mergeCell ref="A10:A11"/>
  </mergeCells>
  <phoneticPr fontId="3" type="noConversion"/>
  <pageMargins left="0.7" right="0.7" top="0.75" bottom="0.75" header="0.3" footer="0.3"/>
  <pageSetup paperSize="9" scale="5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38"/>
  <sheetViews>
    <sheetView zoomScaleNormal="100" workbookViewId="0">
      <selection activeCell="K10" sqref="K10"/>
    </sheetView>
  </sheetViews>
  <sheetFormatPr defaultColWidth="17.5" defaultRowHeight="15.75"/>
  <cols>
    <col min="1" max="1" width="15.375" style="11" customWidth="1"/>
    <col min="2" max="13" width="13.625" style="11" customWidth="1"/>
    <col min="14" max="16384" width="17.5" style="11"/>
  </cols>
  <sheetData>
    <row r="1" spans="1:14">
      <c r="A1" s="53" t="s">
        <v>10381</v>
      </c>
      <c r="B1" s="53"/>
      <c r="C1" s="53"/>
    </row>
    <row r="2" spans="1:14">
      <c r="A2" s="53"/>
      <c r="B2" s="53"/>
      <c r="C2" s="53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4" ht="16.5" thickBot="1">
      <c r="A3" s="234" t="s">
        <v>8323</v>
      </c>
      <c r="B3" s="252"/>
      <c r="C3" s="252"/>
      <c r="D3" s="225"/>
      <c r="E3" s="225"/>
      <c r="F3" s="225"/>
      <c r="G3" s="225"/>
      <c r="H3" s="225"/>
      <c r="I3" s="225"/>
      <c r="J3" s="225"/>
      <c r="K3" s="225"/>
      <c r="L3" s="225"/>
      <c r="M3" s="225"/>
    </row>
    <row r="4" spans="1:14">
      <c r="A4" s="133"/>
      <c r="B4" s="602" t="s">
        <v>949</v>
      </c>
      <c r="C4" s="602"/>
      <c r="D4" s="603" t="s">
        <v>957</v>
      </c>
      <c r="E4" s="603"/>
      <c r="F4" s="602" t="s">
        <v>948</v>
      </c>
      <c r="G4" s="602"/>
      <c r="H4" s="602" t="s">
        <v>947</v>
      </c>
      <c r="I4" s="602"/>
      <c r="J4" s="602" t="s">
        <v>956</v>
      </c>
      <c r="K4" s="602"/>
      <c r="L4" s="602" t="s">
        <v>983</v>
      </c>
      <c r="M4" s="602"/>
      <c r="N4" s="2"/>
    </row>
    <row r="5" spans="1:14">
      <c r="A5" s="247"/>
      <c r="B5" s="247" t="s">
        <v>950</v>
      </c>
      <c r="C5" s="247" t="s">
        <v>951</v>
      </c>
      <c r="D5" s="247" t="s">
        <v>950</v>
      </c>
      <c r="E5" s="247" t="s">
        <v>951</v>
      </c>
      <c r="F5" s="247" t="s">
        <v>950</v>
      </c>
      <c r="G5" s="247" t="s">
        <v>951</v>
      </c>
      <c r="H5" s="247" t="s">
        <v>950</v>
      </c>
      <c r="I5" s="247" t="s">
        <v>951</v>
      </c>
      <c r="J5" s="247" t="s">
        <v>950</v>
      </c>
      <c r="K5" s="247" t="s">
        <v>951</v>
      </c>
      <c r="L5" s="247" t="s">
        <v>950</v>
      </c>
      <c r="M5" s="247" t="s">
        <v>951</v>
      </c>
      <c r="N5" s="2"/>
    </row>
    <row r="6" spans="1:14">
      <c r="A6" s="181" t="s">
        <v>952</v>
      </c>
      <c r="B6" s="243">
        <v>6926453</v>
      </c>
      <c r="C6" s="14">
        <v>5.5</v>
      </c>
      <c r="D6" s="243">
        <v>2320363753</v>
      </c>
      <c r="E6" s="14">
        <v>6.8092509999999997</v>
      </c>
      <c r="F6" s="243">
        <v>1269500857</v>
      </c>
      <c r="G6" s="14">
        <v>5.4765949999999997</v>
      </c>
      <c r="H6" s="243">
        <v>107659257</v>
      </c>
      <c r="I6" s="199">
        <v>2.64</v>
      </c>
      <c r="J6" s="243">
        <v>354935994</v>
      </c>
      <c r="K6" s="248">
        <v>3.3460000000000001</v>
      </c>
      <c r="L6" s="243">
        <v>172864925</v>
      </c>
      <c r="M6" s="14">
        <v>1.6060000000000001</v>
      </c>
      <c r="N6" s="2"/>
    </row>
    <row r="7" spans="1:14">
      <c r="A7" s="181" t="s">
        <v>953</v>
      </c>
      <c r="B7" s="243">
        <v>9935701</v>
      </c>
      <c r="C7" s="199">
        <v>7.89</v>
      </c>
      <c r="D7" s="243">
        <v>1735014567</v>
      </c>
      <c r="E7" s="14">
        <v>5.0915080000000001</v>
      </c>
      <c r="F7" s="243">
        <v>1279049046</v>
      </c>
      <c r="G7" s="14">
        <v>5.5177860000000001</v>
      </c>
      <c r="H7" s="243">
        <v>240224850</v>
      </c>
      <c r="I7" s="14">
        <v>5.9</v>
      </c>
      <c r="J7" s="243">
        <v>460463526</v>
      </c>
      <c r="K7" s="248">
        <v>4.34</v>
      </c>
      <c r="L7" s="243">
        <v>691914363</v>
      </c>
      <c r="M7" s="14">
        <v>6.4279999999999999</v>
      </c>
      <c r="N7" s="2"/>
    </row>
    <row r="8" spans="1:14">
      <c r="A8" s="181" t="s">
        <v>954</v>
      </c>
      <c r="B8" s="243">
        <v>11415</v>
      </c>
      <c r="C8" s="199">
        <v>0.01</v>
      </c>
      <c r="D8" s="243">
        <v>76201064</v>
      </c>
      <c r="E8" s="14">
        <v>0.22361700000000001</v>
      </c>
      <c r="F8" s="243">
        <v>138452237</v>
      </c>
      <c r="G8" s="14">
        <v>0.597279</v>
      </c>
      <c r="H8" s="243">
        <v>781557</v>
      </c>
      <c r="I8" s="199">
        <v>0.02</v>
      </c>
      <c r="J8" s="243">
        <v>261728</v>
      </c>
      <c r="K8" s="249">
        <v>2E-3</v>
      </c>
      <c r="L8" s="243">
        <v>3771896</v>
      </c>
      <c r="M8" s="14">
        <v>3.5000000000000003E-2</v>
      </c>
      <c r="N8" s="2"/>
    </row>
    <row r="9" spans="1:14">
      <c r="A9" s="181" t="s">
        <v>4532</v>
      </c>
      <c r="B9" s="243">
        <v>13489999</v>
      </c>
      <c r="C9" s="199">
        <v>10.71</v>
      </c>
      <c r="D9" s="243">
        <v>13882539221</v>
      </c>
      <c r="E9" s="14">
        <v>40.74</v>
      </c>
      <c r="F9" s="243">
        <v>9673678167</v>
      </c>
      <c r="G9" s="14">
        <v>41.731999999999999</v>
      </c>
      <c r="H9" s="243">
        <v>3151148388</v>
      </c>
      <c r="I9" s="199">
        <v>77.38</v>
      </c>
      <c r="J9" s="243">
        <v>6434519114</v>
      </c>
      <c r="K9" s="14">
        <v>60.652999999999999</v>
      </c>
      <c r="L9" s="243">
        <v>6731722657</v>
      </c>
      <c r="M9" s="14">
        <v>62.537999999999997</v>
      </c>
      <c r="N9" s="2"/>
    </row>
    <row r="10" spans="1:14">
      <c r="A10" s="181" t="s">
        <v>11307</v>
      </c>
      <c r="B10" s="243">
        <v>4299999</v>
      </c>
      <c r="C10" s="199">
        <v>3.41</v>
      </c>
      <c r="D10" s="243">
        <v>7965148433</v>
      </c>
      <c r="E10" s="14">
        <v>23.37</v>
      </c>
      <c r="F10" s="243">
        <v>4268355523</v>
      </c>
      <c r="G10" s="14">
        <v>18.434999999999999</v>
      </c>
      <c r="H10" s="243">
        <v>2633693717</v>
      </c>
      <c r="I10" s="199">
        <v>64.67</v>
      </c>
      <c r="J10" s="250">
        <v>4840768093</v>
      </c>
      <c r="K10" s="199">
        <v>45.63</v>
      </c>
      <c r="L10" s="243">
        <v>3154973613</v>
      </c>
      <c r="M10" s="14">
        <v>29.31</v>
      </c>
      <c r="N10" s="2"/>
    </row>
    <row r="11" spans="1:14">
      <c r="A11" s="181" t="s">
        <v>958</v>
      </c>
      <c r="B11" s="243">
        <v>5901044</v>
      </c>
      <c r="C11" s="199">
        <v>4.68</v>
      </c>
      <c r="D11" s="243">
        <v>2492409036</v>
      </c>
      <c r="E11" s="14">
        <v>7.31</v>
      </c>
      <c r="F11" s="243">
        <v>2421765512</v>
      </c>
      <c r="G11" s="14">
        <v>10.446999999999999</v>
      </c>
      <c r="H11" s="243">
        <v>303391945</v>
      </c>
      <c r="I11" s="199">
        <v>7.45</v>
      </c>
      <c r="J11" s="250">
        <v>1348370862.7593</v>
      </c>
      <c r="K11" s="199">
        <v>12.71</v>
      </c>
      <c r="L11" s="243">
        <v>3404781857</v>
      </c>
      <c r="M11" s="14">
        <v>31.631</v>
      </c>
      <c r="N11" s="2"/>
    </row>
    <row r="12" spans="1:14">
      <c r="A12" s="181" t="s">
        <v>955</v>
      </c>
      <c r="B12" s="243">
        <v>819079</v>
      </c>
      <c r="C12" s="199">
        <v>0.65</v>
      </c>
      <c r="D12" s="199">
        <v>0</v>
      </c>
      <c r="E12" s="14">
        <v>0</v>
      </c>
      <c r="F12" s="243">
        <v>805974</v>
      </c>
      <c r="G12" s="14">
        <v>0.2</v>
      </c>
      <c r="H12" s="199">
        <v>373</v>
      </c>
      <c r="I12" s="14">
        <v>9.0000000000000002E-6</v>
      </c>
      <c r="J12" s="250">
        <v>452</v>
      </c>
      <c r="K12" s="251">
        <v>5.0000000000000004E-6</v>
      </c>
      <c r="L12" s="243">
        <v>0</v>
      </c>
      <c r="M12" s="14">
        <v>0</v>
      </c>
      <c r="N12" s="2"/>
    </row>
    <row r="13" spans="1:14">
      <c r="A13" s="199" t="s">
        <v>959</v>
      </c>
      <c r="B13" s="243">
        <v>0</v>
      </c>
      <c r="C13" s="199">
        <v>0</v>
      </c>
      <c r="D13" s="243">
        <v>564241405</v>
      </c>
      <c r="E13" s="14">
        <v>1.6558010000000001</v>
      </c>
      <c r="F13" s="243">
        <v>346392851</v>
      </c>
      <c r="G13" s="14">
        <v>1.4943299999999999</v>
      </c>
      <c r="H13" s="243">
        <v>222392749</v>
      </c>
      <c r="I13" s="199">
        <v>5.46</v>
      </c>
      <c r="J13" s="243">
        <v>2694184164</v>
      </c>
      <c r="K13" s="14">
        <v>25.396000000000001</v>
      </c>
      <c r="L13" s="243">
        <v>736674882</v>
      </c>
      <c r="M13" s="14">
        <v>6.8440000000000003</v>
      </c>
      <c r="N13" s="2"/>
    </row>
    <row r="14" spans="1:14" ht="16.5" thickBot="1">
      <c r="A14" s="15" t="s">
        <v>960</v>
      </c>
      <c r="B14" s="244">
        <v>30232150</v>
      </c>
      <c r="C14" s="75">
        <v>24</v>
      </c>
      <c r="D14" s="244">
        <v>18578360010</v>
      </c>
      <c r="E14" s="75">
        <v>54.52</v>
      </c>
      <c r="F14" s="244">
        <v>12707879132</v>
      </c>
      <c r="G14" s="75">
        <v>54.821472999999997</v>
      </c>
      <c r="H14" s="244">
        <v>3499385097</v>
      </c>
      <c r="I14" s="15">
        <v>85.93</v>
      </c>
      <c r="J14" s="244">
        <v>7992693151</v>
      </c>
      <c r="K14" s="15">
        <v>75.340999999999994</v>
      </c>
      <c r="L14" s="244">
        <v>8195752942</v>
      </c>
      <c r="M14" s="75">
        <v>76.138999999999996</v>
      </c>
      <c r="N14" s="2"/>
    </row>
    <row r="15" spans="1:14">
      <c r="A15" s="199"/>
      <c r="B15" s="243"/>
      <c r="C15" s="14"/>
      <c r="D15" s="243"/>
      <c r="E15" s="14"/>
      <c r="F15" s="243"/>
      <c r="G15" s="14"/>
      <c r="H15" s="243"/>
      <c r="I15" s="199"/>
      <c r="J15" s="243"/>
      <c r="K15" s="199"/>
      <c r="L15" s="243"/>
      <c r="M15" s="14"/>
    </row>
    <row r="16" spans="1:14">
      <c r="A16" s="199"/>
      <c r="B16" s="243"/>
      <c r="C16" s="14"/>
      <c r="D16" s="243"/>
      <c r="E16" s="14"/>
      <c r="F16" s="14"/>
      <c r="G16" s="14"/>
      <c r="H16" s="14"/>
      <c r="I16" s="14"/>
      <c r="J16" s="14"/>
      <c r="K16" s="14"/>
      <c r="L16" s="14"/>
      <c r="M16" s="14"/>
    </row>
    <row r="17" spans="1:3">
      <c r="A17" s="2"/>
      <c r="B17" s="2"/>
    </row>
    <row r="18" spans="1:3" ht="16.5" thickBot="1">
      <c r="A18" s="53" t="s">
        <v>8320</v>
      </c>
      <c r="B18" s="53"/>
      <c r="C18" s="2"/>
    </row>
    <row r="19" spans="1:3">
      <c r="A19" s="245" t="s">
        <v>8322</v>
      </c>
      <c r="B19" s="246" t="s">
        <v>8321</v>
      </c>
      <c r="C19" s="2"/>
    </row>
    <row r="20" spans="1:3">
      <c r="A20" s="73" t="s">
        <v>1992</v>
      </c>
      <c r="B20" s="243">
        <v>3404781857</v>
      </c>
      <c r="C20" s="2"/>
    </row>
    <row r="21" spans="1:3">
      <c r="A21" s="73" t="s">
        <v>1993</v>
      </c>
      <c r="B21" s="243">
        <v>3154973613</v>
      </c>
      <c r="C21" s="2"/>
    </row>
    <row r="22" spans="1:3">
      <c r="A22" s="73" t="s">
        <v>1974</v>
      </c>
      <c r="B22" s="199" t="s">
        <v>1975</v>
      </c>
      <c r="C22" s="2"/>
    </row>
    <row r="23" spans="1:3">
      <c r="A23" s="73" t="s">
        <v>1976</v>
      </c>
      <c r="B23" s="243">
        <v>1179584</v>
      </c>
      <c r="C23" s="2"/>
    </row>
    <row r="24" spans="1:3">
      <c r="A24" s="73" t="s">
        <v>1977</v>
      </c>
      <c r="B24" s="243">
        <v>280028</v>
      </c>
      <c r="C24" s="2"/>
    </row>
    <row r="25" spans="1:3">
      <c r="A25" s="73" t="s">
        <v>1978</v>
      </c>
      <c r="B25" s="199">
        <v>903</v>
      </c>
      <c r="C25" s="2"/>
    </row>
    <row r="26" spans="1:3">
      <c r="A26" s="73" t="s">
        <v>1979</v>
      </c>
      <c r="B26" s="243">
        <v>124912</v>
      </c>
      <c r="C26" s="2"/>
    </row>
    <row r="27" spans="1:3">
      <c r="A27" s="73" t="s">
        <v>1980</v>
      </c>
      <c r="B27" s="243">
        <v>1807</v>
      </c>
      <c r="C27" s="2"/>
    </row>
    <row r="28" spans="1:3">
      <c r="A28" s="73" t="s">
        <v>1981</v>
      </c>
      <c r="B28" s="243">
        <v>4554461</v>
      </c>
      <c r="C28" s="2"/>
    </row>
    <row r="29" spans="1:3">
      <c r="A29" s="73" t="s">
        <v>1982</v>
      </c>
      <c r="B29" s="243">
        <v>102422</v>
      </c>
      <c r="C29" s="2"/>
    </row>
    <row r="30" spans="1:3">
      <c r="A30" s="73" t="s">
        <v>1983</v>
      </c>
      <c r="B30" s="243">
        <v>1729561</v>
      </c>
      <c r="C30" s="2"/>
    </row>
    <row r="31" spans="1:3">
      <c r="A31" s="73" t="s">
        <v>1984</v>
      </c>
      <c r="B31" s="243">
        <v>1369212</v>
      </c>
      <c r="C31" s="2"/>
    </row>
    <row r="32" spans="1:3">
      <c r="A32" s="73" t="s">
        <v>1985</v>
      </c>
      <c r="B32" s="243">
        <v>29218</v>
      </c>
      <c r="C32" s="2"/>
    </row>
    <row r="33" spans="1:3">
      <c r="A33" s="73" t="s">
        <v>1986</v>
      </c>
      <c r="B33" s="243">
        <v>2904</v>
      </c>
      <c r="C33" s="2"/>
    </row>
    <row r="34" spans="1:3">
      <c r="A34" s="73" t="s">
        <v>1987</v>
      </c>
      <c r="B34" s="243">
        <v>1945673290</v>
      </c>
      <c r="C34" s="2"/>
    </row>
    <row r="35" spans="1:3">
      <c r="A35" s="73" t="s">
        <v>1988</v>
      </c>
      <c r="B35" s="243">
        <v>3594</v>
      </c>
      <c r="C35" s="2"/>
    </row>
    <row r="36" spans="1:3">
      <c r="A36" s="73" t="s">
        <v>1989</v>
      </c>
      <c r="B36" s="243">
        <v>144224</v>
      </c>
      <c r="C36" s="2"/>
    </row>
    <row r="37" spans="1:3">
      <c r="A37" s="73" t="s">
        <v>1990</v>
      </c>
      <c r="B37" s="243">
        <v>1835389</v>
      </c>
      <c r="C37" s="2"/>
    </row>
    <row r="38" spans="1:3" ht="16.5" thickBot="1">
      <c r="A38" s="74" t="s">
        <v>1991</v>
      </c>
      <c r="B38" s="244">
        <v>4683</v>
      </c>
      <c r="C38" s="2"/>
    </row>
  </sheetData>
  <mergeCells count="6">
    <mergeCell ref="B4:C4"/>
    <mergeCell ref="L4:M4"/>
    <mergeCell ref="J4:K4"/>
    <mergeCell ref="H4:I4"/>
    <mergeCell ref="F4:G4"/>
    <mergeCell ref="D4:E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818"/>
  <sheetViews>
    <sheetView workbookViewId="0">
      <selection activeCell="J38" sqref="J38"/>
    </sheetView>
  </sheetViews>
  <sheetFormatPr defaultColWidth="10.875" defaultRowHeight="15.4" customHeight="1"/>
  <cols>
    <col min="1" max="1" width="16.375" style="38" customWidth="1"/>
    <col min="2" max="2" width="14" style="38" customWidth="1"/>
    <col min="3" max="3" width="15.375" style="38" customWidth="1"/>
    <col min="4" max="4" width="16.625" style="38" customWidth="1"/>
    <col min="5" max="6" width="10.875" style="38"/>
    <col min="7" max="7" width="17.375" style="38" customWidth="1"/>
    <col min="8" max="8" width="12.5" style="38" customWidth="1"/>
    <col min="9" max="9" width="10.875" style="1"/>
    <col min="10" max="10" width="10.875" style="3"/>
    <col min="11" max="11" width="10.875" style="1"/>
    <col min="12" max="16384" width="10.875" style="3"/>
  </cols>
  <sheetData>
    <row r="1" spans="1:11" ht="15.4" customHeight="1">
      <c r="A1" s="52" t="s">
        <v>10382</v>
      </c>
      <c r="I1" s="3"/>
      <c r="K1" s="3"/>
    </row>
    <row r="2" spans="1:11" ht="15.4" customHeight="1" thickBot="1">
      <c r="A2" s="231"/>
      <c r="B2" s="196"/>
      <c r="C2" s="196"/>
      <c r="D2" s="196"/>
      <c r="E2" s="196"/>
      <c r="F2" s="196"/>
      <c r="G2" s="196"/>
      <c r="H2" s="196"/>
      <c r="I2" s="3"/>
      <c r="K2" s="3"/>
    </row>
    <row r="3" spans="1:11" ht="15.4" customHeight="1">
      <c r="A3" s="331" t="s">
        <v>11255</v>
      </c>
      <c r="B3" s="344" t="s">
        <v>1973</v>
      </c>
      <c r="C3" s="344" t="s">
        <v>1157</v>
      </c>
      <c r="D3" s="344" t="s">
        <v>1154</v>
      </c>
      <c r="E3" s="344" t="s">
        <v>1156</v>
      </c>
      <c r="F3" s="344" t="s">
        <v>1155</v>
      </c>
      <c r="G3" s="344" t="s">
        <v>961</v>
      </c>
      <c r="H3" s="344" t="s">
        <v>1971</v>
      </c>
      <c r="I3" s="3"/>
      <c r="K3" s="3"/>
    </row>
    <row r="4" spans="1:11" ht="15.4" customHeight="1">
      <c r="A4" s="38" t="s">
        <v>2000</v>
      </c>
      <c r="B4" s="38">
        <v>428</v>
      </c>
      <c r="C4" s="38">
        <v>389</v>
      </c>
      <c r="D4" s="38">
        <v>209</v>
      </c>
      <c r="E4" s="38">
        <v>901</v>
      </c>
      <c r="F4" s="38">
        <v>740</v>
      </c>
      <c r="G4" s="38">
        <v>906</v>
      </c>
      <c r="H4" s="38">
        <v>155</v>
      </c>
      <c r="I4" s="3"/>
      <c r="K4" s="3"/>
    </row>
    <row r="5" spans="1:11" ht="15.4" customHeight="1">
      <c r="A5" s="38" t="s">
        <v>1158</v>
      </c>
      <c r="B5" s="38">
        <v>10</v>
      </c>
      <c r="C5" s="38">
        <v>83</v>
      </c>
      <c r="D5" s="38">
        <v>16</v>
      </c>
      <c r="E5" s="38">
        <v>162</v>
      </c>
      <c r="F5" s="38">
        <v>203</v>
      </c>
      <c r="G5" s="38">
        <v>212</v>
      </c>
      <c r="H5" s="38">
        <v>8</v>
      </c>
      <c r="I5" s="3"/>
      <c r="K5" s="3"/>
    </row>
    <row r="6" spans="1:11" ht="15.4" customHeight="1">
      <c r="A6" s="38" t="s">
        <v>1159</v>
      </c>
      <c r="B6" s="38">
        <v>0</v>
      </c>
      <c r="C6" s="38">
        <v>19</v>
      </c>
      <c r="D6" s="38">
        <v>3</v>
      </c>
      <c r="E6" s="38">
        <v>16</v>
      </c>
      <c r="F6" s="38">
        <v>71</v>
      </c>
      <c r="G6" s="38">
        <v>115</v>
      </c>
      <c r="H6" s="38">
        <v>3</v>
      </c>
      <c r="I6" s="3"/>
      <c r="K6" s="3"/>
    </row>
    <row r="7" spans="1:11" ht="15.4" customHeight="1">
      <c r="A7" s="38" t="s">
        <v>1160</v>
      </c>
      <c r="B7" s="38">
        <v>15</v>
      </c>
      <c r="C7" s="38">
        <v>61</v>
      </c>
      <c r="D7" s="38">
        <v>0</v>
      </c>
      <c r="E7" s="38">
        <v>48</v>
      </c>
      <c r="F7" s="38">
        <v>35</v>
      </c>
      <c r="G7" s="38">
        <v>107</v>
      </c>
      <c r="H7" s="38">
        <v>0</v>
      </c>
      <c r="I7" s="3"/>
      <c r="K7" s="3"/>
    </row>
    <row r="8" spans="1:11" ht="15.4" customHeight="1">
      <c r="A8" s="38" t="s">
        <v>1161</v>
      </c>
      <c r="B8" s="38">
        <v>4</v>
      </c>
      <c r="C8" s="38">
        <v>22</v>
      </c>
      <c r="D8" s="38">
        <v>29</v>
      </c>
      <c r="E8" s="38">
        <v>69</v>
      </c>
      <c r="F8" s="38">
        <v>57</v>
      </c>
      <c r="G8" s="38">
        <v>55</v>
      </c>
      <c r="H8" s="38">
        <v>6</v>
      </c>
      <c r="I8" s="3"/>
      <c r="K8" s="3"/>
    </row>
    <row r="9" spans="1:11" ht="15.4" customHeight="1">
      <c r="A9" s="38" t="s">
        <v>1162</v>
      </c>
      <c r="B9" s="38">
        <v>18</v>
      </c>
      <c r="C9" s="38">
        <v>6</v>
      </c>
      <c r="D9" s="38">
        <v>0</v>
      </c>
      <c r="E9" s="38">
        <v>12</v>
      </c>
      <c r="F9" s="38">
        <v>45</v>
      </c>
      <c r="G9" s="38">
        <v>51</v>
      </c>
      <c r="H9" s="38">
        <v>0</v>
      </c>
      <c r="I9" s="3"/>
      <c r="K9" s="3"/>
    </row>
    <row r="10" spans="1:11" ht="15.4" customHeight="1">
      <c r="A10" s="38" t="s">
        <v>1163</v>
      </c>
      <c r="B10" s="38">
        <v>4</v>
      </c>
      <c r="C10" s="38">
        <v>27</v>
      </c>
      <c r="D10" s="38">
        <v>0</v>
      </c>
      <c r="E10" s="38">
        <v>45</v>
      </c>
      <c r="F10" s="38">
        <v>33</v>
      </c>
      <c r="G10" s="38">
        <v>42</v>
      </c>
      <c r="H10" s="38">
        <v>2</v>
      </c>
      <c r="I10" s="3"/>
      <c r="K10" s="3"/>
    </row>
    <row r="11" spans="1:11" ht="15.4" customHeight="1">
      <c r="A11" s="38" t="s">
        <v>1164</v>
      </c>
      <c r="B11" s="38">
        <v>0</v>
      </c>
      <c r="C11" s="38">
        <v>19</v>
      </c>
      <c r="D11" s="38">
        <v>9</v>
      </c>
      <c r="E11" s="38">
        <v>41</v>
      </c>
      <c r="F11" s="38">
        <v>41</v>
      </c>
      <c r="G11" s="38">
        <v>39</v>
      </c>
      <c r="H11" s="38">
        <v>12</v>
      </c>
      <c r="I11" s="3"/>
      <c r="K11" s="3"/>
    </row>
    <row r="12" spans="1:11" ht="15.4" customHeight="1">
      <c r="A12" s="38" t="s">
        <v>1165</v>
      </c>
      <c r="B12" s="38">
        <v>4</v>
      </c>
      <c r="C12" s="38">
        <v>3</v>
      </c>
      <c r="D12" s="38">
        <v>0</v>
      </c>
      <c r="E12" s="38">
        <v>16</v>
      </c>
      <c r="F12" s="38">
        <v>15</v>
      </c>
      <c r="G12" s="38">
        <v>23</v>
      </c>
      <c r="H12" s="38">
        <v>3</v>
      </c>
      <c r="I12" s="3"/>
      <c r="K12" s="3"/>
    </row>
    <row r="13" spans="1:11" ht="15.4" customHeight="1">
      <c r="A13" s="38" t="s">
        <v>1166</v>
      </c>
      <c r="B13" s="38">
        <v>4</v>
      </c>
      <c r="C13" s="38">
        <v>19</v>
      </c>
      <c r="D13" s="38">
        <v>7</v>
      </c>
      <c r="E13" s="38">
        <v>19</v>
      </c>
      <c r="F13" s="38">
        <v>14</v>
      </c>
      <c r="G13" s="38">
        <v>20</v>
      </c>
      <c r="H13" s="38">
        <v>25</v>
      </c>
      <c r="I13" s="3"/>
      <c r="K13" s="3"/>
    </row>
    <row r="14" spans="1:11" ht="15.4" customHeight="1">
      <c r="A14" s="38" t="s">
        <v>1167</v>
      </c>
      <c r="B14" s="38">
        <v>4</v>
      </c>
      <c r="C14" s="38">
        <v>0</v>
      </c>
      <c r="D14" s="38">
        <v>1</v>
      </c>
      <c r="E14" s="38">
        <v>7</v>
      </c>
      <c r="F14" s="38">
        <v>14</v>
      </c>
      <c r="G14" s="38">
        <v>20</v>
      </c>
      <c r="H14" s="38">
        <v>0</v>
      </c>
      <c r="I14" s="3"/>
      <c r="K14" s="3"/>
    </row>
    <row r="15" spans="1:11" ht="15.4" customHeight="1">
      <c r="A15" s="38" t="s">
        <v>1168</v>
      </c>
      <c r="B15" s="38">
        <v>0</v>
      </c>
      <c r="C15" s="38">
        <v>0</v>
      </c>
      <c r="D15" s="38">
        <v>1</v>
      </c>
      <c r="E15" s="38">
        <v>1</v>
      </c>
      <c r="F15" s="38">
        <v>8</v>
      </c>
      <c r="G15" s="38">
        <v>19</v>
      </c>
      <c r="H15" s="38">
        <v>0</v>
      </c>
      <c r="I15" s="3"/>
      <c r="K15" s="3"/>
    </row>
    <row r="16" spans="1:11" ht="15.4" customHeight="1">
      <c r="A16" s="38" t="s">
        <v>1169</v>
      </c>
      <c r="B16" s="38">
        <v>0</v>
      </c>
      <c r="C16" s="38">
        <v>9</v>
      </c>
      <c r="D16" s="38">
        <v>2</v>
      </c>
      <c r="E16" s="38">
        <v>44</v>
      </c>
      <c r="F16" s="38">
        <v>3</v>
      </c>
      <c r="G16" s="38">
        <v>19</v>
      </c>
      <c r="H16" s="38">
        <v>7</v>
      </c>
      <c r="I16" s="3"/>
      <c r="K16" s="3"/>
    </row>
    <row r="17" spans="1:11" ht="15.4" customHeight="1">
      <c r="A17" s="38" t="s">
        <v>1170</v>
      </c>
      <c r="B17" s="38">
        <v>0</v>
      </c>
      <c r="C17" s="38">
        <v>15</v>
      </c>
      <c r="D17" s="38">
        <v>0</v>
      </c>
      <c r="E17" s="38">
        <v>8</v>
      </c>
      <c r="F17" s="38">
        <v>21</v>
      </c>
      <c r="G17" s="38">
        <v>17</v>
      </c>
      <c r="H17" s="38">
        <v>0</v>
      </c>
      <c r="I17" s="3"/>
      <c r="K17" s="3"/>
    </row>
    <row r="18" spans="1:11" ht="15.4" customHeight="1">
      <c r="A18" s="38" t="s">
        <v>1171</v>
      </c>
      <c r="B18" s="38">
        <v>6</v>
      </c>
      <c r="C18" s="38">
        <v>4</v>
      </c>
      <c r="D18" s="38">
        <v>4</v>
      </c>
      <c r="E18" s="38">
        <v>15</v>
      </c>
      <c r="F18" s="38">
        <v>9</v>
      </c>
      <c r="G18" s="38">
        <v>15</v>
      </c>
      <c r="H18" s="38">
        <v>6</v>
      </c>
      <c r="I18" s="3"/>
      <c r="K18" s="3"/>
    </row>
    <row r="19" spans="1:11" ht="15.4" customHeight="1">
      <c r="A19" s="38" t="s">
        <v>1172</v>
      </c>
      <c r="B19" s="38">
        <v>6</v>
      </c>
      <c r="C19" s="38">
        <v>23</v>
      </c>
      <c r="D19" s="38">
        <v>0</v>
      </c>
      <c r="E19" s="38">
        <v>26</v>
      </c>
      <c r="F19" s="38">
        <v>22</v>
      </c>
      <c r="G19" s="38">
        <v>15</v>
      </c>
      <c r="H19" s="38">
        <v>0</v>
      </c>
      <c r="I19" s="3"/>
      <c r="K19" s="3"/>
    </row>
    <row r="20" spans="1:11" ht="15.4" customHeight="1">
      <c r="A20" s="38" t="s">
        <v>1173</v>
      </c>
      <c r="B20" s="38">
        <v>0</v>
      </c>
      <c r="C20" s="38">
        <v>10</v>
      </c>
      <c r="D20" s="38">
        <v>0</v>
      </c>
      <c r="E20" s="38">
        <v>17</v>
      </c>
      <c r="F20" s="38">
        <v>0</v>
      </c>
      <c r="G20" s="38">
        <v>11</v>
      </c>
      <c r="H20" s="38">
        <v>0</v>
      </c>
      <c r="I20" s="3"/>
      <c r="K20" s="3"/>
    </row>
    <row r="21" spans="1:11" ht="15.4" customHeight="1">
      <c r="A21" s="38" t="s">
        <v>1174</v>
      </c>
      <c r="B21" s="38">
        <v>5</v>
      </c>
      <c r="C21" s="38">
        <v>10</v>
      </c>
      <c r="D21" s="38">
        <v>2</v>
      </c>
      <c r="E21" s="38">
        <v>6</v>
      </c>
      <c r="F21" s="38">
        <v>12</v>
      </c>
      <c r="G21" s="38">
        <v>10</v>
      </c>
      <c r="H21" s="38">
        <v>2</v>
      </c>
      <c r="I21" s="3"/>
      <c r="K21" s="3"/>
    </row>
    <row r="22" spans="1:11" ht="15.4" customHeight="1">
      <c r="A22" s="38" t="s">
        <v>1175</v>
      </c>
      <c r="B22" s="38">
        <v>0</v>
      </c>
      <c r="C22" s="38">
        <v>0</v>
      </c>
      <c r="D22" s="38">
        <v>0</v>
      </c>
      <c r="E22" s="38">
        <v>7</v>
      </c>
      <c r="F22" s="38">
        <v>12</v>
      </c>
      <c r="G22" s="38">
        <v>10</v>
      </c>
      <c r="H22" s="38">
        <v>0</v>
      </c>
      <c r="I22" s="3"/>
      <c r="K22" s="3"/>
    </row>
    <row r="23" spans="1:11" ht="15.4" customHeight="1">
      <c r="A23" s="38" t="s">
        <v>1176</v>
      </c>
      <c r="B23" s="38">
        <v>4</v>
      </c>
      <c r="C23" s="38">
        <v>0</v>
      </c>
      <c r="D23" s="38">
        <v>0</v>
      </c>
      <c r="E23" s="38">
        <v>1</v>
      </c>
      <c r="F23" s="38">
        <v>1</v>
      </c>
      <c r="G23" s="38">
        <v>10</v>
      </c>
      <c r="H23" s="38">
        <v>0</v>
      </c>
      <c r="I23" s="3"/>
      <c r="K23" s="3"/>
    </row>
    <row r="24" spans="1:11" ht="15.4" customHeight="1">
      <c r="A24" s="38" t="s">
        <v>1177</v>
      </c>
      <c r="B24" s="38">
        <v>3</v>
      </c>
      <c r="C24" s="38">
        <v>1</v>
      </c>
      <c r="D24" s="38">
        <v>1</v>
      </c>
      <c r="E24" s="38">
        <v>3</v>
      </c>
      <c r="F24" s="38">
        <v>8</v>
      </c>
      <c r="G24" s="38">
        <v>9</v>
      </c>
      <c r="H24" s="38">
        <v>1</v>
      </c>
      <c r="I24" s="3"/>
      <c r="K24" s="3"/>
    </row>
    <row r="25" spans="1:11" ht="15.4" customHeight="1">
      <c r="A25" s="38" t="s">
        <v>1178</v>
      </c>
      <c r="B25" s="38">
        <v>5</v>
      </c>
      <c r="C25" s="38">
        <v>2</v>
      </c>
      <c r="D25" s="38">
        <v>0</v>
      </c>
      <c r="E25" s="38">
        <v>13</v>
      </c>
      <c r="F25" s="38">
        <v>5</v>
      </c>
      <c r="G25" s="38">
        <v>9</v>
      </c>
      <c r="H25" s="38">
        <v>6</v>
      </c>
      <c r="I25" s="3"/>
      <c r="K25" s="3"/>
    </row>
    <row r="26" spans="1:11" ht="15.4" customHeight="1">
      <c r="A26" s="38" t="s">
        <v>1179</v>
      </c>
      <c r="B26" s="38">
        <v>8</v>
      </c>
      <c r="C26" s="38">
        <v>10</v>
      </c>
      <c r="D26" s="38">
        <v>0</v>
      </c>
      <c r="E26" s="38">
        <v>16</v>
      </c>
      <c r="F26" s="38">
        <v>18</v>
      </c>
      <c r="G26" s="38">
        <v>8</v>
      </c>
      <c r="H26" s="38">
        <v>4</v>
      </c>
      <c r="I26" s="3"/>
      <c r="K26" s="3"/>
    </row>
    <row r="27" spans="1:11" ht="15.4" customHeight="1">
      <c r="A27" s="38" t="s">
        <v>1180</v>
      </c>
      <c r="B27" s="38">
        <v>3</v>
      </c>
      <c r="C27" s="38">
        <v>1</v>
      </c>
      <c r="D27" s="38">
        <v>0</v>
      </c>
      <c r="E27" s="38">
        <v>9</v>
      </c>
      <c r="F27" s="38">
        <v>7</v>
      </c>
      <c r="G27" s="38">
        <v>7</v>
      </c>
      <c r="H27" s="38">
        <v>0</v>
      </c>
      <c r="I27" s="3"/>
      <c r="K27" s="3"/>
    </row>
    <row r="28" spans="1:11" ht="15.4" customHeight="1">
      <c r="A28" s="38" t="s">
        <v>1181</v>
      </c>
      <c r="B28" s="38">
        <v>0</v>
      </c>
      <c r="C28" s="38">
        <v>5</v>
      </c>
      <c r="D28" s="38">
        <v>0</v>
      </c>
      <c r="E28" s="38">
        <v>3</v>
      </c>
      <c r="F28" s="38">
        <v>7</v>
      </c>
      <c r="G28" s="38">
        <v>6</v>
      </c>
      <c r="H28" s="38">
        <v>0</v>
      </c>
      <c r="I28" s="3"/>
      <c r="K28" s="3"/>
    </row>
    <row r="29" spans="1:11" ht="15.4" customHeight="1">
      <c r="A29" s="38" t="s">
        <v>1182</v>
      </c>
      <c r="B29" s="38">
        <v>3</v>
      </c>
      <c r="C29" s="38">
        <v>1</v>
      </c>
      <c r="D29" s="38">
        <v>4</v>
      </c>
      <c r="E29" s="38">
        <v>5</v>
      </c>
      <c r="F29" s="38">
        <v>4</v>
      </c>
      <c r="G29" s="38">
        <v>5</v>
      </c>
      <c r="H29" s="38">
        <v>0</v>
      </c>
      <c r="I29" s="3"/>
      <c r="K29" s="3"/>
    </row>
    <row r="30" spans="1:11" ht="15.4" customHeight="1">
      <c r="A30" s="38" t="s">
        <v>1183</v>
      </c>
      <c r="B30" s="38">
        <v>0</v>
      </c>
      <c r="C30" s="38">
        <v>0</v>
      </c>
      <c r="D30" s="38">
        <v>50</v>
      </c>
      <c r="E30" s="38">
        <v>2</v>
      </c>
      <c r="F30" s="38">
        <v>4</v>
      </c>
      <c r="G30" s="38">
        <v>5</v>
      </c>
      <c r="H30" s="38">
        <v>1</v>
      </c>
      <c r="I30" s="3"/>
      <c r="K30" s="3"/>
    </row>
    <row r="31" spans="1:11" ht="15.4" customHeight="1">
      <c r="A31" s="38" t="s">
        <v>1184</v>
      </c>
      <c r="B31" s="38">
        <v>3</v>
      </c>
      <c r="C31" s="38">
        <v>0</v>
      </c>
      <c r="D31" s="38">
        <v>0</v>
      </c>
      <c r="E31" s="38">
        <v>0</v>
      </c>
      <c r="F31" s="38">
        <v>0</v>
      </c>
      <c r="G31" s="38">
        <v>5</v>
      </c>
      <c r="H31" s="38">
        <v>0</v>
      </c>
      <c r="I31" s="3"/>
      <c r="K31" s="3"/>
    </row>
    <row r="32" spans="1:11" ht="15.4" customHeight="1">
      <c r="A32" s="38" t="s">
        <v>1185</v>
      </c>
      <c r="B32" s="38">
        <v>2</v>
      </c>
      <c r="C32" s="38">
        <v>3</v>
      </c>
      <c r="D32" s="38">
        <v>0</v>
      </c>
      <c r="E32" s="38">
        <v>3</v>
      </c>
      <c r="F32" s="38">
        <v>4</v>
      </c>
      <c r="G32" s="38">
        <v>4</v>
      </c>
      <c r="H32" s="38">
        <v>0</v>
      </c>
      <c r="I32" s="3"/>
      <c r="K32" s="3"/>
    </row>
    <row r="33" spans="1:11" ht="15.4" customHeight="1">
      <c r="A33" s="38" t="s">
        <v>1186</v>
      </c>
      <c r="B33" s="38">
        <v>2</v>
      </c>
      <c r="C33" s="38">
        <v>7</v>
      </c>
      <c r="D33" s="38">
        <v>1</v>
      </c>
      <c r="E33" s="38">
        <v>2</v>
      </c>
      <c r="F33" s="38">
        <v>3</v>
      </c>
      <c r="G33" s="38">
        <v>3</v>
      </c>
      <c r="H33" s="38">
        <v>2</v>
      </c>
      <c r="I33" s="3"/>
      <c r="K33" s="3"/>
    </row>
    <row r="34" spans="1:11" ht="15.4" customHeight="1">
      <c r="A34" s="38" t="s">
        <v>1187</v>
      </c>
      <c r="B34" s="38">
        <v>0</v>
      </c>
      <c r="C34" s="38">
        <v>0</v>
      </c>
      <c r="D34" s="38">
        <v>0</v>
      </c>
      <c r="E34" s="38">
        <v>4</v>
      </c>
      <c r="F34" s="38">
        <v>2</v>
      </c>
      <c r="G34" s="38">
        <v>3</v>
      </c>
      <c r="H34" s="38">
        <v>3</v>
      </c>
      <c r="I34" s="3"/>
      <c r="K34" s="3"/>
    </row>
    <row r="35" spans="1:11" ht="15.4" customHeight="1">
      <c r="A35" s="38" t="s">
        <v>1188</v>
      </c>
      <c r="B35" s="38">
        <v>0</v>
      </c>
      <c r="C35" s="38">
        <v>0</v>
      </c>
      <c r="D35" s="38">
        <v>0</v>
      </c>
      <c r="E35" s="38">
        <v>0</v>
      </c>
      <c r="F35" s="38">
        <v>0</v>
      </c>
      <c r="G35" s="38">
        <v>3</v>
      </c>
      <c r="H35" s="38">
        <v>0</v>
      </c>
      <c r="I35" s="3"/>
      <c r="K35" s="3"/>
    </row>
    <row r="36" spans="1:11" ht="15.4" customHeight="1">
      <c r="A36" s="38" t="s">
        <v>1189</v>
      </c>
      <c r="B36" s="38">
        <v>6</v>
      </c>
      <c r="C36" s="38">
        <v>3</v>
      </c>
      <c r="D36" s="38">
        <v>1</v>
      </c>
      <c r="E36" s="38">
        <v>0</v>
      </c>
      <c r="F36" s="38">
        <v>1</v>
      </c>
      <c r="G36" s="38">
        <v>2</v>
      </c>
      <c r="H36" s="38">
        <v>0</v>
      </c>
      <c r="I36" s="3"/>
      <c r="K36" s="3"/>
    </row>
    <row r="37" spans="1:11" ht="15.4" customHeight="1">
      <c r="A37" s="38" t="s">
        <v>1190</v>
      </c>
      <c r="B37" s="38">
        <v>0</v>
      </c>
      <c r="C37" s="38">
        <v>1</v>
      </c>
      <c r="D37" s="38">
        <v>0</v>
      </c>
      <c r="E37" s="38">
        <v>2</v>
      </c>
      <c r="F37" s="38">
        <v>0</v>
      </c>
      <c r="G37" s="38">
        <v>2</v>
      </c>
      <c r="H37" s="38">
        <v>0</v>
      </c>
      <c r="I37" s="3"/>
      <c r="K37" s="3"/>
    </row>
    <row r="38" spans="1:11" ht="15.4" customHeight="1">
      <c r="A38" s="38" t="s">
        <v>1191</v>
      </c>
      <c r="B38" s="38">
        <v>2</v>
      </c>
      <c r="C38" s="38">
        <v>0</v>
      </c>
      <c r="D38" s="38">
        <v>0</v>
      </c>
      <c r="E38" s="38">
        <v>0</v>
      </c>
      <c r="F38" s="38">
        <v>1</v>
      </c>
      <c r="G38" s="38">
        <v>2</v>
      </c>
      <c r="H38" s="38">
        <v>0</v>
      </c>
      <c r="I38" s="3"/>
      <c r="K38" s="3"/>
    </row>
    <row r="39" spans="1:11" ht="15.4" customHeight="1">
      <c r="A39" s="38" t="s">
        <v>1192</v>
      </c>
      <c r="B39" s="38">
        <v>4</v>
      </c>
      <c r="C39" s="38">
        <v>3</v>
      </c>
      <c r="D39" s="38">
        <v>0</v>
      </c>
      <c r="E39" s="38">
        <v>1</v>
      </c>
      <c r="F39" s="38">
        <v>2</v>
      </c>
      <c r="G39" s="38">
        <v>2</v>
      </c>
      <c r="H39" s="38">
        <v>0</v>
      </c>
      <c r="I39" s="3"/>
      <c r="K39" s="3"/>
    </row>
    <row r="40" spans="1:11" ht="15.4" customHeight="1">
      <c r="A40" s="38" t="s">
        <v>1193</v>
      </c>
      <c r="B40" s="38">
        <v>1</v>
      </c>
      <c r="C40" s="38">
        <v>0</v>
      </c>
      <c r="D40" s="38">
        <v>0</v>
      </c>
      <c r="E40" s="38">
        <v>1</v>
      </c>
      <c r="F40" s="38">
        <v>2</v>
      </c>
      <c r="G40" s="38">
        <v>2</v>
      </c>
      <c r="H40" s="38">
        <v>0</v>
      </c>
      <c r="I40" s="3"/>
      <c r="K40" s="3"/>
    </row>
    <row r="41" spans="1:11" ht="15.4" customHeight="1">
      <c r="A41" s="38" t="s">
        <v>1194</v>
      </c>
      <c r="B41" s="38">
        <v>0</v>
      </c>
      <c r="C41" s="38">
        <v>1</v>
      </c>
      <c r="D41" s="38">
        <v>0</v>
      </c>
      <c r="E41" s="38">
        <v>1</v>
      </c>
      <c r="F41" s="38">
        <v>2</v>
      </c>
      <c r="G41" s="38">
        <v>2</v>
      </c>
      <c r="H41" s="38">
        <v>0</v>
      </c>
      <c r="I41" s="3"/>
      <c r="K41" s="3"/>
    </row>
    <row r="42" spans="1:11" ht="15.4" customHeight="1">
      <c r="A42" s="38" t="s">
        <v>1195</v>
      </c>
      <c r="B42" s="38">
        <v>2</v>
      </c>
      <c r="C42" s="38">
        <v>0</v>
      </c>
      <c r="D42" s="38">
        <v>1</v>
      </c>
      <c r="E42" s="38">
        <v>1</v>
      </c>
      <c r="F42" s="38">
        <v>2</v>
      </c>
      <c r="G42" s="38">
        <v>1</v>
      </c>
      <c r="H42" s="38">
        <v>1</v>
      </c>
      <c r="I42" s="3"/>
      <c r="K42" s="3"/>
    </row>
    <row r="43" spans="1:11" ht="15.4" customHeight="1">
      <c r="A43" s="38" t="s">
        <v>1196</v>
      </c>
      <c r="B43" s="38">
        <v>0</v>
      </c>
      <c r="C43" s="38">
        <v>0</v>
      </c>
      <c r="D43" s="38">
        <v>1</v>
      </c>
      <c r="E43" s="38">
        <v>0</v>
      </c>
      <c r="F43" s="38">
        <v>0</v>
      </c>
      <c r="G43" s="38">
        <v>1</v>
      </c>
      <c r="H43" s="38">
        <v>0</v>
      </c>
      <c r="I43" s="3"/>
      <c r="K43" s="3"/>
    </row>
    <row r="44" spans="1:11" ht="15.4" customHeight="1">
      <c r="A44" s="38" t="s">
        <v>1197</v>
      </c>
      <c r="B44" s="38">
        <v>6</v>
      </c>
      <c r="C44" s="38">
        <v>1</v>
      </c>
      <c r="D44" s="38">
        <v>2</v>
      </c>
      <c r="E44" s="38">
        <v>0</v>
      </c>
      <c r="F44" s="38">
        <v>0</v>
      </c>
      <c r="G44" s="38">
        <v>1</v>
      </c>
      <c r="H44" s="38">
        <v>1</v>
      </c>
      <c r="I44" s="3"/>
      <c r="K44" s="3"/>
    </row>
    <row r="45" spans="1:11" ht="15.4" customHeight="1">
      <c r="A45" s="38" t="s">
        <v>1198</v>
      </c>
      <c r="B45" s="38">
        <v>0</v>
      </c>
      <c r="C45" s="38">
        <v>0</v>
      </c>
      <c r="D45" s="38">
        <v>0</v>
      </c>
      <c r="E45" s="38">
        <v>0</v>
      </c>
      <c r="F45" s="38">
        <v>0</v>
      </c>
      <c r="G45" s="38">
        <v>1</v>
      </c>
      <c r="H45" s="38">
        <v>2</v>
      </c>
      <c r="I45" s="3"/>
      <c r="K45" s="3"/>
    </row>
    <row r="46" spans="1:11" ht="15.4" customHeight="1">
      <c r="A46" s="38" t="s">
        <v>1199</v>
      </c>
      <c r="B46" s="38">
        <v>0</v>
      </c>
      <c r="C46" s="38">
        <v>0</v>
      </c>
      <c r="D46" s="38">
        <v>0</v>
      </c>
      <c r="E46" s="38">
        <v>0</v>
      </c>
      <c r="F46" s="38">
        <v>0</v>
      </c>
      <c r="G46" s="38">
        <v>1</v>
      </c>
      <c r="H46" s="38">
        <v>0</v>
      </c>
      <c r="I46" s="3"/>
      <c r="K46" s="3"/>
    </row>
    <row r="47" spans="1:11" ht="15.4" customHeight="1">
      <c r="A47" s="38" t="s">
        <v>1200</v>
      </c>
      <c r="B47" s="38">
        <v>2</v>
      </c>
      <c r="C47" s="38">
        <v>0</v>
      </c>
      <c r="D47" s="38">
        <v>0</v>
      </c>
      <c r="E47" s="38">
        <v>1</v>
      </c>
      <c r="F47" s="38">
        <v>1</v>
      </c>
      <c r="G47" s="38">
        <v>1</v>
      </c>
      <c r="H47" s="38">
        <v>0</v>
      </c>
      <c r="I47" s="3"/>
      <c r="K47" s="3"/>
    </row>
    <row r="48" spans="1:11" ht="15.4" customHeight="1">
      <c r="A48" s="38" t="s">
        <v>1201</v>
      </c>
      <c r="B48" s="38">
        <v>0</v>
      </c>
      <c r="C48" s="38">
        <v>5</v>
      </c>
      <c r="D48" s="38">
        <v>0</v>
      </c>
      <c r="E48" s="38">
        <v>0</v>
      </c>
      <c r="F48" s="38">
        <v>1</v>
      </c>
      <c r="G48" s="38">
        <v>1</v>
      </c>
      <c r="H48" s="38">
        <v>0</v>
      </c>
      <c r="I48" s="3"/>
      <c r="K48" s="3"/>
    </row>
    <row r="49" spans="1:11" ht="15.4" customHeight="1">
      <c r="A49" s="38" t="s">
        <v>1202</v>
      </c>
      <c r="B49" s="38">
        <v>2</v>
      </c>
      <c r="C49" s="38">
        <v>0</v>
      </c>
      <c r="D49" s="38">
        <v>0</v>
      </c>
      <c r="E49" s="38">
        <v>0</v>
      </c>
      <c r="F49" s="38">
        <v>1</v>
      </c>
      <c r="G49" s="38">
        <v>1</v>
      </c>
      <c r="H49" s="38">
        <v>0</v>
      </c>
      <c r="I49" s="3"/>
      <c r="K49" s="3"/>
    </row>
    <row r="50" spans="1:11" ht="15.4" customHeight="1">
      <c r="A50" s="38" t="s">
        <v>1203</v>
      </c>
      <c r="B50" s="38">
        <v>0</v>
      </c>
      <c r="C50" s="38">
        <v>0</v>
      </c>
      <c r="D50" s="38">
        <v>0</v>
      </c>
      <c r="E50" s="38">
        <v>15</v>
      </c>
      <c r="F50" s="38">
        <v>3</v>
      </c>
      <c r="G50" s="38">
        <v>1</v>
      </c>
      <c r="H50" s="38">
        <v>0</v>
      </c>
      <c r="I50" s="3"/>
      <c r="K50" s="3"/>
    </row>
    <row r="51" spans="1:11" ht="15.4" customHeight="1">
      <c r="A51" s="38" t="s">
        <v>1204</v>
      </c>
      <c r="B51" s="38">
        <v>0</v>
      </c>
      <c r="C51" s="38">
        <v>0</v>
      </c>
      <c r="D51" s="38">
        <v>0</v>
      </c>
      <c r="E51" s="38">
        <v>1</v>
      </c>
      <c r="F51" s="38">
        <v>1</v>
      </c>
      <c r="G51" s="38">
        <v>1</v>
      </c>
      <c r="H51" s="38">
        <v>0</v>
      </c>
      <c r="I51" s="3"/>
      <c r="K51" s="3"/>
    </row>
    <row r="52" spans="1:11" ht="15.4" customHeight="1">
      <c r="A52" s="38" t="s">
        <v>1205</v>
      </c>
      <c r="B52" s="38">
        <v>0</v>
      </c>
      <c r="C52" s="38">
        <v>0</v>
      </c>
      <c r="D52" s="38">
        <v>0</v>
      </c>
      <c r="E52" s="38">
        <v>0</v>
      </c>
      <c r="F52" s="38">
        <v>0</v>
      </c>
      <c r="G52" s="38">
        <v>1</v>
      </c>
      <c r="H52" s="38">
        <v>0</v>
      </c>
      <c r="I52" s="3"/>
      <c r="K52" s="3"/>
    </row>
    <row r="53" spans="1:11" ht="15.4" customHeight="1">
      <c r="A53" s="38" t="s">
        <v>1206</v>
      </c>
      <c r="B53" s="38">
        <v>0</v>
      </c>
      <c r="C53" s="38">
        <v>0</v>
      </c>
      <c r="D53" s="38">
        <v>0</v>
      </c>
      <c r="E53" s="38">
        <v>1</v>
      </c>
      <c r="F53" s="38">
        <v>0</v>
      </c>
      <c r="G53" s="38">
        <v>1</v>
      </c>
      <c r="H53" s="38">
        <v>0</v>
      </c>
      <c r="I53" s="3"/>
      <c r="K53" s="3"/>
    </row>
    <row r="54" spans="1:11" ht="15.4" customHeight="1">
      <c r="A54" s="38" t="s">
        <v>1207</v>
      </c>
      <c r="B54" s="38">
        <v>2</v>
      </c>
      <c r="C54" s="38">
        <v>0</v>
      </c>
      <c r="D54" s="38">
        <v>0</v>
      </c>
      <c r="E54" s="38">
        <v>0</v>
      </c>
      <c r="F54" s="38">
        <v>1</v>
      </c>
      <c r="G54" s="38">
        <v>1</v>
      </c>
      <c r="H54" s="38">
        <v>0</v>
      </c>
      <c r="I54" s="3"/>
      <c r="K54" s="3"/>
    </row>
    <row r="55" spans="1:11" ht="15.4" customHeight="1">
      <c r="A55" s="38" t="s">
        <v>1208</v>
      </c>
      <c r="B55" s="38">
        <v>2</v>
      </c>
      <c r="C55" s="38">
        <v>0</v>
      </c>
      <c r="D55" s="38">
        <v>0</v>
      </c>
      <c r="E55" s="38">
        <v>0</v>
      </c>
      <c r="F55" s="38">
        <v>0</v>
      </c>
      <c r="G55" s="38">
        <v>1</v>
      </c>
      <c r="H55" s="38">
        <v>0</v>
      </c>
      <c r="I55" s="3"/>
      <c r="K55" s="3"/>
    </row>
    <row r="56" spans="1:11" ht="15.4" customHeight="1">
      <c r="A56" s="38" t="s">
        <v>1209</v>
      </c>
      <c r="B56" s="38">
        <v>1</v>
      </c>
      <c r="C56" s="38">
        <v>0</v>
      </c>
      <c r="D56" s="38">
        <v>0</v>
      </c>
      <c r="E56" s="38">
        <v>1</v>
      </c>
      <c r="F56" s="38">
        <v>0</v>
      </c>
      <c r="G56" s="38">
        <v>1</v>
      </c>
      <c r="H56" s="38">
        <v>0</v>
      </c>
      <c r="I56" s="3"/>
      <c r="K56" s="3"/>
    </row>
    <row r="57" spans="1:11" ht="15.4" customHeight="1">
      <c r="A57" s="38" t="s">
        <v>1210</v>
      </c>
      <c r="B57" s="38">
        <v>1</v>
      </c>
      <c r="C57" s="38">
        <v>1</v>
      </c>
      <c r="D57" s="38">
        <v>0</v>
      </c>
      <c r="E57" s="38">
        <v>3</v>
      </c>
      <c r="F57" s="38">
        <v>3</v>
      </c>
      <c r="G57" s="38">
        <v>1</v>
      </c>
      <c r="H57" s="38">
        <v>0</v>
      </c>
      <c r="I57" s="3"/>
      <c r="K57" s="3"/>
    </row>
    <row r="58" spans="1:11" ht="15.4" customHeight="1">
      <c r="A58" s="38" t="s">
        <v>1211</v>
      </c>
      <c r="B58" s="38">
        <v>4</v>
      </c>
      <c r="C58" s="38">
        <v>0</v>
      </c>
      <c r="D58" s="38">
        <v>0</v>
      </c>
      <c r="E58" s="38">
        <v>0</v>
      </c>
      <c r="F58" s="38">
        <v>0</v>
      </c>
      <c r="G58" s="38">
        <v>1</v>
      </c>
      <c r="H58" s="38">
        <v>0</v>
      </c>
      <c r="I58" s="3"/>
      <c r="K58" s="3"/>
    </row>
    <row r="59" spans="1:11" ht="15.4" customHeight="1">
      <c r="A59" s="38" t="s">
        <v>1212</v>
      </c>
      <c r="B59" s="38">
        <v>0</v>
      </c>
      <c r="C59" s="38">
        <v>0</v>
      </c>
      <c r="D59" s="38">
        <v>1</v>
      </c>
      <c r="E59" s="38">
        <v>0</v>
      </c>
      <c r="F59" s="38">
        <v>0</v>
      </c>
      <c r="G59" s="38">
        <v>0</v>
      </c>
      <c r="H59" s="38">
        <v>1</v>
      </c>
      <c r="I59" s="3"/>
      <c r="K59" s="3"/>
    </row>
    <row r="60" spans="1:11" ht="15.4" customHeight="1">
      <c r="A60" s="38" t="s">
        <v>1213</v>
      </c>
      <c r="B60" s="38">
        <v>0</v>
      </c>
      <c r="C60" s="38">
        <v>0</v>
      </c>
      <c r="D60" s="38">
        <v>1</v>
      </c>
      <c r="E60" s="38">
        <v>0</v>
      </c>
      <c r="F60" s="38">
        <v>0</v>
      </c>
      <c r="G60" s="38">
        <v>0</v>
      </c>
      <c r="H60" s="38">
        <v>0</v>
      </c>
      <c r="I60" s="3"/>
      <c r="K60" s="3"/>
    </row>
    <row r="61" spans="1:11" ht="15.4" customHeight="1">
      <c r="A61" s="38" t="s">
        <v>1214</v>
      </c>
      <c r="B61" s="38">
        <v>0</v>
      </c>
      <c r="C61" s="38">
        <v>0</v>
      </c>
      <c r="D61" s="38">
        <v>1</v>
      </c>
      <c r="E61" s="38">
        <v>0</v>
      </c>
      <c r="F61" s="38">
        <v>0</v>
      </c>
      <c r="G61" s="38">
        <v>0</v>
      </c>
      <c r="H61" s="38">
        <v>0</v>
      </c>
      <c r="I61" s="3"/>
      <c r="K61" s="3"/>
    </row>
    <row r="62" spans="1:11" ht="15.4" customHeight="1">
      <c r="A62" s="38" t="s">
        <v>1215</v>
      </c>
      <c r="B62" s="38">
        <v>0</v>
      </c>
      <c r="C62" s="38">
        <v>0</v>
      </c>
      <c r="D62" s="38">
        <v>1</v>
      </c>
      <c r="E62" s="38">
        <v>0</v>
      </c>
      <c r="F62" s="38">
        <v>0</v>
      </c>
      <c r="G62" s="38">
        <v>0</v>
      </c>
      <c r="H62" s="38">
        <v>0</v>
      </c>
      <c r="I62" s="3"/>
      <c r="K62" s="3"/>
    </row>
    <row r="63" spans="1:11" ht="15.4" customHeight="1">
      <c r="A63" s="38" t="s">
        <v>1216</v>
      </c>
      <c r="B63" s="38">
        <v>0</v>
      </c>
      <c r="C63" s="38">
        <v>0</v>
      </c>
      <c r="D63" s="38">
        <v>1</v>
      </c>
      <c r="E63" s="38">
        <v>0</v>
      </c>
      <c r="F63" s="38">
        <v>0</v>
      </c>
      <c r="G63" s="38">
        <v>0</v>
      </c>
      <c r="H63" s="38">
        <v>0</v>
      </c>
      <c r="I63" s="3"/>
      <c r="K63" s="3"/>
    </row>
    <row r="64" spans="1:11" ht="15.4" customHeight="1">
      <c r="A64" s="38" t="s">
        <v>1217</v>
      </c>
      <c r="B64" s="38">
        <v>0</v>
      </c>
      <c r="C64" s="38">
        <v>0</v>
      </c>
      <c r="D64" s="38">
        <v>1</v>
      </c>
      <c r="E64" s="38">
        <v>0</v>
      </c>
      <c r="F64" s="38">
        <v>0</v>
      </c>
      <c r="G64" s="38">
        <v>0</v>
      </c>
      <c r="H64" s="38">
        <v>0</v>
      </c>
      <c r="I64" s="3"/>
      <c r="K64" s="3"/>
    </row>
    <row r="65" spans="1:11" ht="15.4" customHeight="1">
      <c r="A65" s="38" t="s">
        <v>1218</v>
      </c>
      <c r="B65" s="38">
        <v>0</v>
      </c>
      <c r="C65" s="38">
        <v>0</v>
      </c>
      <c r="D65" s="38">
        <v>1</v>
      </c>
      <c r="E65" s="38">
        <v>0</v>
      </c>
      <c r="F65" s="38">
        <v>0</v>
      </c>
      <c r="G65" s="38">
        <v>0</v>
      </c>
      <c r="H65" s="38">
        <v>0</v>
      </c>
      <c r="I65" s="3"/>
      <c r="K65" s="3"/>
    </row>
    <row r="66" spans="1:11" ht="15.4" customHeight="1">
      <c r="A66" s="38" t="s">
        <v>1219</v>
      </c>
      <c r="B66" s="38">
        <v>0</v>
      </c>
      <c r="C66" s="38">
        <v>0</v>
      </c>
      <c r="D66" s="38">
        <v>2</v>
      </c>
      <c r="E66" s="38">
        <v>0</v>
      </c>
      <c r="F66" s="38">
        <v>0</v>
      </c>
      <c r="G66" s="38">
        <v>0</v>
      </c>
      <c r="H66" s="38">
        <v>0</v>
      </c>
      <c r="I66" s="3"/>
      <c r="K66" s="3"/>
    </row>
    <row r="67" spans="1:11" ht="15.4" customHeight="1">
      <c r="A67" s="38" t="s">
        <v>1220</v>
      </c>
      <c r="B67" s="38">
        <v>0</v>
      </c>
      <c r="C67" s="38">
        <v>0</v>
      </c>
      <c r="D67" s="38">
        <v>1</v>
      </c>
      <c r="E67" s="38">
        <v>0</v>
      </c>
      <c r="F67" s="38">
        <v>0</v>
      </c>
      <c r="G67" s="38">
        <v>0</v>
      </c>
      <c r="H67" s="38">
        <v>0</v>
      </c>
      <c r="I67" s="3"/>
      <c r="K67" s="3"/>
    </row>
    <row r="68" spans="1:11" ht="15.4" customHeight="1">
      <c r="A68" s="38" t="s">
        <v>1221</v>
      </c>
      <c r="B68" s="38">
        <v>0</v>
      </c>
      <c r="C68" s="38">
        <v>0</v>
      </c>
      <c r="D68" s="38">
        <v>1</v>
      </c>
      <c r="E68" s="38">
        <v>0</v>
      </c>
      <c r="F68" s="38">
        <v>0</v>
      </c>
      <c r="G68" s="38">
        <v>0</v>
      </c>
      <c r="H68" s="38">
        <v>0</v>
      </c>
      <c r="I68" s="3"/>
      <c r="K68" s="3"/>
    </row>
    <row r="69" spans="1:11" ht="15.4" customHeight="1">
      <c r="A69" s="38" t="s">
        <v>1222</v>
      </c>
      <c r="B69" s="38">
        <v>0</v>
      </c>
      <c r="C69" s="38">
        <v>0</v>
      </c>
      <c r="D69" s="38">
        <v>10</v>
      </c>
      <c r="E69" s="38">
        <v>0</v>
      </c>
      <c r="F69" s="38">
        <v>0</v>
      </c>
      <c r="G69" s="38">
        <v>0</v>
      </c>
      <c r="H69" s="38">
        <v>0</v>
      </c>
      <c r="I69" s="3"/>
      <c r="K69" s="3"/>
    </row>
    <row r="70" spans="1:11" ht="15.4" customHeight="1">
      <c r="A70" s="38" t="s">
        <v>1223</v>
      </c>
      <c r="B70" s="38">
        <v>0</v>
      </c>
      <c r="C70" s="38">
        <v>0</v>
      </c>
      <c r="D70" s="38">
        <v>4</v>
      </c>
      <c r="E70" s="38">
        <v>0</v>
      </c>
      <c r="F70" s="38">
        <v>0</v>
      </c>
      <c r="G70" s="38">
        <v>0</v>
      </c>
      <c r="H70" s="38">
        <v>0</v>
      </c>
      <c r="I70" s="3"/>
      <c r="K70" s="3"/>
    </row>
    <row r="71" spans="1:11" ht="15.4" customHeight="1">
      <c r="A71" s="38" t="s">
        <v>1224</v>
      </c>
      <c r="B71" s="38">
        <v>0</v>
      </c>
      <c r="C71" s="38">
        <v>0</v>
      </c>
      <c r="D71" s="38">
        <v>4</v>
      </c>
      <c r="E71" s="38">
        <v>0</v>
      </c>
      <c r="F71" s="38">
        <v>0</v>
      </c>
      <c r="G71" s="38">
        <v>0</v>
      </c>
      <c r="H71" s="38">
        <v>0</v>
      </c>
      <c r="I71" s="3"/>
      <c r="K71" s="3"/>
    </row>
    <row r="72" spans="1:11" ht="15.4" customHeight="1">
      <c r="A72" s="38" t="s">
        <v>1225</v>
      </c>
      <c r="B72" s="38">
        <v>0</v>
      </c>
      <c r="C72" s="38">
        <v>0</v>
      </c>
      <c r="D72" s="38">
        <v>1</v>
      </c>
      <c r="E72" s="38">
        <v>0</v>
      </c>
      <c r="F72" s="38">
        <v>0</v>
      </c>
      <c r="G72" s="38">
        <v>0</v>
      </c>
      <c r="H72" s="38">
        <v>0</v>
      </c>
      <c r="I72" s="3"/>
      <c r="K72" s="3"/>
    </row>
    <row r="73" spans="1:11" ht="15.4" customHeight="1">
      <c r="A73" s="38" t="s">
        <v>1226</v>
      </c>
      <c r="B73" s="38">
        <v>0</v>
      </c>
      <c r="C73" s="38">
        <v>0</v>
      </c>
      <c r="D73" s="38">
        <v>1</v>
      </c>
      <c r="E73" s="38">
        <v>0</v>
      </c>
      <c r="F73" s="38">
        <v>0</v>
      </c>
      <c r="G73" s="38">
        <v>0</v>
      </c>
      <c r="H73" s="38">
        <v>0</v>
      </c>
      <c r="I73" s="3"/>
      <c r="K73" s="3"/>
    </row>
    <row r="74" spans="1:11" ht="15.4" customHeight="1">
      <c r="A74" s="38" t="s">
        <v>1227</v>
      </c>
      <c r="B74" s="38">
        <v>0</v>
      </c>
      <c r="C74" s="38">
        <v>0</v>
      </c>
      <c r="D74" s="38">
        <v>2</v>
      </c>
      <c r="E74" s="38">
        <v>0</v>
      </c>
      <c r="F74" s="38">
        <v>0</v>
      </c>
      <c r="G74" s="38">
        <v>0</v>
      </c>
      <c r="H74" s="38">
        <v>0</v>
      </c>
      <c r="I74" s="3"/>
      <c r="K74" s="3"/>
    </row>
    <row r="75" spans="1:11" ht="15.4" customHeight="1">
      <c r="A75" s="38" t="s">
        <v>1228</v>
      </c>
      <c r="B75" s="38">
        <v>0</v>
      </c>
      <c r="C75" s="38">
        <v>0</v>
      </c>
      <c r="D75" s="38">
        <v>4</v>
      </c>
      <c r="E75" s="38">
        <v>0</v>
      </c>
      <c r="F75" s="38">
        <v>0</v>
      </c>
      <c r="G75" s="38">
        <v>0</v>
      </c>
      <c r="H75" s="38">
        <v>0</v>
      </c>
      <c r="I75" s="3"/>
      <c r="K75" s="3"/>
    </row>
    <row r="76" spans="1:11" ht="15.4" customHeight="1">
      <c r="A76" s="38" t="s">
        <v>1229</v>
      </c>
      <c r="B76" s="38">
        <v>0</v>
      </c>
      <c r="C76" s="38">
        <v>0</v>
      </c>
      <c r="D76" s="38">
        <v>2</v>
      </c>
      <c r="E76" s="38">
        <v>0</v>
      </c>
      <c r="F76" s="38">
        <v>0</v>
      </c>
      <c r="G76" s="38">
        <v>0</v>
      </c>
      <c r="H76" s="38">
        <v>0</v>
      </c>
      <c r="I76" s="3"/>
      <c r="K76" s="3"/>
    </row>
    <row r="77" spans="1:11" ht="15.4" customHeight="1">
      <c r="A77" s="38" t="s">
        <v>1230</v>
      </c>
      <c r="B77" s="38">
        <v>0</v>
      </c>
      <c r="C77" s="38">
        <v>0</v>
      </c>
      <c r="D77" s="38">
        <v>1</v>
      </c>
      <c r="E77" s="38">
        <v>0</v>
      </c>
      <c r="F77" s="38">
        <v>0</v>
      </c>
      <c r="G77" s="38">
        <v>0</v>
      </c>
      <c r="H77" s="38">
        <v>0</v>
      </c>
      <c r="I77" s="3"/>
      <c r="K77" s="3"/>
    </row>
    <row r="78" spans="1:11" ht="15.4" customHeight="1">
      <c r="A78" s="38" t="s">
        <v>1231</v>
      </c>
      <c r="B78" s="38">
        <v>0</v>
      </c>
      <c r="C78" s="38">
        <v>0</v>
      </c>
      <c r="D78" s="38">
        <v>3</v>
      </c>
      <c r="E78" s="38">
        <v>0</v>
      </c>
      <c r="F78" s="38">
        <v>0</v>
      </c>
      <c r="G78" s="38">
        <v>0</v>
      </c>
      <c r="H78" s="38">
        <v>0</v>
      </c>
      <c r="I78" s="3"/>
      <c r="K78" s="3"/>
    </row>
    <row r="79" spans="1:11" ht="15.4" customHeight="1">
      <c r="A79" s="38" t="s">
        <v>1232</v>
      </c>
      <c r="B79" s="38">
        <v>0</v>
      </c>
      <c r="C79" s="38">
        <v>0</v>
      </c>
      <c r="D79" s="38">
        <v>1</v>
      </c>
      <c r="E79" s="38">
        <v>0</v>
      </c>
      <c r="F79" s="38">
        <v>0</v>
      </c>
      <c r="G79" s="38">
        <v>0</v>
      </c>
      <c r="H79" s="38">
        <v>0</v>
      </c>
      <c r="I79" s="3"/>
      <c r="K79" s="3"/>
    </row>
    <row r="80" spans="1:11" ht="15.4" customHeight="1">
      <c r="A80" s="38" t="s">
        <v>1233</v>
      </c>
      <c r="B80" s="38">
        <v>7</v>
      </c>
      <c r="C80" s="38">
        <v>1</v>
      </c>
      <c r="D80" s="38">
        <v>9</v>
      </c>
      <c r="E80" s="38">
        <v>0</v>
      </c>
      <c r="F80" s="38">
        <v>1</v>
      </c>
      <c r="G80" s="38">
        <v>0</v>
      </c>
      <c r="H80" s="38">
        <v>10</v>
      </c>
      <c r="I80" s="3"/>
      <c r="K80" s="3"/>
    </row>
    <row r="81" spans="1:11" ht="15.4" customHeight="1">
      <c r="A81" s="38" t="s">
        <v>1234</v>
      </c>
      <c r="B81" s="38">
        <v>0</v>
      </c>
      <c r="C81" s="38">
        <v>0</v>
      </c>
      <c r="D81" s="38">
        <v>1</v>
      </c>
      <c r="E81" s="38">
        <v>0</v>
      </c>
      <c r="F81" s="38">
        <v>0</v>
      </c>
      <c r="G81" s="38">
        <v>0</v>
      </c>
      <c r="H81" s="38">
        <v>0</v>
      </c>
      <c r="I81" s="3"/>
      <c r="K81" s="3"/>
    </row>
    <row r="82" spans="1:11" ht="15.4" customHeight="1">
      <c r="A82" s="38" t="s">
        <v>1235</v>
      </c>
      <c r="B82" s="38">
        <v>1</v>
      </c>
      <c r="C82" s="38">
        <v>0</v>
      </c>
      <c r="D82" s="38">
        <v>1</v>
      </c>
      <c r="E82" s="38">
        <v>0</v>
      </c>
      <c r="F82" s="38">
        <v>0</v>
      </c>
      <c r="G82" s="38">
        <v>0</v>
      </c>
      <c r="H82" s="38">
        <v>0</v>
      </c>
      <c r="I82" s="3"/>
      <c r="K82" s="3"/>
    </row>
    <row r="83" spans="1:11" ht="15.4" customHeight="1">
      <c r="A83" s="38" t="s">
        <v>1236</v>
      </c>
      <c r="B83" s="38">
        <v>0</v>
      </c>
      <c r="C83" s="38">
        <v>0</v>
      </c>
      <c r="D83" s="38">
        <v>1</v>
      </c>
      <c r="E83" s="38">
        <v>26</v>
      </c>
      <c r="F83" s="38">
        <v>2</v>
      </c>
      <c r="G83" s="38">
        <v>0</v>
      </c>
      <c r="H83" s="38">
        <v>2</v>
      </c>
      <c r="I83" s="3"/>
      <c r="K83" s="3"/>
    </row>
    <row r="84" spans="1:11" ht="15.4" customHeight="1">
      <c r="A84" s="38" t="s">
        <v>1237</v>
      </c>
      <c r="B84" s="38">
        <v>0</v>
      </c>
      <c r="C84" s="38">
        <v>0</v>
      </c>
      <c r="D84" s="38">
        <v>10</v>
      </c>
      <c r="E84" s="38">
        <v>0</v>
      </c>
      <c r="F84" s="38">
        <v>0</v>
      </c>
      <c r="G84" s="38">
        <v>0</v>
      </c>
      <c r="H84" s="38">
        <v>5</v>
      </c>
      <c r="I84" s="3"/>
      <c r="K84" s="3"/>
    </row>
    <row r="85" spans="1:11" ht="15.4" customHeight="1">
      <c r="A85" s="38" t="s">
        <v>1238</v>
      </c>
      <c r="B85" s="38">
        <v>0</v>
      </c>
      <c r="C85" s="38">
        <v>0</v>
      </c>
      <c r="D85" s="38">
        <v>5</v>
      </c>
      <c r="E85" s="38">
        <v>0</v>
      </c>
      <c r="F85" s="38">
        <v>0</v>
      </c>
      <c r="G85" s="38">
        <v>0</v>
      </c>
      <c r="H85" s="38">
        <v>6</v>
      </c>
      <c r="I85" s="3"/>
      <c r="K85" s="3"/>
    </row>
    <row r="86" spans="1:11" ht="15.4" customHeight="1">
      <c r="A86" s="38" t="s">
        <v>1239</v>
      </c>
      <c r="B86" s="38">
        <v>1</v>
      </c>
      <c r="C86" s="38">
        <v>0</v>
      </c>
      <c r="D86" s="38">
        <v>1</v>
      </c>
      <c r="E86" s="38">
        <v>0</v>
      </c>
      <c r="F86" s="38">
        <v>0</v>
      </c>
      <c r="G86" s="38">
        <v>0</v>
      </c>
      <c r="H86" s="38">
        <v>0</v>
      </c>
      <c r="I86" s="3"/>
      <c r="K86" s="3"/>
    </row>
    <row r="87" spans="1:11" ht="15.4" customHeight="1">
      <c r="A87" s="38" t="s">
        <v>1240</v>
      </c>
      <c r="B87" s="38">
        <v>2</v>
      </c>
      <c r="C87" s="38">
        <v>0</v>
      </c>
      <c r="D87" s="38">
        <v>1</v>
      </c>
      <c r="E87" s="38">
        <v>0</v>
      </c>
      <c r="F87" s="38">
        <v>0</v>
      </c>
      <c r="G87" s="38">
        <v>0</v>
      </c>
      <c r="H87" s="38">
        <v>3</v>
      </c>
      <c r="I87" s="3"/>
      <c r="K87" s="3"/>
    </row>
    <row r="88" spans="1:11" ht="15.4" customHeight="1">
      <c r="A88" s="38" t="s">
        <v>1241</v>
      </c>
      <c r="B88" s="38">
        <v>0</v>
      </c>
      <c r="C88" s="38">
        <v>0</v>
      </c>
      <c r="D88" s="38">
        <v>1</v>
      </c>
      <c r="E88" s="38">
        <v>0</v>
      </c>
      <c r="F88" s="38">
        <v>0</v>
      </c>
      <c r="G88" s="38">
        <v>0</v>
      </c>
      <c r="H88" s="38">
        <v>0</v>
      </c>
      <c r="I88" s="3"/>
      <c r="K88" s="3"/>
    </row>
    <row r="89" spans="1:11" ht="15.4" customHeight="1">
      <c r="A89" s="38" t="s">
        <v>1242</v>
      </c>
      <c r="B89" s="38">
        <v>0</v>
      </c>
      <c r="C89" s="38">
        <v>0</v>
      </c>
      <c r="D89" s="38">
        <v>0</v>
      </c>
      <c r="E89" s="38">
        <v>0</v>
      </c>
      <c r="F89" s="38">
        <v>0</v>
      </c>
      <c r="G89" s="38">
        <v>0</v>
      </c>
      <c r="H89" s="38">
        <v>1</v>
      </c>
      <c r="I89" s="3"/>
      <c r="K89" s="3"/>
    </row>
    <row r="90" spans="1:11" ht="15.4" customHeight="1">
      <c r="A90" s="38" t="s">
        <v>1243</v>
      </c>
      <c r="B90" s="38">
        <v>0</v>
      </c>
      <c r="C90" s="38">
        <v>0</v>
      </c>
      <c r="D90" s="38">
        <v>0</v>
      </c>
      <c r="E90" s="38">
        <v>0</v>
      </c>
      <c r="F90" s="38">
        <v>0</v>
      </c>
      <c r="G90" s="38">
        <v>0</v>
      </c>
      <c r="H90" s="38">
        <v>1</v>
      </c>
      <c r="I90" s="3"/>
      <c r="K90" s="3"/>
    </row>
    <row r="91" spans="1:11" ht="15.4" customHeight="1">
      <c r="A91" s="38" t="s">
        <v>1244</v>
      </c>
      <c r="B91" s="38">
        <v>0</v>
      </c>
      <c r="C91" s="38">
        <v>0</v>
      </c>
      <c r="D91" s="38">
        <v>0</v>
      </c>
      <c r="E91" s="38">
        <v>0</v>
      </c>
      <c r="F91" s="38">
        <v>0</v>
      </c>
      <c r="G91" s="38">
        <v>0</v>
      </c>
      <c r="H91" s="38">
        <v>2</v>
      </c>
      <c r="I91" s="3"/>
      <c r="K91" s="3"/>
    </row>
    <row r="92" spans="1:11" ht="15.4" customHeight="1">
      <c r="A92" s="38" t="s">
        <v>1245</v>
      </c>
      <c r="B92" s="38">
        <v>0</v>
      </c>
      <c r="C92" s="38">
        <v>0</v>
      </c>
      <c r="D92" s="38">
        <v>0</v>
      </c>
      <c r="E92" s="38">
        <v>0</v>
      </c>
      <c r="F92" s="38">
        <v>0</v>
      </c>
      <c r="G92" s="38">
        <v>0</v>
      </c>
      <c r="H92" s="38">
        <v>1</v>
      </c>
      <c r="I92" s="3"/>
      <c r="K92" s="3"/>
    </row>
    <row r="93" spans="1:11" ht="15.4" customHeight="1">
      <c r="A93" s="38" t="s">
        <v>1246</v>
      </c>
      <c r="B93" s="38">
        <v>0</v>
      </c>
      <c r="C93" s="38">
        <v>0</v>
      </c>
      <c r="D93" s="38">
        <v>0</v>
      </c>
      <c r="E93" s="38">
        <v>0</v>
      </c>
      <c r="F93" s="38">
        <v>0</v>
      </c>
      <c r="G93" s="38">
        <v>0</v>
      </c>
      <c r="H93" s="38">
        <v>1</v>
      </c>
      <c r="I93" s="3"/>
      <c r="K93" s="3"/>
    </row>
    <row r="94" spans="1:11" ht="15.4" customHeight="1">
      <c r="A94" s="38" t="s">
        <v>1247</v>
      </c>
      <c r="B94" s="38">
        <v>1</v>
      </c>
      <c r="C94" s="38">
        <v>0</v>
      </c>
      <c r="D94" s="38">
        <v>0</v>
      </c>
      <c r="E94" s="38">
        <v>0</v>
      </c>
      <c r="F94" s="38">
        <v>0</v>
      </c>
      <c r="G94" s="38">
        <v>0</v>
      </c>
      <c r="H94" s="38">
        <v>1</v>
      </c>
      <c r="I94" s="3"/>
      <c r="K94" s="3"/>
    </row>
    <row r="95" spans="1:11" ht="15.4" customHeight="1">
      <c r="A95" s="38" t="s">
        <v>1248</v>
      </c>
      <c r="B95" s="38">
        <v>1</v>
      </c>
      <c r="C95" s="38">
        <v>0</v>
      </c>
      <c r="D95" s="38">
        <v>0</v>
      </c>
      <c r="E95" s="38">
        <v>0</v>
      </c>
      <c r="F95" s="38">
        <v>0</v>
      </c>
      <c r="G95" s="38">
        <v>0</v>
      </c>
      <c r="H95" s="38">
        <v>1</v>
      </c>
      <c r="I95" s="3"/>
      <c r="K95" s="3"/>
    </row>
    <row r="96" spans="1:11" ht="15.4" customHeight="1">
      <c r="A96" s="38" t="s">
        <v>1249</v>
      </c>
      <c r="B96" s="38">
        <v>0</v>
      </c>
      <c r="C96" s="38">
        <v>0</v>
      </c>
      <c r="D96" s="38">
        <v>0</v>
      </c>
      <c r="E96" s="38">
        <v>0</v>
      </c>
      <c r="F96" s="38">
        <v>0</v>
      </c>
      <c r="G96" s="38">
        <v>0</v>
      </c>
      <c r="H96" s="38">
        <v>1</v>
      </c>
      <c r="I96" s="3"/>
      <c r="K96" s="3"/>
    </row>
    <row r="97" spans="1:11" ht="15.4" customHeight="1">
      <c r="A97" s="38" t="s">
        <v>1250</v>
      </c>
      <c r="B97" s="38">
        <v>0</v>
      </c>
      <c r="C97" s="38">
        <v>0</v>
      </c>
      <c r="D97" s="38">
        <v>0</v>
      </c>
      <c r="E97" s="38">
        <v>0</v>
      </c>
      <c r="F97" s="38">
        <v>0</v>
      </c>
      <c r="G97" s="38">
        <v>0</v>
      </c>
      <c r="H97" s="38">
        <v>2</v>
      </c>
      <c r="I97" s="3"/>
      <c r="K97" s="3"/>
    </row>
    <row r="98" spans="1:11" ht="15.4" customHeight="1">
      <c r="A98" s="38" t="s">
        <v>1251</v>
      </c>
      <c r="B98" s="38">
        <v>0</v>
      </c>
      <c r="C98" s="38">
        <v>0</v>
      </c>
      <c r="D98" s="38">
        <v>0</v>
      </c>
      <c r="E98" s="38">
        <v>0</v>
      </c>
      <c r="F98" s="38">
        <v>0</v>
      </c>
      <c r="G98" s="38">
        <v>0</v>
      </c>
      <c r="H98" s="38">
        <v>1</v>
      </c>
      <c r="I98" s="3"/>
      <c r="K98" s="3"/>
    </row>
    <row r="99" spans="1:11" ht="15.4" customHeight="1">
      <c r="A99" s="38" t="s">
        <v>1252</v>
      </c>
      <c r="B99" s="38"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1</v>
      </c>
      <c r="I99" s="3"/>
      <c r="K99" s="3"/>
    </row>
    <row r="100" spans="1:11" ht="15.4" customHeight="1">
      <c r="A100" s="38" t="s">
        <v>1253</v>
      </c>
      <c r="B100" s="38">
        <v>0</v>
      </c>
      <c r="C100" s="38">
        <v>0</v>
      </c>
      <c r="D100" s="38">
        <v>0</v>
      </c>
      <c r="E100" s="38">
        <v>0</v>
      </c>
      <c r="F100" s="38">
        <v>0</v>
      </c>
      <c r="G100" s="38">
        <v>0</v>
      </c>
      <c r="H100" s="38">
        <v>1</v>
      </c>
      <c r="I100" s="3"/>
      <c r="K100" s="3"/>
    </row>
    <row r="101" spans="1:11" ht="15.4" customHeight="1">
      <c r="A101" s="38" t="s">
        <v>1254</v>
      </c>
      <c r="B101" s="38">
        <v>0</v>
      </c>
      <c r="C101" s="38">
        <v>0</v>
      </c>
      <c r="D101" s="38">
        <v>0</v>
      </c>
      <c r="E101" s="38">
        <v>0</v>
      </c>
      <c r="F101" s="38">
        <v>0</v>
      </c>
      <c r="G101" s="38">
        <v>0</v>
      </c>
      <c r="H101" s="38">
        <v>1</v>
      </c>
      <c r="I101" s="3"/>
      <c r="K101" s="3"/>
    </row>
    <row r="102" spans="1:11" ht="15.4" customHeight="1">
      <c r="A102" s="38" t="s">
        <v>1255</v>
      </c>
      <c r="B102" s="38">
        <v>0</v>
      </c>
      <c r="C102" s="38">
        <v>0</v>
      </c>
      <c r="D102" s="38">
        <v>0</v>
      </c>
      <c r="E102" s="38">
        <v>0</v>
      </c>
      <c r="F102" s="38">
        <v>0</v>
      </c>
      <c r="G102" s="38">
        <v>0</v>
      </c>
      <c r="H102" s="38">
        <v>12</v>
      </c>
      <c r="I102" s="3"/>
      <c r="K102" s="3"/>
    </row>
    <row r="103" spans="1:11" ht="15.4" customHeight="1">
      <c r="A103" s="38" t="s">
        <v>1256</v>
      </c>
      <c r="B103" s="38">
        <v>0</v>
      </c>
      <c r="C103" s="38">
        <v>0</v>
      </c>
      <c r="D103" s="38">
        <v>0</v>
      </c>
      <c r="E103" s="38">
        <v>0</v>
      </c>
      <c r="F103" s="38">
        <v>0</v>
      </c>
      <c r="G103" s="38">
        <v>0</v>
      </c>
      <c r="H103" s="38">
        <v>1</v>
      </c>
      <c r="I103" s="3"/>
      <c r="K103" s="3"/>
    </row>
    <row r="104" spans="1:11" ht="15.4" customHeight="1">
      <c r="A104" s="38" t="s">
        <v>1257</v>
      </c>
      <c r="B104" s="38">
        <v>0</v>
      </c>
      <c r="C104" s="38">
        <v>0</v>
      </c>
      <c r="D104" s="38">
        <v>0</v>
      </c>
      <c r="E104" s="38">
        <v>0</v>
      </c>
      <c r="F104" s="38">
        <v>0</v>
      </c>
      <c r="G104" s="38">
        <v>0</v>
      </c>
      <c r="H104" s="38">
        <v>2</v>
      </c>
      <c r="I104" s="3"/>
      <c r="K104" s="3"/>
    </row>
    <row r="105" spans="1:11" ht="15.4" customHeight="1">
      <c r="A105" s="38" t="s">
        <v>1258</v>
      </c>
      <c r="B105" s="38">
        <v>0</v>
      </c>
      <c r="C105" s="38">
        <v>0</v>
      </c>
      <c r="D105" s="38">
        <v>0</v>
      </c>
      <c r="E105" s="38">
        <v>0</v>
      </c>
      <c r="F105" s="38">
        <v>0</v>
      </c>
      <c r="G105" s="38">
        <v>0</v>
      </c>
      <c r="H105" s="38">
        <v>1</v>
      </c>
      <c r="I105" s="3"/>
      <c r="K105" s="3"/>
    </row>
    <row r="106" spans="1:11" ht="15.4" customHeight="1">
      <c r="A106" s="38" t="s">
        <v>1259</v>
      </c>
      <c r="B106" s="38">
        <v>0</v>
      </c>
      <c r="C106" s="38">
        <v>0</v>
      </c>
      <c r="D106" s="38">
        <v>0</v>
      </c>
      <c r="E106" s="38">
        <v>0</v>
      </c>
      <c r="F106" s="38">
        <v>0</v>
      </c>
      <c r="G106" s="38">
        <v>0</v>
      </c>
      <c r="H106" s="38">
        <v>1</v>
      </c>
      <c r="I106" s="3"/>
      <c r="K106" s="3"/>
    </row>
    <row r="107" spans="1:11" ht="15.4" customHeight="1">
      <c r="A107" s="38" t="s">
        <v>1260</v>
      </c>
      <c r="B107" s="38">
        <v>0</v>
      </c>
      <c r="C107" s="38">
        <v>0</v>
      </c>
      <c r="D107" s="38">
        <v>0</v>
      </c>
      <c r="E107" s="38">
        <v>0</v>
      </c>
      <c r="F107" s="38">
        <v>0</v>
      </c>
      <c r="G107" s="38">
        <v>0</v>
      </c>
      <c r="H107" s="38">
        <v>1</v>
      </c>
      <c r="I107" s="3"/>
      <c r="K107" s="3"/>
    </row>
    <row r="108" spans="1:11" ht="15.4" customHeight="1">
      <c r="A108" s="38" t="s">
        <v>1261</v>
      </c>
      <c r="B108" s="38">
        <v>0</v>
      </c>
      <c r="C108" s="38">
        <v>0</v>
      </c>
      <c r="D108" s="38">
        <v>0</v>
      </c>
      <c r="E108" s="38">
        <v>0</v>
      </c>
      <c r="F108" s="38">
        <v>0</v>
      </c>
      <c r="G108" s="38">
        <v>0</v>
      </c>
      <c r="H108" s="38">
        <v>0</v>
      </c>
      <c r="I108" s="3"/>
      <c r="K108" s="3"/>
    </row>
    <row r="109" spans="1:11" ht="15.4" customHeight="1">
      <c r="A109" s="38" t="s">
        <v>1262</v>
      </c>
      <c r="B109" s="38">
        <v>0</v>
      </c>
      <c r="C109" s="38">
        <v>0</v>
      </c>
      <c r="D109" s="38">
        <v>0</v>
      </c>
      <c r="E109" s="38">
        <v>0</v>
      </c>
      <c r="F109" s="38">
        <v>0</v>
      </c>
      <c r="G109" s="38">
        <v>0</v>
      </c>
      <c r="H109" s="38">
        <v>0</v>
      </c>
      <c r="I109" s="3"/>
      <c r="K109" s="3"/>
    </row>
    <row r="110" spans="1:11" ht="15.4" customHeight="1">
      <c r="A110" s="38" t="s">
        <v>1263</v>
      </c>
      <c r="B110" s="38">
        <v>0</v>
      </c>
      <c r="C110" s="38">
        <v>0</v>
      </c>
      <c r="D110" s="38">
        <v>0</v>
      </c>
      <c r="E110" s="38">
        <v>0</v>
      </c>
      <c r="F110" s="38">
        <v>0</v>
      </c>
      <c r="G110" s="38">
        <v>0</v>
      </c>
      <c r="H110" s="38">
        <v>0</v>
      </c>
      <c r="I110" s="3"/>
      <c r="K110" s="3"/>
    </row>
    <row r="111" spans="1:11" ht="15.4" customHeight="1">
      <c r="A111" s="38" t="s">
        <v>1264</v>
      </c>
      <c r="B111" s="38">
        <v>0</v>
      </c>
      <c r="C111" s="38">
        <v>0</v>
      </c>
      <c r="D111" s="38">
        <v>0</v>
      </c>
      <c r="E111" s="38">
        <v>0</v>
      </c>
      <c r="F111" s="38">
        <v>0</v>
      </c>
      <c r="G111" s="38">
        <v>0</v>
      </c>
      <c r="H111" s="38">
        <v>0</v>
      </c>
      <c r="I111" s="3"/>
      <c r="K111" s="3"/>
    </row>
    <row r="112" spans="1:11" ht="15.4" customHeight="1">
      <c r="A112" s="38" t="s">
        <v>1265</v>
      </c>
      <c r="B112" s="38">
        <v>0</v>
      </c>
      <c r="C112" s="38">
        <v>0</v>
      </c>
      <c r="D112" s="38">
        <v>0</v>
      </c>
      <c r="E112" s="38">
        <v>0</v>
      </c>
      <c r="F112" s="38">
        <v>1</v>
      </c>
      <c r="G112" s="38">
        <v>0</v>
      </c>
      <c r="H112" s="38">
        <v>0</v>
      </c>
      <c r="I112" s="3"/>
      <c r="K112" s="3"/>
    </row>
    <row r="113" spans="1:11" ht="15.4" customHeight="1">
      <c r="A113" s="38" t="s">
        <v>1266</v>
      </c>
      <c r="B113" s="38">
        <v>0</v>
      </c>
      <c r="C113" s="38">
        <v>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  <c r="I113" s="3"/>
      <c r="K113" s="3"/>
    </row>
    <row r="114" spans="1:11" ht="15.4" customHeight="1">
      <c r="A114" s="38" t="s">
        <v>1267</v>
      </c>
      <c r="B114" s="38">
        <v>0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"/>
      <c r="K114" s="3"/>
    </row>
    <row r="115" spans="1:11" ht="15.4" customHeight="1">
      <c r="A115" s="38" t="s">
        <v>1268</v>
      </c>
      <c r="B115" s="38">
        <v>0</v>
      </c>
      <c r="C115" s="38">
        <v>0</v>
      </c>
      <c r="D115" s="38">
        <v>0</v>
      </c>
      <c r="E115" s="38">
        <v>0</v>
      </c>
      <c r="F115" s="38">
        <v>0</v>
      </c>
      <c r="G115" s="38">
        <v>0</v>
      </c>
      <c r="H115" s="38">
        <v>0</v>
      </c>
      <c r="I115" s="3"/>
      <c r="K115" s="3"/>
    </row>
    <row r="116" spans="1:11" ht="15.4" customHeight="1">
      <c r="A116" s="38" t="s">
        <v>1269</v>
      </c>
      <c r="B116" s="38">
        <v>0</v>
      </c>
      <c r="C116" s="38">
        <v>0</v>
      </c>
      <c r="D116" s="38">
        <v>0</v>
      </c>
      <c r="E116" s="38">
        <v>0</v>
      </c>
      <c r="F116" s="38">
        <v>0</v>
      </c>
      <c r="G116" s="38">
        <v>0</v>
      </c>
      <c r="H116" s="38">
        <v>0</v>
      </c>
      <c r="I116" s="3"/>
      <c r="K116" s="3"/>
    </row>
    <row r="117" spans="1:11" ht="15.4" customHeight="1">
      <c r="A117" s="38" t="s">
        <v>1270</v>
      </c>
      <c r="B117" s="38">
        <v>0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"/>
      <c r="K117" s="3"/>
    </row>
    <row r="118" spans="1:11" ht="15.4" customHeight="1">
      <c r="A118" s="38" t="s">
        <v>1271</v>
      </c>
      <c r="B118" s="38">
        <v>0</v>
      </c>
      <c r="C118" s="38">
        <v>0</v>
      </c>
      <c r="D118" s="38">
        <v>0</v>
      </c>
      <c r="E118" s="38">
        <v>0</v>
      </c>
      <c r="F118" s="38">
        <v>0</v>
      </c>
      <c r="G118" s="38">
        <v>0</v>
      </c>
      <c r="H118" s="38">
        <v>0</v>
      </c>
      <c r="I118" s="3"/>
      <c r="K118" s="3"/>
    </row>
    <row r="119" spans="1:11" ht="15.4" customHeight="1">
      <c r="A119" s="38" t="s">
        <v>1272</v>
      </c>
      <c r="B119" s="38">
        <v>0</v>
      </c>
      <c r="C119" s="38">
        <v>0</v>
      </c>
      <c r="D119" s="38">
        <v>0</v>
      </c>
      <c r="E119" s="38">
        <v>0</v>
      </c>
      <c r="F119" s="38">
        <v>0</v>
      </c>
      <c r="G119" s="38">
        <v>0</v>
      </c>
      <c r="H119" s="38">
        <v>0</v>
      </c>
      <c r="I119" s="3"/>
      <c r="K119" s="3"/>
    </row>
    <row r="120" spans="1:11" ht="15.4" customHeight="1">
      <c r="A120" s="38" t="s">
        <v>1273</v>
      </c>
      <c r="B120" s="38">
        <v>0</v>
      </c>
      <c r="C120" s="38">
        <v>0</v>
      </c>
      <c r="D120" s="38">
        <v>0</v>
      </c>
      <c r="E120" s="38">
        <v>0</v>
      </c>
      <c r="F120" s="38">
        <v>0</v>
      </c>
      <c r="G120" s="38">
        <v>0</v>
      </c>
      <c r="H120" s="38">
        <v>0</v>
      </c>
      <c r="I120" s="3"/>
      <c r="K120" s="3"/>
    </row>
    <row r="121" spans="1:11" ht="15.4" customHeight="1">
      <c r="A121" s="38" t="s">
        <v>1274</v>
      </c>
      <c r="B121" s="38">
        <v>0</v>
      </c>
      <c r="C121" s="38">
        <v>0</v>
      </c>
      <c r="D121" s="38">
        <v>0</v>
      </c>
      <c r="E121" s="38">
        <v>0</v>
      </c>
      <c r="F121" s="38">
        <v>0</v>
      </c>
      <c r="G121" s="38">
        <v>0</v>
      </c>
      <c r="H121" s="38">
        <v>0</v>
      </c>
      <c r="I121" s="3"/>
      <c r="K121" s="3"/>
    </row>
    <row r="122" spans="1:11" ht="15.4" customHeight="1">
      <c r="A122" s="38" t="s">
        <v>1275</v>
      </c>
      <c r="B122" s="38">
        <v>0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"/>
      <c r="K122" s="3"/>
    </row>
    <row r="123" spans="1:11" ht="15.4" customHeight="1">
      <c r="A123" s="38" t="s">
        <v>1276</v>
      </c>
      <c r="B123" s="38">
        <v>0</v>
      </c>
      <c r="C123" s="38">
        <v>2</v>
      </c>
      <c r="D123" s="38">
        <v>0</v>
      </c>
      <c r="E123" s="38">
        <v>13</v>
      </c>
      <c r="F123" s="38">
        <v>12</v>
      </c>
      <c r="G123" s="38">
        <v>0</v>
      </c>
      <c r="H123" s="38">
        <v>0</v>
      </c>
      <c r="I123" s="3"/>
      <c r="K123" s="3"/>
    </row>
    <row r="124" spans="1:11" ht="15.4" customHeight="1">
      <c r="A124" s="38" t="s">
        <v>1277</v>
      </c>
      <c r="B124" s="38">
        <v>0</v>
      </c>
      <c r="C124" s="38">
        <v>0</v>
      </c>
      <c r="D124" s="38">
        <v>0</v>
      </c>
      <c r="E124" s="38">
        <v>0</v>
      </c>
      <c r="F124" s="38">
        <v>0</v>
      </c>
      <c r="G124" s="38">
        <v>0</v>
      </c>
      <c r="H124" s="38">
        <v>0</v>
      </c>
      <c r="I124" s="3"/>
      <c r="K124" s="3"/>
    </row>
    <row r="125" spans="1:11" ht="15.4" customHeight="1">
      <c r="A125" s="38" t="s">
        <v>1278</v>
      </c>
      <c r="B125" s="38">
        <v>0</v>
      </c>
      <c r="C125" s="38">
        <v>0</v>
      </c>
      <c r="D125" s="38">
        <v>0</v>
      </c>
      <c r="E125" s="38">
        <v>0</v>
      </c>
      <c r="F125" s="38">
        <v>0</v>
      </c>
      <c r="G125" s="38">
        <v>0</v>
      </c>
      <c r="H125" s="38">
        <v>0</v>
      </c>
      <c r="I125" s="3"/>
      <c r="K125" s="3"/>
    </row>
    <row r="126" spans="1:11" ht="15.4" customHeight="1">
      <c r="A126" s="38" t="s">
        <v>1279</v>
      </c>
      <c r="B126" s="38">
        <v>0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"/>
      <c r="K126" s="3"/>
    </row>
    <row r="127" spans="1:11" ht="15.4" customHeight="1">
      <c r="A127" s="38" t="s">
        <v>1280</v>
      </c>
      <c r="B127" s="38">
        <v>0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"/>
      <c r="K127" s="3"/>
    </row>
    <row r="128" spans="1:11" ht="15.4" customHeight="1">
      <c r="A128" s="38" t="s">
        <v>1281</v>
      </c>
      <c r="B128" s="38">
        <v>0</v>
      </c>
      <c r="C128" s="38">
        <v>0</v>
      </c>
      <c r="D128" s="38">
        <v>0</v>
      </c>
      <c r="E128" s="38">
        <v>0</v>
      </c>
      <c r="F128" s="38">
        <v>0</v>
      </c>
      <c r="G128" s="38">
        <v>0</v>
      </c>
      <c r="H128" s="38">
        <v>0</v>
      </c>
      <c r="I128" s="3"/>
      <c r="K128" s="3"/>
    </row>
    <row r="129" spans="1:11" ht="15.4" customHeight="1">
      <c r="A129" s="38" t="s">
        <v>1282</v>
      </c>
      <c r="B129" s="38">
        <v>0</v>
      </c>
      <c r="C129" s="38">
        <v>1</v>
      </c>
      <c r="D129" s="38">
        <v>0</v>
      </c>
      <c r="E129" s="38">
        <v>1</v>
      </c>
      <c r="F129" s="38">
        <v>0</v>
      </c>
      <c r="G129" s="38">
        <v>0</v>
      </c>
      <c r="H129" s="38">
        <v>0</v>
      </c>
      <c r="I129" s="3"/>
      <c r="K129" s="3"/>
    </row>
    <row r="130" spans="1:11" ht="15.4" customHeight="1">
      <c r="A130" s="38" t="s">
        <v>1283</v>
      </c>
      <c r="B130" s="38">
        <v>0</v>
      </c>
      <c r="C130" s="38">
        <v>0</v>
      </c>
      <c r="D130" s="38">
        <v>0</v>
      </c>
      <c r="E130" s="38">
        <v>0</v>
      </c>
      <c r="F130" s="38">
        <v>1</v>
      </c>
      <c r="G130" s="38">
        <v>0</v>
      </c>
      <c r="H130" s="38">
        <v>0</v>
      </c>
      <c r="I130" s="3"/>
      <c r="K130" s="3"/>
    </row>
    <row r="131" spans="1:11" ht="15.4" customHeight="1">
      <c r="A131" s="38" t="s">
        <v>1284</v>
      </c>
      <c r="B131" s="38">
        <v>0</v>
      </c>
      <c r="C131" s="38">
        <v>0</v>
      </c>
      <c r="D131" s="38">
        <v>0</v>
      </c>
      <c r="E131" s="38">
        <v>0</v>
      </c>
      <c r="F131" s="38">
        <v>0</v>
      </c>
      <c r="G131" s="38">
        <v>0</v>
      </c>
      <c r="H131" s="38">
        <v>0</v>
      </c>
      <c r="I131" s="3"/>
      <c r="K131" s="3"/>
    </row>
    <row r="132" spans="1:11" ht="15.4" customHeight="1">
      <c r="A132" s="38" t="s">
        <v>1285</v>
      </c>
      <c r="B132" s="38">
        <v>0</v>
      </c>
      <c r="C132" s="38">
        <v>0</v>
      </c>
      <c r="D132" s="38">
        <v>0</v>
      </c>
      <c r="E132" s="38">
        <v>0</v>
      </c>
      <c r="F132" s="38">
        <v>0</v>
      </c>
      <c r="G132" s="38">
        <v>0</v>
      </c>
      <c r="H132" s="38">
        <v>0</v>
      </c>
      <c r="I132" s="3"/>
      <c r="K132" s="3"/>
    </row>
    <row r="133" spans="1:11" ht="15.4" customHeight="1">
      <c r="A133" s="38" t="s">
        <v>1286</v>
      </c>
      <c r="B133" s="38">
        <v>1</v>
      </c>
      <c r="C133" s="38">
        <v>0</v>
      </c>
      <c r="D133" s="38">
        <v>0</v>
      </c>
      <c r="E133" s="38">
        <v>0</v>
      </c>
      <c r="F133" s="38">
        <v>1</v>
      </c>
      <c r="G133" s="38">
        <v>0</v>
      </c>
      <c r="H133" s="38">
        <v>0</v>
      </c>
      <c r="I133" s="3"/>
      <c r="K133" s="3"/>
    </row>
    <row r="134" spans="1:11" ht="15.4" customHeight="1">
      <c r="A134" s="38" t="s">
        <v>1287</v>
      </c>
      <c r="B134" s="38">
        <v>3</v>
      </c>
      <c r="C134" s="38">
        <v>0</v>
      </c>
      <c r="D134" s="38">
        <v>0</v>
      </c>
      <c r="E134" s="38">
        <v>0</v>
      </c>
      <c r="F134" s="38">
        <v>1</v>
      </c>
      <c r="G134" s="38">
        <v>0</v>
      </c>
      <c r="H134" s="38">
        <v>0</v>
      </c>
      <c r="I134" s="3"/>
      <c r="K134" s="3"/>
    </row>
    <row r="135" spans="1:11" ht="15.4" customHeight="1">
      <c r="A135" s="38" t="s">
        <v>1288</v>
      </c>
      <c r="B135" s="38">
        <v>0</v>
      </c>
      <c r="C135" s="38">
        <v>0</v>
      </c>
      <c r="D135" s="38">
        <v>0</v>
      </c>
      <c r="E135" s="38">
        <v>0</v>
      </c>
      <c r="F135" s="38">
        <v>0</v>
      </c>
      <c r="G135" s="38">
        <v>0</v>
      </c>
      <c r="H135" s="38">
        <v>0</v>
      </c>
      <c r="I135" s="3"/>
      <c r="K135" s="3"/>
    </row>
    <row r="136" spans="1:11" ht="15.4" customHeight="1">
      <c r="A136" s="38" t="s">
        <v>1289</v>
      </c>
      <c r="B136" s="38">
        <v>0</v>
      </c>
      <c r="C136" s="38">
        <v>0</v>
      </c>
      <c r="D136" s="38">
        <v>0</v>
      </c>
      <c r="E136" s="38">
        <v>0</v>
      </c>
      <c r="F136" s="38">
        <v>0</v>
      </c>
      <c r="G136" s="38">
        <v>0</v>
      </c>
      <c r="H136" s="38">
        <v>0</v>
      </c>
      <c r="I136" s="3"/>
      <c r="K136" s="3"/>
    </row>
    <row r="137" spans="1:11" ht="15.4" customHeight="1">
      <c r="A137" s="38" t="s">
        <v>1290</v>
      </c>
      <c r="B137" s="38">
        <v>0</v>
      </c>
      <c r="C137" s="38">
        <v>0</v>
      </c>
      <c r="D137" s="38">
        <v>0</v>
      </c>
      <c r="E137" s="38">
        <v>0</v>
      </c>
      <c r="F137" s="38">
        <v>0</v>
      </c>
      <c r="G137" s="38">
        <v>0</v>
      </c>
      <c r="H137" s="38">
        <v>0</v>
      </c>
      <c r="I137" s="3"/>
      <c r="K137" s="3"/>
    </row>
    <row r="138" spans="1:11" ht="15.4" customHeight="1">
      <c r="A138" s="38" t="s">
        <v>1291</v>
      </c>
      <c r="B138" s="38">
        <v>0</v>
      </c>
      <c r="C138" s="38">
        <v>0</v>
      </c>
      <c r="D138" s="38">
        <v>0</v>
      </c>
      <c r="E138" s="38">
        <v>0</v>
      </c>
      <c r="F138" s="38">
        <v>0</v>
      </c>
      <c r="G138" s="38">
        <v>0</v>
      </c>
      <c r="H138" s="38">
        <v>0</v>
      </c>
      <c r="I138" s="3"/>
      <c r="K138" s="3"/>
    </row>
    <row r="139" spans="1:11" ht="15.4" customHeight="1">
      <c r="A139" s="38" t="s">
        <v>1292</v>
      </c>
      <c r="B139" s="38">
        <v>0</v>
      </c>
      <c r="C139" s="38">
        <v>0</v>
      </c>
      <c r="D139" s="38">
        <v>0</v>
      </c>
      <c r="E139" s="38">
        <v>0</v>
      </c>
      <c r="F139" s="38">
        <v>0</v>
      </c>
      <c r="G139" s="38">
        <v>0</v>
      </c>
      <c r="H139" s="38">
        <v>0</v>
      </c>
      <c r="I139" s="3"/>
      <c r="K139" s="3"/>
    </row>
    <row r="140" spans="1:11" ht="15.4" customHeight="1">
      <c r="A140" s="38" t="s">
        <v>1293</v>
      </c>
      <c r="B140" s="38">
        <v>0</v>
      </c>
      <c r="C140" s="38">
        <v>0</v>
      </c>
      <c r="D140" s="38">
        <v>0</v>
      </c>
      <c r="E140" s="38">
        <v>0</v>
      </c>
      <c r="F140" s="38">
        <v>0</v>
      </c>
      <c r="G140" s="38">
        <v>0</v>
      </c>
      <c r="H140" s="38">
        <v>0</v>
      </c>
      <c r="I140" s="3"/>
      <c r="K140" s="3"/>
    </row>
    <row r="141" spans="1:11" ht="15.4" customHeight="1">
      <c r="A141" s="38" t="s">
        <v>1294</v>
      </c>
      <c r="B141" s="38">
        <v>0</v>
      </c>
      <c r="C141" s="38">
        <v>0</v>
      </c>
      <c r="D141" s="38">
        <v>0</v>
      </c>
      <c r="E141" s="38">
        <v>0</v>
      </c>
      <c r="F141" s="38">
        <v>0</v>
      </c>
      <c r="G141" s="38">
        <v>0</v>
      </c>
      <c r="H141" s="38">
        <v>0</v>
      </c>
      <c r="I141" s="3"/>
      <c r="K141" s="3"/>
    </row>
    <row r="142" spans="1:11" ht="15.4" customHeight="1">
      <c r="A142" s="38" t="s">
        <v>1295</v>
      </c>
      <c r="B142" s="38">
        <v>0</v>
      </c>
      <c r="C142" s="38">
        <v>0</v>
      </c>
      <c r="D142" s="38">
        <v>0</v>
      </c>
      <c r="E142" s="38">
        <v>0</v>
      </c>
      <c r="F142" s="38">
        <v>0</v>
      </c>
      <c r="G142" s="38">
        <v>0</v>
      </c>
      <c r="H142" s="38">
        <v>0</v>
      </c>
      <c r="I142" s="3"/>
      <c r="K142" s="3"/>
    </row>
    <row r="143" spans="1:11" ht="15.4" customHeight="1">
      <c r="A143" s="38" t="s">
        <v>1296</v>
      </c>
      <c r="B143" s="38">
        <v>0</v>
      </c>
      <c r="C143" s="38">
        <v>0</v>
      </c>
      <c r="D143" s="38">
        <v>0</v>
      </c>
      <c r="E143" s="38">
        <v>0</v>
      </c>
      <c r="F143" s="38">
        <v>0</v>
      </c>
      <c r="G143" s="38">
        <v>0</v>
      </c>
      <c r="H143" s="38">
        <v>0</v>
      </c>
      <c r="I143" s="3"/>
      <c r="K143" s="3"/>
    </row>
    <row r="144" spans="1:11" ht="15.4" customHeight="1">
      <c r="A144" s="38" t="s">
        <v>1297</v>
      </c>
      <c r="B144" s="38">
        <v>0</v>
      </c>
      <c r="C144" s="38">
        <v>0</v>
      </c>
      <c r="D144" s="38">
        <v>0</v>
      </c>
      <c r="E144" s="38">
        <v>0</v>
      </c>
      <c r="F144" s="38">
        <v>0</v>
      </c>
      <c r="G144" s="38">
        <v>0</v>
      </c>
      <c r="H144" s="38">
        <v>0</v>
      </c>
      <c r="I144" s="3"/>
      <c r="K144" s="3"/>
    </row>
    <row r="145" spans="1:11" ht="15.4" customHeight="1">
      <c r="A145" s="38" t="s">
        <v>1298</v>
      </c>
      <c r="B145" s="38">
        <v>0</v>
      </c>
      <c r="C145" s="38">
        <v>0</v>
      </c>
      <c r="D145" s="38">
        <v>0</v>
      </c>
      <c r="E145" s="38">
        <v>0</v>
      </c>
      <c r="F145" s="38">
        <v>0</v>
      </c>
      <c r="G145" s="38">
        <v>0</v>
      </c>
      <c r="H145" s="38">
        <v>0</v>
      </c>
      <c r="I145" s="3"/>
      <c r="K145" s="3"/>
    </row>
    <row r="146" spans="1:11" ht="15.4" customHeight="1">
      <c r="A146" s="38" t="s">
        <v>1299</v>
      </c>
      <c r="B146" s="38">
        <v>0</v>
      </c>
      <c r="C146" s="38">
        <v>0</v>
      </c>
      <c r="D146" s="38">
        <v>0</v>
      </c>
      <c r="E146" s="38">
        <v>0</v>
      </c>
      <c r="F146" s="38">
        <v>0</v>
      </c>
      <c r="G146" s="38">
        <v>0</v>
      </c>
      <c r="H146" s="38">
        <v>0</v>
      </c>
      <c r="I146" s="3"/>
      <c r="K146" s="3"/>
    </row>
    <row r="147" spans="1:11" ht="15.4" customHeight="1">
      <c r="A147" s="38" t="s">
        <v>1300</v>
      </c>
      <c r="B147" s="38">
        <v>0</v>
      </c>
      <c r="C147" s="38">
        <v>0</v>
      </c>
      <c r="D147" s="38">
        <v>0</v>
      </c>
      <c r="E147" s="38">
        <v>0</v>
      </c>
      <c r="F147" s="38">
        <v>0</v>
      </c>
      <c r="G147" s="38">
        <v>0</v>
      </c>
      <c r="H147" s="38">
        <v>0</v>
      </c>
      <c r="I147" s="3"/>
      <c r="K147" s="3"/>
    </row>
    <row r="148" spans="1:11" ht="15.4" customHeight="1">
      <c r="A148" s="38" t="s">
        <v>1301</v>
      </c>
      <c r="B148" s="38">
        <v>0</v>
      </c>
      <c r="C148" s="38">
        <v>0</v>
      </c>
      <c r="D148" s="38">
        <v>0</v>
      </c>
      <c r="E148" s="38">
        <v>1</v>
      </c>
      <c r="F148" s="38">
        <v>0</v>
      </c>
      <c r="G148" s="38">
        <v>0</v>
      </c>
      <c r="H148" s="38">
        <v>0</v>
      </c>
      <c r="I148" s="3"/>
      <c r="K148" s="3"/>
    </row>
    <row r="149" spans="1:11" ht="15.4" customHeight="1">
      <c r="A149" s="38" t="s">
        <v>1302</v>
      </c>
      <c r="B149" s="38">
        <v>0</v>
      </c>
      <c r="C149" s="38">
        <v>0</v>
      </c>
      <c r="D149" s="38">
        <v>0</v>
      </c>
      <c r="E149" s="38">
        <v>0</v>
      </c>
      <c r="F149" s="38">
        <v>0</v>
      </c>
      <c r="G149" s="38">
        <v>0</v>
      </c>
      <c r="H149" s="38">
        <v>0</v>
      </c>
      <c r="I149" s="3"/>
      <c r="K149" s="3"/>
    </row>
    <row r="150" spans="1:11" ht="15.4" customHeight="1">
      <c r="A150" s="38" t="s">
        <v>1303</v>
      </c>
      <c r="B150" s="38">
        <v>0</v>
      </c>
      <c r="C150" s="38">
        <v>0</v>
      </c>
      <c r="D150" s="38">
        <v>0</v>
      </c>
      <c r="E150" s="38">
        <v>0</v>
      </c>
      <c r="F150" s="38">
        <v>0</v>
      </c>
      <c r="G150" s="38">
        <v>0</v>
      </c>
      <c r="H150" s="38">
        <v>0</v>
      </c>
      <c r="I150" s="3"/>
      <c r="K150" s="3"/>
    </row>
    <row r="151" spans="1:11" ht="15.4" customHeight="1">
      <c r="A151" s="38" t="s">
        <v>1304</v>
      </c>
      <c r="B151" s="38">
        <v>0</v>
      </c>
      <c r="C151" s="38">
        <v>0</v>
      </c>
      <c r="D151" s="38">
        <v>0</v>
      </c>
      <c r="E151" s="38">
        <v>0</v>
      </c>
      <c r="F151" s="38">
        <v>0</v>
      </c>
      <c r="G151" s="38">
        <v>0</v>
      </c>
      <c r="H151" s="38">
        <v>0</v>
      </c>
      <c r="I151" s="3"/>
      <c r="K151" s="3"/>
    </row>
    <row r="152" spans="1:11" ht="15.4" customHeight="1">
      <c r="A152" s="38" t="s">
        <v>1305</v>
      </c>
      <c r="B152" s="38">
        <v>0</v>
      </c>
      <c r="C152" s="38">
        <v>0</v>
      </c>
      <c r="D152" s="38">
        <v>0</v>
      </c>
      <c r="E152" s="38">
        <v>0</v>
      </c>
      <c r="F152" s="38">
        <v>0</v>
      </c>
      <c r="G152" s="38">
        <v>0</v>
      </c>
      <c r="H152" s="38">
        <v>0</v>
      </c>
      <c r="I152" s="3"/>
      <c r="K152" s="3"/>
    </row>
    <row r="153" spans="1:11" ht="15.4" customHeight="1">
      <c r="A153" s="38" t="s">
        <v>1306</v>
      </c>
      <c r="B153" s="38">
        <v>0</v>
      </c>
      <c r="C153" s="38">
        <v>0</v>
      </c>
      <c r="D153" s="38">
        <v>0</v>
      </c>
      <c r="E153" s="38">
        <v>0</v>
      </c>
      <c r="F153" s="38">
        <v>0</v>
      </c>
      <c r="G153" s="38">
        <v>0</v>
      </c>
      <c r="H153" s="38">
        <v>0</v>
      </c>
      <c r="I153" s="3"/>
      <c r="K153" s="3"/>
    </row>
    <row r="154" spans="1:11" ht="15.4" customHeight="1">
      <c r="A154" s="38" t="s">
        <v>1307</v>
      </c>
      <c r="B154" s="38">
        <v>0</v>
      </c>
      <c r="C154" s="38">
        <v>0</v>
      </c>
      <c r="D154" s="38">
        <v>0</v>
      </c>
      <c r="E154" s="38">
        <v>0</v>
      </c>
      <c r="F154" s="38">
        <v>0</v>
      </c>
      <c r="G154" s="38">
        <v>0</v>
      </c>
      <c r="H154" s="38">
        <v>0</v>
      </c>
      <c r="I154" s="3"/>
      <c r="K154" s="3"/>
    </row>
    <row r="155" spans="1:11" ht="15.4" customHeight="1">
      <c r="A155" s="38" t="s">
        <v>1308</v>
      </c>
      <c r="B155" s="38">
        <v>0</v>
      </c>
      <c r="C155" s="38">
        <v>0</v>
      </c>
      <c r="D155" s="38">
        <v>0</v>
      </c>
      <c r="E155" s="38">
        <v>0</v>
      </c>
      <c r="F155" s="38">
        <v>0</v>
      </c>
      <c r="G155" s="38">
        <v>0</v>
      </c>
      <c r="H155" s="38">
        <v>0</v>
      </c>
      <c r="I155" s="3"/>
      <c r="K155" s="3"/>
    </row>
    <row r="156" spans="1:11" ht="15.4" customHeight="1">
      <c r="A156" s="38" t="s">
        <v>1309</v>
      </c>
      <c r="B156" s="38">
        <v>0</v>
      </c>
      <c r="C156" s="38">
        <v>0</v>
      </c>
      <c r="D156" s="38">
        <v>0</v>
      </c>
      <c r="E156" s="38">
        <v>0</v>
      </c>
      <c r="F156" s="38">
        <v>0</v>
      </c>
      <c r="G156" s="38">
        <v>0</v>
      </c>
      <c r="H156" s="38">
        <v>0</v>
      </c>
      <c r="I156" s="3"/>
      <c r="K156" s="3"/>
    </row>
    <row r="157" spans="1:11" ht="15.4" customHeight="1">
      <c r="A157" s="38" t="s">
        <v>1310</v>
      </c>
      <c r="B157" s="38">
        <v>0</v>
      </c>
      <c r="C157" s="38">
        <v>0</v>
      </c>
      <c r="D157" s="38">
        <v>0</v>
      </c>
      <c r="E157" s="38">
        <v>0</v>
      </c>
      <c r="F157" s="38">
        <v>0</v>
      </c>
      <c r="G157" s="38">
        <v>0</v>
      </c>
      <c r="H157" s="38">
        <v>0</v>
      </c>
      <c r="I157" s="3"/>
      <c r="K157" s="3"/>
    </row>
    <row r="158" spans="1:11" ht="15.4" customHeight="1">
      <c r="A158" s="38" t="s">
        <v>1311</v>
      </c>
      <c r="B158" s="38">
        <v>0</v>
      </c>
      <c r="C158" s="38">
        <v>0</v>
      </c>
      <c r="D158" s="38">
        <v>0</v>
      </c>
      <c r="E158" s="38">
        <v>0</v>
      </c>
      <c r="F158" s="38">
        <v>0</v>
      </c>
      <c r="G158" s="38">
        <v>0</v>
      </c>
      <c r="H158" s="38">
        <v>0</v>
      </c>
      <c r="I158" s="3"/>
      <c r="K158" s="3"/>
    </row>
    <row r="159" spans="1:11" ht="15.4" customHeight="1">
      <c r="A159" s="38" t="s">
        <v>1312</v>
      </c>
      <c r="B159" s="38">
        <v>0</v>
      </c>
      <c r="C159" s="38">
        <v>0</v>
      </c>
      <c r="D159" s="38">
        <v>0</v>
      </c>
      <c r="E159" s="38">
        <v>0</v>
      </c>
      <c r="F159" s="38">
        <v>0</v>
      </c>
      <c r="G159" s="38">
        <v>0</v>
      </c>
      <c r="H159" s="38">
        <v>0</v>
      </c>
      <c r="I159" s="3"/>
      <c r="K159" s="3"/>
    </row>
    <row r="160" spans="1:11" ht="15.4" customHeight="1">
      <c r="A160" s="38" t="s">
        <v>1313</v>
      </c>
      <c r="B160" s="38">
        <v>0</v>
      </c>
      <c r="C160" s="38">
        <v>0</v>
      </c>
      <c r="D160" s="38">
        <v>0</v>
      </c>
      <c r="E160" s="38">
        <v>0</v>
      </c>
      <c r="F160" s="38">
        <v>0</v>
      </c>
      <c r="G160" s="38">
        <v>0</v>
      </c>
      <c r="H160" s="38">
        <v>0</v>
      </c>
      <c r="I160" s="3"/>
      <c r="K160" s="3"/>
    </row>
    <row r="161" spans="1:11" ht="15.4" customHeight="1">
      <c r="A161" s="38" t="s">
        <v>1314</v>
      </c>
      <c r="B161" s="38">
        <v>0</v>
      </c>
      <c r="C161" s="38">
        <v>0</v>
      </c>
      <c r="D161" s="38">
        <v>0</v>
      </c>
      <c r="E161" s="38">
        <v>0</v>
      </c>
      <c r="F161" s="38">
        <v>0</v>
      </c>
      <c r="G161" s="38">
        <v>0</v>
      </c>
      <c r="H161" s="38">
        <v>0</v>
      </c>
      <c r="I161" s="3"/>
      <c r="K161" s="3"/>
    </row>
    <row r="162" spans="1:11" ht="15.4" customHeight="1">
      <c r="A162" s="38" t="s">
        <v>1315</v>
      </c>
      <c r="B162" s="38">
        <v>0</v>
      </c>
      <c r="C162" s="38">
        <v>0</v>
      </c>
      <c r="D162" s="38">
        <v>0</v>
      </c>
      <c r="E162" s="38">
        <v>0</v>
      </c>
      <c r="F162" s="38">
        <v>0</v>
      </c>
      <c r="G162" s="38">
        <v>0</v>
      </c>
      <c r="H162" s="38">
        <v>0</v>
      </c>
      <c r="I162" s="3"/>
      <c r="K162" s="3"/>
    </row>
    <row r="163" spans="1:11" ht="15.4" customHeight="1">
      <c r="A163" s="38" t="s">
        <v>1316</v>
      </c>
      <c r="B163" s="38">
        <v>0</v>
      </c>
      <c r="C163" s="38">
        <v>0</v>
      </c>
      <c r="D163" s="38">
        <v>0</v>
      </c>
      <c r="E163" s="38">
        <v>0</v>
      </c>
      <c r="F163" s="38">
        <v>0</v>
      </c>
      <c r="G163" s="38">
        <v>0</v>
      </c>
      <c r="H163" s="38">
        <v>0</v>
      </c>
      <c r="I163" s="3"/>
      <c r="K163" s="3"/>
    </row>
    <row r="164" spans="1:11" ht="15.4" customHeight="1">
      <c r="A164" s="38" t="s">
        <v>1317</v>
      </c>
      <c r="B164" s="38">
        <v>0</v>
      </c>
      <c r="C164" s="38">
        <v>0</v>
      </c>
      <c r="D164" s="38">
        <v>0</v>
      </c>
      <c r="E164" s="38">
        <v>0</v>
      </c>
      <c r="F164" s="38">
        <v>0</v>
      </c>
      <c r="G164" s="38">
        <v>0</v>
      </c>
      <c r="H164" s="38">
        <v>0</v>
      </c>
      <c r="I164" s="3"/>
      <c r="K164" s="3"/>
    </row>
    <row r="165" spans="1:11" ht="15.4" customHeight="1">
      <c r="A165" s="38" t="s">
        <v>1318</v>
      </c>
      <c r="B165" s="38">
        <v>0</v>
      </c>
      <c r="C165" s="38">
        <v>0</v>
      </c>
      <c r="D165" s="38">
        <v>0</v>
      </c>
      <c r="E165" s="38">
        <v>0</v>
      </c>
      <c r="F165" s="38">
        <v>0</v>
      </c>
      <c r="G165" s="38">
        <v>0</v>
      </c>
      <c r="H165" s="38">
        <v>0</v>
      </c>
      <c r="I165" s="3"/>
      <c r="K165" s="3"/>
    </row>
    <row r="166" spans="1:11" ht="15.4" customHeight="1">
      <c r="A166" s="38" t="s">
        <v>1319</v>
      </c>
      <c r="B166" s="38">
        <v>0</v>
      </c>
      <c r="C166" s="38">
        <v>0</v>
      </c>
      <c r="D166" s="38">
        <v>0</v>
      </c>
      <c r="E166" s="38">
        <v>0</v>
      </c>
      <c r="F166" s="38">
        <v>0</v>
      </c>
      <c r="G166" s="38">
        <v>0</v>
      </c>
      <c r="H166" s="38">
        <v>0</v>
      </c>
      <c r="I166" s="3"/>
      <c r="K166" s="3"/>
    </row>
    <row r="167" spans="1:11" ht="15.4" customHeight="1">
      <c r="A167" s="38" t="s">
        <v>1320</v>
      </c>
      <c r="B167" s="38">
        <v>0</v>
      </c>
      <c r="C167" s="38">
        <v>0</v>
      </c>
      <c r="D167" s="38">
        <v>0</v>
      </c>
      <c r="E167" s="38">
        <v>0</v>
      </c>
      <c r="F167" s="38">
        <v>0</v>
      </c>
      <c r="G167" s="38">
        <v>0</v>
      </c>
      <c r="H167" s="38">
        <v>0</v>
      </c>
      <c r="I167" s="3"/>
      <c r="K167" s="3"/>
    </row>
    <row r="168" spans="1:11" ht="15.4" customHeight="1">
      <c r="A168" s="38" t="s">
        <v>1321</v>
      </c>
      <c r="B168" s="38">
        <v>0</v>
      </c>
      <c r="C168" s="38">
        <v>0</v>
      </c>
      <c r="D168" s="38">
        <v>0</v>
      </c>
      <c r="E168" s="38">
        <v>0</v>
      </c>
      <c r="F168" s="38">
        <v>0</v>
      </c>
      <c r="G168" s="38">
        <v>0</v>
      </c>
      <c r="H168" s="38">
        <v>0</v>
      </c>
      <c r="I168" s="3"/>
      <c r="K168" s="3"/>
    </row>
    <row r="169" spans="1:11" ht="15.4" customHeight="1">
      <c r="A169" s="38" t="s">
        <v>1322</v>
      </c>
      <c r="B169" s="38">
        <v>0</v>
      </c>
      <c r="C169" s="38">
        <v>0</v>
      </c>
      <c r="D169" s="38">
        <v>0</v>
      </c>
      <c r="E169" s="38">
        <v>0</v>
      </c>
      <c r="F169" s="38">
        <v>0</v>
      </c>
      <c r="G169" s="38">
        <v>0</v>
      </c>
      <c r="H169" s="38">
        <v>0</v>
      </c>
      <c r="I169" s="3"/>
      <c r="K169" s="3"/>
    </row>
    <row r="170" spans="1:11" ht="15.4" customHeight="1">
      <c r="A170" s="38" t="s">
        <v>1323</v>
      </c>
      <c r="B170" s="38">
        <v>0</v>
      </c>
      <c r="C170" s="38">
        <v>0</v>
      </c>
      <c r="D170" s="38">
        <v>0</v>
      </c>
      <c r="E170" s="38">
        <v>0</v>
      </c>
      <c r="F170" s="38">
        <v>0</v>
      </c>
      <c r="G170" s="38">
        <v>0</v>
      </c>
      <c r="H170" s="38">
        <v>0</v>
      </c>
      <c r="I170" s="3"/>
      <c r="K170" s="3"/>
    </row>
    <row r="171" spans="1:11" ht="15.4" customHeight="1">
      <c r="A171" s="38" t="s">
        <v>1324</v>
      </c>
      <c r="B171" s="38">
        <v>2</v>
      </c>
      <c r="C171" s="38">
        <v>0</v>
      </c>
      <c r="D171" s="38">
        <v>0</v>
      </c>
      <c r="E171" s="38">
        <v>0</v>
      </c>
      <c r="F171" s="38">
        <v>0</v>
      </c>
      <c r="G171" s="38">
        <v>0</v>
      </c>
      <c r="H171" s="38">
        <v>0</v>
      </c>
      <c r="I171" s="3"/>
      <c r="K171" s="3"/>
    </row>
    <row r="172" spans="1:11" ht="15.4" customHeight="1">
      <c r="A172" s="38" t="s">
        <v>1325</v>
      </c>
      <c r="B172" s="38">
        <v>0</v>
      </c>
      <c r="C172" s="38">
        <v>0</v>
      </c>
      <c r="D172" s="38">
        <v>0</v>
      </c>
      <c r="E172" s="38">
        <v>0</v>
      </c>
      <c r="F172" s="38">
        <v>0</v>
      </c>
      <c r="G172" s="38">
        <v>0</v>
      </c>
      <c r="H172" s="38">
        <v>0</v>
      </c>
      <c r="I172" s="3"/>
      <c r="K172" s="3"/>
    </row>
    <row r="173" spans="1:11" ht="15.4" customHeight="1">
      <c r="A173" s="38" t="s">
        <v>1326</v>
      </c>
      <c r="B173" s="38">
        <v>0</v>
      </c>
      <c r="C173" s="38">
        <v>0</v>
      </c>
      <c r="D173" s="38">
        <v>0</v>
      </c>
      <c r="E173" s="38">
        <v>0</v>
      </c>
      <c r="F173" s="38">
        <v>0</v>
      </c>
      <c r="G173" s="38">
        <v>0</v>
      </c>
      <c r="H173" s="38">
        <v>0</v>
      </c>
      <c r="I173" s="3"/>
      <c r="K173" s="3"/>
    </row>
    <row r="174" spans="1:11" ht="15.4" customHeight="1">
      <c r="A174" s="38" t="s">
        <v>1327</v>
      </c>
      <c r="B174" s="38">
        <v>0</v>
      </c>
      <c r="C174" s="38">
        <v>0</v>
      </c>
      <c r="D174" s="38">
        <v>0</v>
      </c>
      <c r="E174" s="38">
        <v>0</v>
      </c>
      <c r="F174" s="38">
        <v>0</v>
      </c>
      <c r="G174" s="38">
        <v>0</v>
      </c>
      <c r="H174" s="38">
        <v>0</v>
      </c>
      <c r="I174" s="3"/>
      <c r="K174" s="3"/>
    </row>
    <row r="175" spans="1:11" ht="15.4" customHeight="1">
      <c r="A175" s="38" t="s">
        <v>1328</v>
      </c>
      <c r="B175" s="38">
        <v>0</v>
      </c>
      <c r="C175" s="38">
        <v>0</v>
      </c>
      <c r="D175" s="38">
        <v>0</v>
      </c>
      <c r="E175" s="38">
        <v>0</v>
      </c>
      <c r="F175" s="38">
        <v>0</v>
      </c>
      <c r="G175" s="38">
        <v>0</v>
      </c>
      <c r="H175" s="38">
        <v>0</v>
      </c>
      <c r="I175" s="3"/>
      <c r="K175" s="3"/>
    </row>
    <row r="176" spans="1:11" ht="15.4" customHeight="1">
      <c r="A176" s="38" t="s">
        <v>1329</v>
      </c>
      <c r="B176" s="38">
        <v>0</v>
      </c>
      <c r="C176" s="38">
        <v>0</v>
      </c>
      <c r="D176" s="38">
        <v>0</v>
      </c>
      <c r="E176" s="38">
        <v>0</v>
      </c>
      <c r="F176" s="38">
        <v>0</v>
      </c>
      <c r="G176" s="38">
        <v>0</v>
      </c>
      <c r="H176" s="38">
        <v>0</v>
      </c>
      <c r="I176" s="3"/>
      <c r="K176" s="3"/>
    </row>
    <row r="177" spans="1:11" ht="15.4" customHeight="1">
      <c r="A177" s="38" t="s">
        <v>1330</v>
      </c>
      <c r="B177" s="38">
        <v>0</v>
      </c>
      <c r="C177" s="38">
        <v>0</v>
      </c>
      <c r="D177" s="38">
        <v>0</v>
      </c>
      <c r="E177" s="38">
        <v>0</v>
      </c>
      <c r="F177" s="38">
        <v>0</v>
      </c>
      <c r="G177" s="38">
        <v>0</v>
      </c>
      <c r="H177" s="38">
        <v>0</v>
      </c>
      <c r="I177" s="3"/>
      <c r="K177" s="3"/>
    </row>
    <row r="178" spans="1:11" ht="15.4" customHeight="1">
      <c r="A178" s="38" t="s">
        <v>1331</v>
      </c>
      <c r="B178" s="38">
        <v>0</v>
      </c>
      <c r="C178" s="38">
        <v>0</v>
      </c>
      <c r="D178" s="38">
        <v>0</v>
      </c>
      <c r="E178" s="38">
        <v>0</v>
      </c>
      <c r="F178" s="38">
        <v>0</v>
      </c>
      <c r="G178" s="38">
        <v>0</v>
      </c>
      <c r="H178" s="38">
        <v>0</v>
      </c>
      <c r="I178" s="3"/>
      <c r="K178" s="3"/>
    </row>
    <row r="179" spans="1:11" ht="15.4" customHeight="1">
      <c r="A179" s="38" t="s">
        <v>1332</v>
      </c>
      <c r="B179" s="38">
        <v>0</v>
      </c>
      <c r="C179" s="38">
        <v>0</v>
      </c>
      <c r="D179" s="38">
        <v>0</v>
      </c>
      <c r="E179" s="38">
        <v>0</v>
      </c>
      <c r="F179" s="38">
        <v>0</v>
      </c>
      <c r="G179" s="38">
        <v>0</v>
      </c>
      <c r="H179" s="38">
        <v>0</v>
      </c>
      <c r="I179" s="3"/>
      <c r="K179" s="3"/>
    </row>
    <row r="180" spans="1:11" ht="15.4" customHeight="1">
      <c r="A180" s="38" t="s">
        <v>1333</v>
      </c>
      <c r="B180" s="38">
        <v>0</v>
      </c>
      <c r="C180" s="38">
        <v>0</v>
      </c>
      <c r="D180" s="38">
        <v>0</v>
      </c>
      <c r="E180" s="38">
        <v>0</v>
      </c>
      <c r="F180" s="38">
        <v>0</v>
      </c>
      <c r="G180" s="38">
        <v>0</v>
      </c>
      <c r="H180" s="38">
        <v>0</v>
      </c>
      <c r="I180" s="3"/>
      <c r="K180" s="3"/>
    </row>
    <row r="181" spans="1:11" ht="15.4" customHeight="1">
      <c r="A181" s="38" t="s">
        <v>1334</v>
      </c>
      <c r="B181" s="38">
        <v>0</v>
      </c>
      <c r="C181" s="38">
        <v>0</v>
      </c>
      <c r="D181" s="38">
        <v>0</v>
      </c>
      <c r="E181" s="38">
        <v>0</v>
      </c>
      <c r="F181" s="38">
        <v>0</v>
      </c>
      <c r="G181" s="38">
        <v>0</v>
      </c>
      <c r="H181" s="38">
        <v>0</v>
      </c>
      <c r="I181" s="3"/>
      <c r="K181" s="3"/>
    </row>
    <row r="182" spans="1:11" ht="15.4" customHeight="1">
      <c r="A182" s="38" t="s">
        <v>1335</v>
      </c>
      <c r="B182" s="38">
        <v>0</v>
      </c>
      <c r="C182" s="38">
        <v>0</v>
      </c>
      <c r="D182" s="38">
        <v>0</v>
      </c>
      <c r="E182" s="38">
        <v>0</v>
      </c>
      <c r="F182" s="38">
        <v>0</v>
      </c>
      <c r="G182" s="38">
        <v>0</v>
      </c>
      <c r="H182" s="38">
        <v>0</v>
      </c>
      <c r="I182" s="3"/>
      <c r="K182" s="3"/>
    </row>
    <row r="183" spans="1:11" ht="15.4" customHeight="1">
      <c r="A183" s="38" t="s">
        <v>1336</v>
      </c>
      <c r="B183" s="38">
        <v>0</v>
      </c>
      <c r="C183" s="38">
        <v>0</v>
      </c>
      <c r="D183" s="38">
        <v>0</v>
      </c>
      <c r="E183" s="38">
        <v>3</v>
      </c>
      <c r="F183" s="38">
        <v>0</v>
      </c>
      <c r="G183" s="38">
        <v>0</v>
      </c>
      <c r="H183" s="38">
        <v>0</v>
      </c>
      <c r="I183" s="3"/>
      <c r="K183" s="3"/>
    </row>
    <row r="184" spans="1:11" ht="15.4" customHeight="1">
      <c r="A184" s="38" t="s">
        <v>1337</v>
      </c>
      <c r="B184" s="38">
        <v>0</v>
      </c>
      <c r="C184" s="38">
        <v>0</v>
      </c>
      <c r="D184" s="38">
        <v>0</v>
      </c>
      <c r="E184" s="38">
        <v>16</v>
      </c>
      <c r="F184" s="38">
        <v>0</v>
      </c>
      <c r="G184" s="38">
        <v>0</v>
      </c>
      <c r="H184" s="38">
        <v>0</v>
      </c>
      <c r="I184" s="3"/>
      <c r="K184" s="3"/>
    </row>
    <row r="185" spans="1:11" ht="15.4" customHeight="1">
      <c r="A185" s="38" t="s">
        <v>1338</v>
      </c>
      <c r="B185" s="38">
        <v>0</v>
      </c>
      <c r="C185" s="38">
        <v>0</v>
      </c>
      <c r="D185" s="38">
        <v>0</v>
      </c>
      <c r="E185" s="38">
        <v>0</v>
      </c>
      <c r="F185" s="38">
        <v>0</v>
      </c>
      <c r="G185" s="38">
        <v>0</v>
      </c>
      <c r="H185" s="38">
        <v>0</v>
      </c>
      <c r="I185" s="3"/>
      <c r="K185" s="3"/>
    </row>
    <row r="186" spans="1:11" ht="15.4" customHeight="1">
      <c r="A186" s="38" t="s">
        <v>1339</v>
      </c>
      <c r="B186" s="38">
        <v>0</v>
      </c>
      <c r="C186" s="38">
        <v>0</v>
      </c>
      <c r="D186" s="38">
        <v>0</v>
      </c>
      <c r="E186" s="38">
        <v>0</v>
      </c>
      <c r="F186" s="38">
        <v>1</v>
      </c>
      <c r="G186" s="38">
        <v>0</v>
      </c>
      <c r="H186" s="38">
        <v>0</v>
      </c>
      <c r="I186" s="3"/>
      <c r="K186" s="3"/>
    </row>
    <row r="187" spans="1:11" ht="15.4" customHeight="1">
      <c r="A187" s="38" t="s">
        <v>1340</v>
      </c>
      <c r="B187" s="38">
        <v>7</v>
      </c>
      <c r="C187" s="38">
        <v>0</v>
      </c>
      <c r="D187" s="38">
        <v>0</v>
      </c>
      <c r="E187" s="38">
        <v>4</v>
      </c>
      <c r="F187" s="38">
        <v>3</v>
      </c>
      <c r="G187" s="38">
        <v>0</v>
      </c>
      <c r="H187" s="38">
        <v>0</v>
      </c>
      <c r="I187" s="3"/>
      <c r="K187" s="3"/>
    </row>
    <row r="188" spans="1:11" ht="15.4" customHeight="1">
      <c r="A188" s="38" t="s">
        <v>1341</v>
      </c>
      <c r="B188" s="38">
        <v>2</v>
      </c>
      <c r="C188" s="38">
        <v>0</v>
      </c>
      <c r="D188" s="38">
        <v>0</v>
      </c>
      <c r="E188" s="38">
        <v>0</v>
      </c>
      <c r="F188" s="38">
        <v>0</v>
      </c>
      <c r="G188" s="38">
        <v>0</v>
      </c>
      <c r="H188" s="38">
        <v>0</v>
      </c>
      <c r="I188" s="3"/>
      <c r="K188" s="3"/>
    </row>
    <row r="189" spans="1:11" ht="15.4" customHeight="1">
      <c r="A189" s="38" t="s">
        <v>1342</v>
      </c>
      <c r="B189" s="38">
        <v>1</v>
      </c>
      <c r="C189" s="38">
        <v>0</v>
      </c>
      <c r="D189" s="38">
        <v>0</v>
      </c>
      <c r="E189" s="38">
        <v>0</v>
      </c>
      <c r="F189" s="38">
        <v>0</v>
      </c>
      <c r="G189" s="38">
        <v>0</v>
      </c>
      <c r="H189" s="38">
        <v>0</v>
      </c>
      <c r="I189" s="3"/>
      <c r="K189" s="3"/>
    </row>
    <row r="190" spans="1:11" ht="15.4" customHeight="1">
      <c r="A190" s="38" t="s">
        <v>1343</v>
      </c>
      <c r="B190" s="38">
        <v>1</v>
      </c>
      <c r="C190" s="38">
        <v>0</v>
      </c>
      <c r="D190" s="38">
        <v>0</v>
      </c>
      <c r="E190" s="38">
        <v>0</v>
      </c>
      <c r="F190" s="38">
        <v>0</v>
      </c>
      <c r="G190" s="38">
        <v>0</v>
      </c>
      <c r="H190" s="38">
        <v>0</v>
      </c>
      <c r="I190" s="3"/>
      <c r="K190" s="3"/>
    </row>
    <row r="191" spans="1:11" ht="15.4" customHeight="1">
      <c r="A191" s="38" t="s">
        <v>1344</v>
      </c>
      <c r="B191" s="38">
        <v>0</v>
      </c>
      <c r="C191" s="38">
        <v>0</v>
      </c>
      <c r="D191" s="38">
        <v>0</v>
      </c>
      <c r="E191" s="38">
        <v>0</v>
      </c>
      <c r="F191" s="38">
        <v>0</v>
      </c>
      <c r="G191" s="38">
        <v>0</v>
      </c>
      <c r="H191" s="38">
        <v>0</v>
      </c>
      <c r="I191" s="3"/>
      <c r="K191" s="3"/>
    </row>
    <row r="192" spans="1:11" ht="15.4" customHeight="1">
      <c r="A192" s="38" t="s">
        <v>1345</v>
      </c>
      <c r="B192" s="38">
        <v>0</v>
      </c>
      <c r="C192" s="38">
        <v>0</v>
      </c>
      <c r="D192" s="38">
        <v>0</v>
      </c>
      <c r="E192" s="38">
        <v>0</v>
      </c>
      <c r="F192" s="38">
        <v>0</v>
      </c>
      <c r="G192" s="38">
        <v>0</v>
      </c>
      <c r="H192" s="38">
        <v>0</v>
      </c>
      <c r="I192" s="3"/>
      <c r="K192" s="3"/>
    </row>
    <row r="193" spans="1:11" ht="15.4" customHeight="1">
      <c r="A193" s="38" t="s">
        <v>1346</v>
      </c>
      <c r="B193" s="38">
        <v>0</v>
      </c>
      <c r="C193" s="38">
        <v>0</v>
      </c>
      <c r="D193" s="38">
        <v>0</v>
      </c>
      <c r="E193" s="38">
        <v>0</v>
      </c>
      <c r="F193" s="38">
        <v>0</v>
      </c>
      <c r="G193" s="38">
        <v>0</v>
      </c>
      <c r="H193" s="38">
        <v>0</v>
      </c>
      <c r="I193" s="3"/>
      <c r="K193" s="3"/>
    </row>
    <row r="194" spans="1:11" ht="15.4" customHeight="1">
      <c r="A194" s="38" t="s">
        <v>1347</v>
      </c>
      <c r="B194" s="38">
        <v>0</v>
      </c>
      <c r="C194" s="38">
        <v>0</v>
      </c>
      <c r="D194" s="38">
        <v>0</v>
      </c>
      <c r="E194" s="38">
        <v>0</v>
      </c>
      <c r="F194" s="38">
        <v>0</v>
      </c>
      <c r="G194" s="38">
        <v>0</v>
      </c>
      <c r="H194" s="38">
        <v>0</v>
      </c>
      <c r="I194" s="3"/>
      <c r="K194" s="3"/>
    </row>
    <row r="195" spans="1:11" ht="15.4" customHeight="1">
      <c r="A195" s="38" t="s">
        <v>1348</v>
      </c>
      <c r="B195" s="38">
        <v>0</v>
      </c>
      <c r="C195" s="38">
        <v>0</v>
      </c>
      <c r="D195" s="38">
        <v>0</v>
      </c>
      <c r="E195" s="38">
        <v>0</v>
      </c>
      <c r="F195" s="38">
        <v>0</v>
      </c>
      <c r="G195" s="38">
        <v>0</v>
      </c>
      <c r="H195" s="38">
        <v>0</v>
      </c>
      <c r="I195" s="3"/>
      <c r="K195" s="3"/>
    </row>
    <row r="196" spans="1:11" ht="15.4" customHeight="1">
      <c r="A196" s="38" t="s">
        <v>1349</v>
      </c>
      <c r="B196" s="38">
        <v>0</v>
      </c>
      <c r="C196" s="38">
        <v>0</v>
      </c>
      <c r="D196" s="38">
        <v>0</v>
      </c>
      <c r="E196" s="38">
        <v>0</v>
      </c>
      <c r="F196" s="38">
        <v>0</v>
      </c>
      <c r="G196" s="38">
        <v>0</v>
      </c>
      <c r="H196" s="38">
        <v>0</v>
      </c>
      <c r="I196" s="3"/>
      <c r="K196" s="3"/>
    </row>
    <row r="197" spans="1:11" ht="15.4" customHeight="1">
      <c r="A197" s="38" t="s">
        <v>1350</v>
      </c>
      <c r="B197" s="38">
        <v>0</v>
      </c>
      <c r="C197" s="38">
        <v>0</v>
      </c>
      <c r="D197" s="38">
        <v>0</v>
      </c>
      <c r="E197" s="38">
        <v>0</v>
      </c>
      <c r="F197" s="38">
        <v>0</v>
      </c>
      <c r="G197" s="38">
        <v>0</v>
      </c>
      <c r="H197" s="38">
        <v>0</v>
      </c>
      <c r="I197" s="3"/>
      <c r="K197" s="3"/>
    </row>
    <row r="198" spans="1:11" ht="15.4" customHeight="1">
      <c r="A198" s="38" t="s">
        <v>1351</v>
      </c>
      <c r="B198" s="38">
        <v>0</v>
      </c>
      <c r="C198" s="38">
        <v>0</v>
      </c>
      <c r="D198" s="38">
        <v>0</v>
      </c>
      <c r="E198" s="38">
        <v>0</v>
      </c>
      <c r="F198" s="38">
        <v>0</v>
      </c>
      <c r="G198" s="38">
        <v>0</v>
      </c>
      <c r="H198" s="38">
        <v>0</v>
      </c>
      <c r="I198" s="3"/>
      <c r="K198" s="3"/>
    </row>
    <row r="199" spans="1:11" ht="15.4" customHeight="1">
      <c r="A199" s="38" t="s">
        <v>1352</v>
      </c>
      <c r="B199" s="38">
        <v>0</v>
      </c>
      <c r="C199" s="38">
        <v>0</v>
      </c>
      <c r="D199" s="38">
        <v>0</v>
      </c>
      <c r="E199" s="38">
        <v>0</v>
      </c>
      <c r="F199" s="38">
        <v>0</v>
      </c>
      <c r="G199" s="38">
        <v>0</v>
      </c>
      <c r="H199" s="38">
        <v>0</v>
      </c>
      <c r="I199" s="3"/>
      <c r="K199" s="3"/>
    </row>
    <row r="200" spans="1:11" ht="15.4" customHeight="1">
      <c r="A200" s="38" t="s">
        <v>1353</v>
      </c>
      <c r="B200" s="38">
        <v>0</v>
      </c>
      <c r="C200" s="38">
        <v>0</v>
      </c>
      <c r="D200" s="38">
        <v>0</v>
      </c>
      <c r="E200" s="38">
        <v>0</v>
      </c>
      <c r="F200" s="38">
        <v>0</v>
      </c>
      <c r="G200" s="38">
        <v>0</v>
      </c>
      <c r="H200" s="38">
        <v>0</v>
      </c>
      <c r="I200" s="3"/>
      <c r="K200" s="3"/>
    </row>
    <row r="201" spans="1:11" ht="15.4" customHeight="1">
      <c r="A201" s="38" t="s">
        <v>1354</v>
      </c>
      <c r="B201" s="38">
        <v>0</v>
      </c>
      <c r="C201" s="38">
        <v>0</v>
      </c>
      <c r="D201" s="38">
        <v>0</v>
      </c>
      <c r="E201" s="38">
        <v>0</v>
      </c>
      <c r="F201" s="38">
        <v>0</v>
      </c>
      <c r="G201" s="38">
        <v>0</v>
      </c>
      <c r="H201" s="38">
        <v>0</v>
      </c>
      <c r="I201" s="3"/>
      <c r="K201" s="3"/>
    </row>
    <row r="202" spans="1:11" ht="15.4" customHeight="1">
      <c r="A202" s="38" t="s">
        <v>1355</v>
      </c>
      <c r="B202" s="38">
        <v>0</v>
      </c>
      <c r="C202" s="38">
        <v>0</v>
      </c>
      <c r="D202" s="38">
        <v>0</v>
      </c>
      <c r="E202" s="38">
        <v>0</v>
      </c>
      <c r="F202" s="38">
        <v>0</v>
      </c>
      <c r="G202" s="38">
        <v>0</v>
      </c>
      <c r="H202" s="38">
        <v>0</v>
      </c>
      <c r="I202" s="3"/>
      <c r="K202" s="3"/>
    </row>
    <row r="203" spans="1:11" ht="15.4" customHeight="1">
      <c r="A203" s="38" t="s">
        <v>1356</v>
      </c>
      <c r="B203" s="38">
        <v>0</v>
      </c>
      <c r="C203" s="38">
        <v>0</v>
      </c>
      <c r="D203" s="38">
        <v>0</v>
      </c>
      <c r="E203" s="38">
        <v>0</v>
      </c>
      <c r="F203" s="38">
        <v>0</v>
      </c>
      <c r="G203" s="38">
        <v>0</v>
      </c>
      <c r="H203" s="38">
        <v>0</v>
      </c>
      <c r="I203" s="3"/>
      <c r="K203" s="3"/>
    </row>
    <row r="204" spans="1:11" ht="15.4" customHeight="1">
      <c r="A204" s="38" t="s">
        <v>1357</v>
      </c>
      <c r="B204" s="38">
        <v>0</v>
      </c>
      <c r="C204" s="38">
        <v>0</v>
      </c>
      <c r="D204" s="38">
        <v>0</v>
      </c>
      <c r="E204" s="38">
        <v>0</v>
      </c>
      <c r="F204" s="38">
        <v>0</v>
      </c>
      <c r="G204" s="38">
        <v>0</v>
      </c>
      <c r="H204" s="38">
        <v>0</v>
      </c>
      <c r="I204" s="3"/>
      <c r="K204" s="3"/>
    </row>
    <row r="205" spans="1:11" ht="15.4" customHeight="1">
      <c r="A205" s="38" t="s">
        <v>1358</v>
      </c>
      <c r="B205" s="38">
        <v>0</v>
      </c>
      <c r="C205" s="38">
        <v>1</v>
      </c>
      <c r="D205" s="38">
        <v>0</v>
      </c>
      <c r="E205" s="38">
        <v>0</v>
      </c>
      <c r="F205" s="38">
        <v>0</v>
      </c>
      <c r="G205" s="38">
        <v>0</v>
      </c>
      <c r="H205" s="38">
        <v>0</v>
      </c>
      <c r="I205" s="3"/>
      <c r="K205" s="3"/>
    </row>
    <row r="206" spans="1:11" ht="15.4" customHeight="1">
      <c r="A206" s="38" t="s">
        <v>1359</v>
      </c>
      <c r="B206" s="38">
        <v>1</v>
      </c>
      <c r="C206" s="38">
        <v>0</v>
      </c>
      <c r="D206" s="38">
        <v>0</v>
      </c>
      <c r="E206" s="38">
        <v>0</v>
      </c>
      <c r="F206" s="38">
        <v>0</v>
      </c>
      <c r="G206" s="38">
        <v>0</v>
      </c>
      <c r="H206" s="38">
        <v>0</v>
      </c>
      <c r="I206" s="3"/>
      <c r="K206" s="3"/>
    </row>
    <row r="207" spans="1:11" ht="15.4" customHeight="1">
      <c r="A207" s="38" t="s">
        <v>1360</v>
      </c>
      <c r="B207" s="38">
        <v>0</v>
      </c>
      <c r="C207" s="38">
        <v>0</v>
      </c>
      <c r="D207" s="38">
        <v>0</v>
      </c>
      <c r="E207" s="38">
        <v>0</v>
      </c>
      <c r="F207" s="38">
        <v>0</v>
      </c>
      <c r="G207" s="38">
        <v>0</v>
      </c>
      <c r="H207" s="38">
        <v>0</v>
      </c>
      <c r="I207" s="3"/>
      <c r="K207" s="3"/>
    </row>
    <row r="208" spans="1:11" ht="15.4" customHeight="1">
      <c r="A208" s="38" t="s">
        <v>1361</v>
      </c>
      <c r="B208" s="38">
        <v>0</v>
      </c>
      <c r="C208" s="38">
        <v>0</v>
      </c>
      <c r="D208" s="38">
        <v>0</v>
      </c>
      <c r="E208" s="38">
        <v>0</v>
      </c>
      <c r="F208" s="38">
        <v>0</v>
      </c>
      <c r="G208" s="38">
        <v>0</v>
      </c>
      <c r="H208" s="38">
        <v>0</v>
      </c>
      <c r="I208" s="3"/>
      <c r="K208" s="3"/>
    </row>
    <row r="209" spans="1:11" ht="15.4" customHeight="1">
      <c r="A209" s="38" t="s">
        <v>1362</v>
      </c>
      <c r="B209" s="38">
        <v>0</v>
      </c>
      <c r="C209" s="38">
        <v>0</v>
      </c>
      <c r="D209" s="38">
        <v>0</v>
      </c>
      <c r="E209" s="38">
        <v>0</v>
      </c>
      <c r="F209" s="38">
        <v>0</v>
      </c>
      <c r="G209" s="38">
        <v>0</v>
      </c>
      <c r="H209" s="38">
        <v>0</v>
      </c>
      <c r="I209" s="3"/>
      <c r="K209" s="3"/>
    </row>
    <row r="210" spans="1:11" ht="15.4" customHeight="1">
      <c r="A210" s="38" t="s">
        <v>1363</v>
      </c>
      <c r="B210" s="38">
        <v>0</v>
      </c>
      <c r="C210" s="38">
        <v>0</v>
      </c>
      <c r="D210" s="38">
        <v>0</v>
      </c>
      <c r="E210" s="38">
        <v>0</v>
      </c>
      <c r="F210" s="38">
        <v>0</v>
      </c>
      <c r="G210" s="38">
        <v>0</v>
      </c>
      <c r="H210" s="38">
        <v>0</v>
      </c>
      <c r="I210" s="3"/>
      <c r="K210" s="3"/>
    </row>
    <row r="211" spans="1:11" ht="15.4" customHeight="1">
      <c r="A211" s="38" t="s">
        <v>1364</v>
      </c>
      <c r="B211" s="38">
        <v>0</v>
      </c>
      <c r="C211" s="38">
        <v>0</v>
      </c>
      <c r="D211" s="38">
        <v>0</v>
      </c>
      <c r="E211" s="38">
        <v>0</v>
      </c>
      <c r="F211" s="38">
        <v>0</v>
      </c>
      <c r="G211" s="38">
        <v>0</v>
      </c>
      <c r="H211" s="38">
        <v>0</v>
      </c>
      <c r="I211" s="3"/>
      <c r="K211" s="3"/>
    </row>
    <row r="212" spans="1:11" ht="15.4" customHeight="1">
      <c r="A212" s="38" t="s">
        <v>1365</v>
      </c>
      <c r="B212" s="38">
        <v>0</v>
      </c>
      <c r="C212" s="38">
        <v>1</v>
      </c>
      <c r="D212" s="38">
        <v>0</v>
      </c>
      <c r="E212" s="38">
        <v>1</v>
      </c>
      <c r="F212" s="38">
        <v>4</v>
      </c>
      <c r="G212" s="38">
        <v>0</v>
      </c>
      <c r="H212" s="38">
        <v>0</v>
      </c>
      <c r="I212" s="3"/>
      <c r="K212" s="3"/>
    </row>
    <row r="213" spans="1:11" ht="15.4" customHeight="1">
      <c r="A213" s="38" t="s">
        <v>1366</v>
      </c>
      <c r="B213" s="38">
        <v>0</v>
      </c>
      <c r="C213" s="38">
        <v>0</v>
      </c>
      <c r="D213" s="38">
        <v>0</v>
      </c>
      <c r="E213" s="38">
        <v>0</v>
      </c>
      <c r="F213" s="38">
        <v>0</v>
      </c>
      <c r="G213" s="38">
        <v>0</v>
      </c>
      <c r="H213" s="38">
        <v>0</v>
      </c>
      <c r="I213" s="3"/>
      <c r="K213" s="3"/>
    </row>
    <row r="214" spans="1:11" ht="15.4" customHeight="1">
      <c r="A214" s="38" t="s">
        <v>1367</v>
      </c>
      <c r="B214" s="38">
        <v>0</v>
      </c>
      <c r="C214" s="38">
        <v>0</v>
      </c>
      <c r="D214" s="38">
        <v>0</v>
      </c>
      <c r="E214" s="38">
        <v>0</v>
      </c>
      <c r="F214" s="38">
        <v>0</v>
      </c>
      <c r="G214" s="38">
        <v>0</v>
      </c>
      <c r="H214" s="38">
        <v>0</v>
      </c>
      <c r="I214" s="3"/>
      <c r="K214" s="3"/>
    </row>
    <row r="215" spans="1:11" ht="15.4" customHeight="1">
      <c r="A215" s="38" t="s">
        <v>1368</v>
      </c>
      <c r="B215" s="38">
        <v>0</v>
      </c>
      <c r="C215" s="38">
        <v>0</v>
      </c>
      <c r="D215" s="38">
        <v>0</v>
      </c>
      <c r="E215" s="38">
        <v>0</v>
      </c>
      <c r="F215" s="38">
        <v>0</v>
      </c>
      <c r="G215" s="38">
        <v>0</v>
      </c>
      <c r="H215" s="38">
        <v>0</v>
      </c>
      <c r="I215" s="3"/>
      <c r="K215" s="3"/>
    </row>
    <row r="216" spans="1:11" ht="15.4" customHeight="1">
      <c r="A216" s="38" t="s">
        <v>1369</v>
      </c>
      <c r="B216" s="38">
        <v>0</v>
      </c>
      <c r="C216" s="38">
        <v>0</v>
      </c>
      <c r="D216" s="38">
        <v>0</v>
      </c>
      <c r="E216" s="38">
        <v>0</v>
      </c>
      <c r="F216" s="38">
        <v>0</v>
      </c>
      <c r="G216" s="38">
        <v>0</v>
      </c>
      <c r="H216" s="38">
        <v>0</v>
      </c>
      <c r="I216" s="3"/>
      <c r="K216" s="3"/>
    </row>
    <row r="217" spans="1:11" ht="15.4" customHeight="1">
      <c r="A217" s="38" t="s">
        <v>1370</v>
      </c>
      <c r="B217" s="38">
        <v>0</v>
      </c>
      <c r="C217" s="38">
        <v>0</v>
      </c>
      <c r="D217" s="38">
        <v>0</v>
      </c>
      <c r="E217" s="38">
        <v>0</v>
      </c>
      <c r="F217" s="38">
        <v>0</v>
      </c>
      <c r="G217" s="38">
        <v>0</v>
      </c>
      <c r="H217" s="38">
        <v>0</v>
      </c>
      <c r="I217" s="3"/>
      <c r="K217" s="3"/>
    </row>
    <row r="218" spans="1:11" ht="15.4" customHeight="1">
      <c r="A218" s="38" t="s">
        <v>1371</v>
      </c>
      <c r="B218" s="38">
        <v>0</v>
      </c>
      <c r="C218" s="38">
        <v>0</v>
      </c>
      <c r="D218" s="38">
        <v>0</v>
      </c>
      <c r="E218" s="38">
        <v>0</v>
      </c>
      <c r="F218" s="38">
        <v>0</v>
      </c>
      <c r="G218" s="38">
        <v>0</v>
      </c>
      <c r="H218" s="38">
        <v>0</v>
      </c>
      <c r="I218" s="3"/>
      <c r="K218" s="3"/>
    </row>
    <row r="219" spans="1:11" ht="15.4" customHeight="1">
      <c r="A219" s="38" t="s">
        <v>1372</v>
      </c>
      <c r="B219" s="38">
        <v>0</v>
      </c>
      <c r="C219" s="38">
        <v>0</v>
      </c>
      <c r="D219" s="38">
        <v>0</v>
      </c>
      <c r="E219" s="38">
        <v>0</v>
      </c>
      <c r="F219" s="38">
        <v>0</v>
      </c>
      <c r="G219" s="38">
        <v>0</v>
      </c>
      <c r="H219" s="38">
        <v>0</v>
      </c>
      <c r="I219" s="3"/>
      <c r="K219" s="3"/>
    </row>
    <row r="220" spans="1:11" ht="15.4" customHeight="1">
      <c r="A220" s="38" t="s">
        <v>1373</v>
      </c>
      <c r="B220" s="38">
        <v>0</v>
      </c>
      <c r="C220" s="38">
        <v>0</v>
      </c>
      <c r="D220" s="38">
        <v>0</v>
      </c>
      <c r="E220" s="38">
        <v>0</v>
      </c>
      <c r="F220" s="38">
        <v>0</v>
      </c>
      <c r="G220" s="38">
        <v>0</v>
      </c>
      <c r="H220" s="38">
        <v>0</v>
      </c>
      <c r="I220" s="3"/>
      <c r="K220" s="3"/>
    </row>
    <row r="221" spans="1:11" ht="15.4" customHeight="1">
      <c r="A221" s="38" t="s">
        <v>1374</v>
      </c>
      <c r="B221" s="38">
        <v>0</v>
      </c>
      <c r="C221" s="38">
        <v>0</v>
      </c>
      <c r="D221" s="38">
        <v>0</v>
      </c>
      <c r="E221" s="38">
        <v>0</v>
      </c>
      <c r="F221" s="38">
        <v>0</v>
      </c>
      <c r="G221" s="38">
        <v>0</v>
      </c>
      <c r="H221" s="38">
        <v>0</v>
      </c>
      <c r="I221" s="3"/>
      <c r="K221" s="3"/>
    </row>
    <row r="222" spans="1:11" ht="15.4" customHeight="1">
      <c r="A222" s="38" t="s">
        <v>1375</v>
      </c>
      <c r="B222" s="38">
        <v>0</v>
      </c>
      <c r="C222" s="38">
        <v>0</v>
      </c>
      <c r="D222" s="38">
        <v>0</v>
      </c>
      <c r="E222" s="38">
        <v>0</v>
      </c>
      <c r="F222" s="38">
        <v>0</v>
      </c>
      <c r="G222" s="38">
        <v>0</v>
      </c>
      <c r="H222" s="38">
        <v>0</v>
      </c>
      <c r="I222" s="3"/>
      <c r="K222" s="3"/>
    </row>
    <row r="223" spans="1:11" ht="15.4" customHeight="1">
      <c r="A223" s="38" t="s">
        <v>1376</v>
      </c>
      <c r="B223" s="38">
        <v>0</v>
      </c>
      <c r="C223" s="38">
        <v>0</v>
      </c>
      <c r="D223" s="38">
        <v>0</v>
      </c>
      <c r="E223" s="38">
        <v>0</v>
      </c>
      <c r="F223" s="38">
        <v>0</v>
      </c>
      <c r="G223" s="38">
        <v>0</v>
      </c>
      <c r="H223" s="38">
        <v>0</v>
      </c>
      <c r="I223" s="3"/>
      <c r="K223" s="3"/>
    </row>
    <row r="224" spans="1:11" ht="15.4" customHeight="1">
      <c r="A224" s="38" t="s">
        <v>1377</v>
      </c>
      <c r="B224" s="38">
        <v>0</v>
      </c>
      <c r="C224" s="38">
        <v>0</v>
      </c>
      <c r="D224" s="38">
        <v>0</v>
      </c>
      <c r="E224" s="38">
        <v>0</v>
      </c>
      <c r="F224" s="38">
        <v>0</v>
      </c>
      <c r="G224" s="38">
        <v>0</v>
      </c>
      <c r="H224" s="38">
        <v>0</v>
      </c>
      <c r="I224" s="3"/>
      <c r="K224" s="3"/>
    </row>
    <row r="225" spans="1:11" ht="15.4" customHeight="1">
      <c r="A225" s="38" t="s">
        <v>1378</v>
      </c>
      <c r="B225" s="38">
        <v>0</v>
      </c>
      <c r="C225" s="38">
        <v>0</v>
      </c>
      <c r="D225" s="38">
        <v>0</v>
      </c>
      <c r="E225" s="38">
        <v>0</v>
      </c>
      <c r="F225" s="38">
        <v>0</v>
      </c>
      <c r="G225" s="38">
        <v>0</v>
      </c>
      <c r="H225" s="38">
        <v>0</v>
      </c>
      <c r="I225" s="3"/>
      <c r="K225" s="3"/>
    </row>
    <row r="226" spans="1:11" ht="15.4" customHeight="1">
      <c r="A226" s="38" t="s">
        <v>1379</v>
      </c>
      <c r="B226" s="38">
        <v>0</v>
      </c>
      <c r="C226" s="38">
        <v>0</v>
      </c>
      <c r="D226" s="38">
        <v>0</v>
      </c>
      <c r="E226" s="38">
        <v>0</v>
      </c>
      <c r="F226" s="38">
        <v>0</v>
      </c>
      <c r="G226" s="38">
        <v>0</v>
      </c>
      <c r="H226" s="38">
        <v>0</v>
      </c>
      <c r="I226" s="3"/>
      <c r="K226" s="3"/>
    </row>
    <row r="227" spans="1:11" ht="15.4" customHeight="1">
      <c r="A227" s="38" t="s">
        <v>1380</v>
      </c>
      <c r="B227" s="38">
        <v>0</v>
      </c>
      <c r="C227" s="38">
        <v>0</v>
      </c>
      <c r="D227" s="38">
        <v>0</v>
      </c>
      <c r="E227" s="38">
        <v>0</v>
      </c>
      <c r="F227" s="38">
        <v>0</v>
      </c>
      <c r="G227" s="38">
        <v>0</v>
      </c>
      <c r="H227" s="38">
        <v>0</v>
      </c>
      <c r="I227" s="3"/>
      <c r="K227" s="3"/>
    </row>
    <row r="228" spans="1:11" ht="15.4" customHeight="1">
      <c r="A228" s="38" t="s">
        <v>1381</v>
      </c>
      <c r="B228" s="38">
        <v>0</v>
      </c>
      <c r="C228" s="38">
        <v>0</v>
      </c>
      <c r="D228" s="38">
        <v>0</v>
      </c>
      <c r="E228" s="38">
        <v>0</v>
      </c>
      <c r="F228" s="38">
        <v>0</v>
      </c>
      <c r="G228" s="38">
        <v>0</v>
      </c>
      <c r="H228" s="38">
        <v>0</v>
      </c>
      <c r="I228" s="3"/>
      <c r="K228" s="3"/>
    </row>
    <row r="229" spans="1:11" ht="15.4" customHeight="1">
      <c r="A229" s="38" t="s">
        <v>1382</v>
      </c>
      <c r="B229" s="38">
        <v>0</v>
      </c>
      <c r="C229" s="38">
        <v>0</v>
      </c>
      <c r="D229" s="38">
        <v>0</v>
      </c>
      <c r="E229" s="38">
        <v>0</v>
      </c>
      <c r="F229" s="38">
        <v>0</v>
      </c>
      <c r="G229" s="38">
        <v>0</v>
      </c>
      <c r="H229" s="38">
        <v>0</v>
      </c>
      <c r="I229" s="3"/>
      <c r="K229" s="3"/>
    </row>
    <row r="230" spans="1:11" ht="15.4" customHeight="1">
      <c r="A230" s="38" t="s">
        <v>1383</v>
      </c>
      <c r="B230" s="38">
        <v>0</v>
      </c>
      <c r="C230" s="38">
        <v>0</v>
      </c>
      <c r="D230" s="38">
        <v>0</v>
      </c>
      <c r="E230" s="38">
        <v>0</v>
      </c>
      <c r="F230" s="38">
        <v>0</v>
      </c>
      <c r="G230" s="38">
        <v>0</v>
      </c>
      <c r="H230" s="38">
        <v>0</v>
      </c>
      <c r="I230" s="3"/>
      <c r="K230" s="3"/>
    </row>
    <row r="231" spans="1:11" ht="15.4" customHeight="1">
      <c r="A231" s="38" t="s">
        <v>1384</v>
      </c>
      <c r="B231" s="38">
        <v>0</v>
      </c>
      <c r="C231" s="38">
        <v>0</v>
      </c>
      <c r="D231" s="38">
        <v>0</v>
      </c>
      <c r="E231" s="38">
        <v>0</v>
      </c>
      <c r="F231" s="38">
        <v>0</v>
      </c>
      <c r="G231" s="38">
        <v>0</v>
      </c>
      <c r="H231" s="38">
        <v>0</v>
      </c>
      <c r="I231" s="3"/>
      <c r="K231" s="3"/>
    </row>
    <row r="232" spans="1:11" ht="15.4" customHeight="1">
      <c r="A232" s="38" t="s">
        <v>1385</v>
      </c>
      <c r="B232" s="38">
        <v>0</v>
      </c>
      <c r="C232" s="38">
        <v>0</v>
      </c>
      <c r="D232" s="38">
        <v>0</v>
      </c>
      <c r="E232" s="38">
        <v>0</v>
      </c>
      <c r="F232" s="38">
        <v>0</v>
      </c>
      <c r="G232" s="38">
        <v>0</v>
      </c>
      <c r="H232" s="38">
        <v>0</v>
      </c>
      <c r="I232" s="3"/>
      <c r="K232" s="3"/>
    </row>
    <row r="233" spans="1:11" ht="15.4" customHeight="1">
      <c r="A233" s="38" t="s">
        <v>1386</v>
      </c>
      <c r="B233" s="38">
        <v>0</v>
      </c>
      <c r="C233" s="38">
        <v>0</v>
      </c>
      <c r="D233" s="38">
        <v>0</v>
      </c>
      <c r="E233" s="38">
        <v>0</v>
      </c>
      <c r="F233" s="38">
        <v>0</v>
      </c>
      <c r="G233" s="38">
        <v>0</v>
      </c>
      <c r="H233" s="38">
        <v>0</v>
      </c>
      <c r="I233" s="3"/>
      <c r="K233" s="3"/>
    </row>
    <row r="234" spans="1:11" ht="15.4" customHeight="1">
      <c r="A234" s="38" t="s">
        <v>1387</v>
      </c>
      <c r="B234" s="38">
        <v>0</v>
      </c>
      <c r="C234" s="38">
        <v>0</v>
      </c>
      <c r="D234" s="38">
        <v>0</v>
      </c>
      <c r="E234" s="38">
        <v>0</v>
      </c>
      <c r="F234" s="38">
        <v>0</v>
      </c>
      <c r="G234" s="38">
        <v>0</v>
      </c>
      <c r="H234" s="38">
        <v>0</v>
      </c>
      <c r="I234" s="3"/>
      <c r="K234" s="3"/>
    </row>
    <row r="235" spans="1:11" ht="15.4" customHeight="1">
      <c r="A235" s="38" t="s">
        <v>1388</v>
      </c>
      <c r="B235" s="38">
        <v>0</v>
      </c>
      <c r="C235" s="38">
        <v>0</v>
      </c>
      <c r="D235" s="38">
        <v>0</v>
      </c>
      <c r="E235" s="38">
        <v>0</v>
      </c>
      <c r="F235" s="38">
        <v>0</v>
      </c>
      <c r="G235" s="38">
        <v>0</v>
      </c>
      <c r="H235" s="38">
        <v>0</v>
      </c>
      <c r="I235" s="3"/>
      <c r="K235" s="3"/>
    </row>
    <row r="236" spans="1:11" ht="15.4" customHeight="1">
      <c r="A236" s="38" t="s">
        <v>1389</v>
      </c>
      <c r="B236" s="38">
        <v>0</v>
      </c>
      <c r="C236" s="38">
        <v>0</v>
      </c>
      <c r="D236" s="38">
        <v>0</v>
      </c>
      <c r="E236" s="38">
        <v>0</v>
      </c>
      <c r="F236" s="38">
        <v>0</v>
      </c>
      <c r="G236" s="38">
        <v>0</v>
      </c>
      <c r="H236" s="38">
        <v>0</v>
      </c>
      <c r="I236" s="3"/>
      <c r="K236" s="3"/>
    </row>
    <row r="237" spans="1:11" ht="15.4" customHeight="1">
      <c r="A237" s="38" t="s">
        <v>1390</v>
      </c>
      <c r="B237" s="38">
        <v>0</v>
      </c>
      <c r="C237" s="38">
        <v>0</v>
      </c>
      <c r="D237" s="38">
        <v>0</v>
      </c>
      <c r="E237" s="38">
        <v>0</v>
      </c>
      <c r="F237" s="38">
        <v>0</v>
      </c>
      <c r="G237" s="38">
        <v>0</v>
      </c>
      <c r="H237" s="38">
        <v>0</v>
      </c>
      <c r="I237" s="3"/>
      <c r="K237" s="3"/>
    </row>
    <row r="238" spans="1:11" ht="15.4" customHeight="1">
      <c r="A238" s="38" t="s">
        <v>1391</v>
      </c>
      <c r="B238" s="38">
        <v>0</v>
      </c>
      <c r="C238" s="38">
        <v>0</v>
      </c>
      <c r="D238" s="38">
        <v>0</v>
      </c>
      <c r="E238" s="38">
        <v>0</v>
      </c>
      <c r="F238" s="38">
        <v>0</v>
      </c>
      <c r="G238" s="38">
        <v>0</v>
      </c>
      <c r="H238" s="38">
        <v>0</v>
      </c>
      <c r="I238" s="3"/>
      <c r="K238" s="3"/>
    </row>
    <row r="239" spans="1:11" ht="15.4" customHeight="1">
      <c r="A239" s="38" t="s">
        <v>1392</v>
      </c>
      <c r="B239" s="38">
        <v>0</v>
      </c>
      <c r="C239" s="38">
        <v>0</v>
      </c>
      <c r="D239" s="38">
        <v>0</v>
      </c>
      <c r="E239" s="38">
        <v>0</v>
      </c>
      <c r="F239" s="38">
        <v>0</v>
      </c>
      <c r="G239" s="38">
        <v>0</v>
      </c>
      <c r="H239" s="38">
        <v>0</v>
      </c>
      <c r="I239" s="3"/>
      <c r="K239" s="3"/>
    </row>
    <row r="240" spans="1:11" ht="15.4" customHeight="1">
      <c r="A240" s="38" t="s">
        <v>1393</v>
      </c>
      <c r="B240" s="38">
        <v>0</v>
      </c>
      <c r="C240" s="38">
        <v>0</v>
      </c>
      <c r="D240" s="38">
        <v>0</v>
      </c>
      <c r="E240" s="38">
        <v>0</v>
      </c>
      <c r="F240" s="38">
        <v>0</v>
      </c>
      <c r="G240" s="38">
        <v>0</v>
      </c>
      <c r="H240" s="38">
        <v>0</v>
      </c>
      <c r="I240" s="3"/>
      <c r="K240" s="3"/>
    </row>
    <row r="241" spans="1:11" ht="15.4" customHeight="1">
      <c r="A241" s="38" t="s">
        <v>1394</v>
      </c>
      <c r="B241" s="38">
        <v>0</v>
      </c>
      <c r="C241" s="38">
        <v>0</v>
      </c>
      <c r="D241" s="38">
        <v>0</v>
      </c>
      <c r="E241" s="38">
        <v>0</v>
      </c>
      <c r="F241" s="38">
        <v>0</v>
      </c>
      <c r="G241" s="38">
        <v>0</v>
      </c>
      <c r="H241" s="38">
        <v>0</v>
      </c>
      <c r="I241" s="3"/>
      <c r="K241" s="3"/>
    </row>
    <row r="242" spans="1:11" ht="15.4" customHeight="1">
      <c r="A242" s="38" t="s">
        <v>1395</v>
      </c>
      <c r="B242" s="38">
        <v>0</v>
      </c>
      <c r="C242" s="38">
        <v>0</v>
      </c>
      <c r="D242" s="38">
        <v>0</v>
      </c>
      <c r="E242" s="38">
        <v>0</v>
      </c>
      <c r="F242" s="38">
        <v>0</v>
      </c>
      <c r="G242" s="38">
        <v>0</v>
      </c>
      <c r="H242" s="38">
        <v>0</v>
      </c>
      <c r="I242" s="3"/>
      <c r="K242" s="3"/>
    </row>
    <row r="243" spans="1:11" ht="15.4" customHeight="1">
      <c r="A243" s="38" t="s">
        <v>1396</v>
      </c>
      <c r="B243" s="38">
        <v>0</v>
      </c>
      <c r="C243" s="38">
        <v>0</v>
      </c>
      <c r="D243" s="38">
        <v>0</v>
      </c>
      <c r="E243" s="38">
        <v>0</v>
      </c>
      <c r="F243" s="38">
        <v>0</v>
      </c>
      <c r="G243" s="38">
        <v>0</v>
      </c>
      <c r="H243" s="38">
        <v>0</v>
      </c>
      <c r="I243" s="3"/>
      <c r="K243" s="3"/>
    </row>
    <row r="244" spans="1:11" ht="15.4" customHeight="1">
      <c r="A244" s="38" t="s">
        <v>1397</v>
      </c>
      <c r="B244" s="38">
        <v>0</v>
      </c>
      <c r="C244" s="38">
        <v>0</v>
      </c>
      <c r="D244" s="38">
        <v>0</v>
      </c>
      <c r="E244" s="38">
        <v>0</v>
      </c>
      <c r="F244" s="38">
        <v>0</v>
      </c>
      <c r="G244" s="38">
        <v>0</v>
      </c>
      <c r="H244" s="38">
        <v>0</v>
      </c>
      <c r="I244" s="3"/>
      <c r="K244" s="3"/>
    </row>
    <row r="245" spans="1:11" ht="15.4" customHeight="1">
      <c r="A245" s="38" t="s">
        <v>1398</v>
      </c>
      <c r="B245" s="38">
        <v>0</v>
      </c>
      <c r="C245" s="38">
        <v>0</v>
      </c>
      <c r="D245" s="38">
        <v>0</v>
      </c>
      <c r="E245" s="38">
        <v>0</v>
      </c>
      <c r="F245" s="38">
        <v>0</v>
      </c>
      <c r="G245" s="38">
        <v>0</v>
      </c>
      <c r="H245" s="38">
        <v>0</v>
      </c>
      <c r="I245" s="3"/>
      <c r="K245" s="3"/>
    </row>
    <row r="246" spans="1:11" ht="15.4" customHeight="1">
      <c r="A246" s="38" t="s">
        <v>1399</v>
      </c>
      <c r="B246" s="38">
        <v>0</v>
      </c>
      <c r="C246" s="38">
        <v>0</v>
      </c>
      <c r="D246" s="38">
        <v>0</v>
      </c>
      <c r="E246" s="38">
        <v>0</v>
      </c>
      <c r="F246" s="38">
        <v>0</v>
      </c>
      <c r="G246" s="38">
        <v>0</v>
      </c>
      <c r="H246" s="38">
        <v>0</v>
      </c>
      <c r="I246" s="3"/>
      <c r="K246" s="3"/>
    </row>
    <row r="247" spans="1:11" ht="15.4" customHeight="1">
      <c r="A247" s="38" t="s">
        <v>1400</v>
      </c>
      <c r="B247" s="38">
        <v>0</v>
      </c>
      <c r="C247" s="38">
        <v>0</v>
      </c>
      <c r="D247" s="38">
        <v>0</v>
      </c>
      <c r="E247" s="38">
        <v>0</v>
      </c>
      <c r="F247" s="38">
        <v>0</v>
      </c>
      <c r="G247" s="38">
        <v>0</v>
      </c>
      <c r="H247" s="38">
        <v>0</v>
      </c>
      <c r="I247" s="3"/>
      <c r="K247" s="3"/>
    </row>
    <row r="248" spans="1:11" ht="15.4" customHeight="1">
      <c r="A248" s="38" t="s">
        <v>1401</v>
      </c>
      <c r="B248" s="38">
        <v>0</v>
      </c>
      <c r="C248" s="38">
        <v>0</v>
      </c>
      <c r="D248" s="38">
        <v>0</v>
      </c>
      <c r="E248" s="38">
        <v>0</v>
      </c>
      <c r="F248" s="38">
        <v>0</v>
      </c>
      <c r="G248" s="38">
        <v>0</v>
      </c>
      <c r="H248" s="38">
        <v>0</v>
      </c>
      <c r="I248" s="3"/>
      <c r="K248" s="3"/>
    </row>
    <row r="249" spans="1:11" ht="15.4" customHeight="1">
      <c r="A249" s="38" t="s">
        <v>1402</v>
      </c>
      <c r="B249" s="38">
        <v>0</v>
      </c>
      <c r="C249" s="38">
        <v>0</v>
      </c>
      <c r="D249" s="38">
        <v>0</v>
      </c>
      <c r="E249" s="38">
        <v>0</v>
      </c>
      <c r="F249" s="38">
        <v>0</v>
      </c>
      <c r="G249" s="38">
        <v>0</v>
      </c>
      <c r="H249" s="38">
        <v>0</v>
      </c>
      <c r="I249" s="3"/>
      <c r="K249" s="3"/>
    </row>
    <row r="250" spans="1:11" ht="15.4" customHeight="1">
      <c r="A250" s="38" t="s">
        <v>1403</v>
      </c>
      <c r="B250" s="38">
        <v>0</v>
      </c>
      <c r="C250" s="38">
        <v>0</v>
      </c>
      <c r="D250" s="38">
        <v>0</v>
      </c>
      <c r="E250" s="38">
        <v>0</v>
      </c>
      <c r="F250" s="38">
        <v>0</v>
      </c>
      <c r="G250" s="38">
        <v>0</v>
      </c>
      <c r="H250" s="38">
        <v>0</v>
      </c>
      <c r="I250" s="3"/>
      <c r="K250" s="3"/>
    </row>
    <row r="251" spans="1:11" ht="15.4" customHeight="1">
      <c r="A251" s="38" t="s">
        <v>1404</v>
      </c>
      <c r="B251" s="38">
        <v>0</v>
      </c>
      <c r="C251" s="38">
        <v>0</v>
      </c>
      <c r="D251" s="38">
        <v>0</v>
      </c>
      <c r="E251" s="38">
        <v>0</v>
      </c>
      <c r="F251" s="38">
        <v>0</v>
      </c>
      <c r="G251" s="38">
        <v>0</v>
      </c>
      <c r="H251" s="38">
        <v>0</v>
      </c>
      <c r="I251" s="3"/>
      <c r="K251" s="3"/>
    </row>
    <row r="252" spans="1:11" ht="15.4" customHeight="1">
      <c r="A252" s="38" t="s">
        <v>1405</v>
      </c>
      <c r="B252" s="38">
        <v>0</v>
      </c>
      <c r="C252" s="38">
        <v>0</v>
      </c>
      <c r="D252" s="38">
        <v>0</v>
      </c>
      <c r="E252" s="38">
        <v>0</v>
      </c>
      <c r="F252" s="38">
        <v>0</v>
      </c>
      <c r="G252" s="38">
        <v>0</v>
      </c>
      <c r="H252" s="38">
        <v>0</v>
      </c>
      <c r="I252" s="3"/>
      <c r="K252" s="3"/>
    </row>
    <row r="253" spans="1:11" ht="15.4" customHeight="1">
      <c r="A253" s="38" t="s">
        <v>1406</v>
      </c>
      <c r="B253" s="38">
        <v>0</v>
      </c>
      <c r="C253" s="38">
        <v>0</v>
      </c>
      <c r="D253" s="38">
        <v>0</v>
      </c>
      <c r="E253" s="38">
        <v>0</v>
      </c>
      <c r="F253" s="38">
        <v>0</v>
      </c>
      <c r="G253" s="38">
        <v>0</v>
      </c>
      <c r="H253" s="38">
        <v>0</v>
      </c>
      <c r="I253" s="3"/>
      <c r="K253" s="3"/>
    </row>
    <row r="254" spans="1:11" ht="15.4" customHeight="1">
      <c r="A254" s="38" t="s">
        <v>1407</v>
      </c>
      <c r="B254" s="38">
        <v>0</v>
      </c>
      <c r="C254" s="38">
        <v>0</v>
      </c>
      <c r="D254" s="38">
        <v>0</v>
      </c>
      <c r="E254" s="38">
        <v>0</v>
      </c>
      <c r="F254" s="38">
        <v>0</v>
      </c>
      <c r="G254" s="38">
        <v>0</v>
      </c>
      <c r="H254" s="38">
        <v>0</v>
      </c>
      <c r="I254" s="3"/>
      <c r="K254" s="3"/>
    </row>
    <row r="255" spans="1:11" ht="15.4" customHeight="1">
      <c r="A255" s="38" t="s">
        <v>1408</v>
      </c>
      <c r="B255" s="38">
        <v>2</v>
      </c>
      <c r="C255" s="38">
        <v>0</v>
      </c>
      <c r="D255" s="38">
        <v>0</v>
      </c>
      <c r="E255" s="38">
        <v>1</v>
      </c>
      <c r="F255" s="38">
        <v>0</v>
      </c>
      <c r="G255" s="38">
        <v>0</v>
      </c>
      <c r="H255" s="38">
        <v>0</v>
      </c>
      <c r="I255" s="3"/>
      <c r="K255" s="3"/>
    </row>
    <row r="256" spans="1:11" ht="15.4" customHeight="1">
      <c r="A256" s="38" t="s">
        <v>1409</v>
      </c>
      <c r="B256" s="38">
        <v>1</v>
      </c>
      <c r="C256" s="38">
        <v>0</v>
      </c>
      <c r="D256" s="38">
        <v>0</v>
      </c>
      <c r="E256" s="38">
        <v>0</v>
      </c>
      <c r="F256" s="38">
        <v>0</v>
      </c>
      <c r="G256" s="38">
        <v>0</v>
      </c>
      <c r="H256" s="38">
        <v>0</v>
      </c>
      <c r="I256" s="3"/>
      <c r="K256" s="3"/>
    </row>
    <row r="257" spans="1:11" ht="15.4" customHeight="1">
      <c r="A257" s="38" t="s">
        <v>1410</v>
      </c>
      <c r="B257" s="38">
        <v>1</v>
      </c>
      <c r="C257" s="38">
        <v>0</v>
      </c>
      <c r="D257" s="38">
        <v>0</v>
      </c>
      <c r="E257" s="38">
        <v>0</v>
      </c>
      <c r="F257" s="38">
        <v>0</v>
      </c>
      <c r="G257" s="38">
        <v>0</v>
      </c>
      <c r="H257" s="38">
        <v>0</v>
      </c>
      <c r="I257" s="3"/>
      <c r="K257" s="3"/>
    </row>
    <row r="258" spans="1:11" ht="15.4" customHeight="1">
      <c r="A258" s="38" t="s">
        <v>1411</v>
      </c>
      <c r="B258" s="38">
        <v>2</v>
      </c>
      <c r="C258" s="38">
        <v>0</v>
      </c>
      <c r="D258" s="38">
        <v>0</v>
      </c>
      <c r="E258" s="38">
        <v>0</v>
      </c>
      <c r="F258" s="38">
        <v>0</v>
      </c>
      <c r="G258" s="38">
        <v>0</v>
      </c>
      <c r="H258" s="38">
        <v>0</v>
      </c>
      <c r="I258" s="3"/>
      <c r="K258" s="3"/>
    </row>
    <row r="259" spans="1:11" ht="15.4" customHeight="1">
      <c r="A259" s="38" t="s">
        <v>1412</v>
      </c>
      <c r="B259" s="38">
        <v>1</v>
      </c>
      <c r="C259" s="38">
        <v>0</v>
      </c>
      <c r="D259" s="38">
        <v>0</v>
      </c>
      <c r="E259" s="38">
        <v>0</v>
      </c>
      <c r="F259" s="38">
        <v>0</v>
      </c>
      <c r="G259" s="38">
        <v>0</v>
      </c>
      <c r="H259" s="38">
        <v>0</v>
      </c>
      <c r="I259" s="3"/>
      <c r="K259" s="3"/>
    </row>
    <row r="260" spans="1:11" ht="15.4" customHeight="1">
      <c r="A260" s="38" t="s">
        <v>1413</v>
      </c>
      <c r="B260" s="38">
        <v>0</v>
      </c>
      <c r="C260" s="38">
        <v>0</v>
      </c>
      <c r="D260" s="38">
        <v>0</v>
      </c>
      <c r="E260" s="38">
        <v>0</v>
      </c>
      <c r="F260" s="38">
        <v>0</v>
      </c>
      <c r="G260" s="38">
        <v>0</v>
      </c>
      <c r="H260" s="38">
        <v>0</v>
      </c>
      <c r="I260" s="3"/>
      <c r="K260" s="3"/>
    </row>
    <row r="261" spans="1:11" ht="15.4" customHeight="1">
      <c r="A261" s="38" t="s">
        <v>1414</v>
      </c>
      <c r="B261" s="38">
        <v>0</v>
      </c>
      <c r="C261" s="38">
        <v>0</v>
      </c>
      <c r="D261" s="38">
        <v>0</v>
      </c>
      <c r="E261" s="38">
        <v>0</v>
      </c>
      <c r="F261" s="38">
        <v>0</v>
      </c>
      <c r="G261" s="38">
        <v>0</v>
      </c>
      <c r="H261" s="38">
        <v>0</v>
      </c>
      <c r="I261" s="3"/>
      <c r="K261" s="3"/>
    </row>
    <row r="262" spans="1:11" ht="15.4" customHeight="1">
      <c r="A262" s="38" t="s">
        <v>1415</v>
      </c>
      <c r="B262" s="38">
        <v>0</v>
      </c>
      <c r="C262" s="38">
        <v>0</v>
      </c>
      <c r="D262" s="38">
        <v>0</v>
      </c>
      <c r="E262" s="38">
        <v>0</v>
      </c>
      <c r="F262" s="38">
        <v>0</v>
      </c>
      <c r="G262" s="38">
        <v>0</v>
      </c>
      <c r="H262" s="38">
        <v>0</v>
      </c>
      <c r="I262" s="3"/>
      <c r="K262" s="3"/>
    </row>
    <row r="263" spans="1:11" ht="15.4" customHeight="1">
      <c r="A263" s="38" t="s">
        <v>1416</v>
      </c>
      <c r="B263" s="38">
        <v>0</v>
      </c>
      <c r="C263" s="38">
        <v>0</v>
      </c>
      <c r="D263" s="38">
        <v>0</v>
      </c>
      <c r="E263" s="38">
        <v>0</v>
      </c>
      <c r="F263" s="38">
        <v>0</v>
      </c>
      <c r="G263" s="38">
        <v>0</v>
      </c>
      <c r="H263" s="38">
        <v>0</v>
      </c>
      <c r="I263" s="3"/>
      <c r="K263" s="3"/>
    </row>
    <row r="264" spans="1:11" ht="15.4" customHeight="1">
      <c r="A264" s="38" t="s">
        <v>1417</v>
      </c>
      <c r="B264" s="38">
        <v>0</v>
      </c>
      <c r="C264" s="38">
        <v>0</v>
      </c>
      <c r="D264" s="38">
        <v>0</v>
      </c>
      <c r="E264" s="38">
        <v>0</v>
      </c>
      <c r="F264" s="38">
        <v>0</v>
      </c>
      <c r="G264" s="38">
        <v>0</v>
      </c>
      <c r="H264" s="38">
        <v>0</v>
      </c>
      <c r="I264" s="3"/>
      <c r="K264" s="3"/>
    </row>
    <row r="265" spans="1:11" ht="15.4" customHeight="1">
      <c r="A265" s="38" t="s">
        <v>1418</v>
      </c>
      <c r="B265" s="38">
        <v>0</v>
      </c>
      <c r="C265" s="38">
        <v>0</v>
      </c>
      <c r="D265" s="38">
        <v>0</v>
      </c>
      <c r="E265" s="38">
        <v>0</v>
      </c>
      <c r="F265" s="38">
        <v>0</v>
      </c>
      <c r="G265" s="38">
        <v>0</v>
      </c>
      <c r="H265" s="38">
        <v>0</v>
      </c>
      <c r="I265" s="3"/>
      <c r="K265" s="3"/>
    </row>
    <row r="266" spans="1:11" ht="15.4" customHeight="1">
      <c r="A266" s="38" t="s">
        <v>1419</v>
      </c>
      <c r="B266" s="38">
        <v>0</v>
      </c>
      <c r="C266" s="38">
        <v>0</v>
      </c>
      <c r="D266" s="38">
        <v>0</v>
      </c>
      <c r="E266" s="38">
        <v>0</v>
      </c>
      <c r="F266" s="38">
        <v>0</v>
      </c>
      <c r="G266" s="38">
        <v>0</v>
      </c>
      <c r="H266" s="38">
        <v>0</v>
      </c>
      <c r="I266" s="3"/>
      <c r="K266" s="3"/>
    </row>
    <row r="267" spans="1:11" ht="15.4" customHeight="1">
      <c r="A267" s="38" t="s">
        <v>1420</v>
      </c>
      <c r="B267" s="38">
        <v>0</v>
      </c>
      <c r="C267" s="38">
        <v>0</v>
      </c>
      <c r="D267" s="38">
        <v>0</v>
      </c>
      <c r="E267" s="38">
        <v>0</v>
      </c>
      <c r="F267" s="38">
        <v>0</v>
      </c>
      <c r="G267" s="38">
        <v>0</v>
      </c>
      <c r="H267" s="38">
        <v>0</v>
      </c>
      <c r="I267" s="3"/>
      <c r="K267" s="3"/>
    </row>
    <row r="268" spans="1:11" ht="15.4" customHeight="1">
      <c r="A268" s="38" t="s">
        <v>1421</v>
      </c>
      <c r="B268" s="38">
        <v>0</v>
      </c>
      <c r="C268" s="38">
        <v>0</v>
      </c>
      <c r="D268" s="38">
        <v>0</v>
      </c>
      <c r="E268" s="38">
        <v>0</v>
      </c>
      <c r="F268" s="38">
        <v>0</v>
      </c>
      <c r="G268" s="38">
        <v>0</v>
      </c>
      <c r="H268" s="38">
        <v>0</v>
      </c>
      <c r="I268" s="3"/>
      <c r="K268" s="3"/>
    </row>
    <row r="269" spans="1:11" ht="15.4" customHeight="1">
      <c r="A269" s="38" t="s">
        <v>1422</v>
      </c>
      <c r="B269" s="38">
        <v>0</v>
      </c>
      <c r="C269" s="38">
        <v>0</v>
      </c>
      <c r="D269" s="38">
        <v>0</v>
      </c>
      <c r="E269" s="38">
        <v>0</v>
      </c>
      <c r="F269" s="38">
        <v>0</v>
      </c>
      <c r="G269" s="38">
        <v>0</v>
      </c>
      <c r="H269" s="38">
        <v>0</v>
      </c>
      <c r="I269" s="3"/>
      <c r="K269" s="3"/>
    </row>
    <row r="270" spans="1:11" ht="15.4" customHeight="1">
      <c r="A270" s="38" t="s">
        <v>1423</v>
      </c>
      <c r="B270" s="38">
        <v>0</v>
      </c>
      <c r="C270" s="38">
        <v>0</v>
      </c>
      <c r="D270" s="38">
        <v>0</v>
      </c>
      <c r="E270" s="38">
        <v>0</v>
      </c>
      <c r="F270" s="38">
        <v>0</v>
      </c>
      <c r="G270" s="38">
        <v>0</v>
      </c>
      <c r="H270" s="38">
        <v>0</v>
      </c>
      <c r="I270" s="3"/>
      <c r="K270" s="3"/>
    </row>
    <row r="271" spans="1:11" ht="15.4" customHeight="1">
      <c r="A271" s="38" t="s">
        <v>1424</v>
      </c>
      <c r="B271" s="38">
        <v>0</v>
      </c>
      <c r="C271" s="38">
        <v>0</v>
      </c>
      <c r="D271" s="38">
        <v>0</v>
      </c>
      <c r="E271" s="38">
        <v>0</v>
      </c>
      <c r="F271" s="38">
        <v>0</v>
      </c>
      <c r="G271" s="38">
        <v>0</v>
      </c>
      <c r="H271" s="38">
        <v>0</v>
      </c>
      <c r="I271" s="3"/>
      <c r="K271" s="3"/>
    </row>
    <row r="272" spans="1:11" ht="15.4" customHeight="1">
      <c r="A272" s="38" t="s">
        <v>1425</v>
      </c>
      <c r="B272" s="38">
        <v>0</v>
      </c>
      <c r="C272" s="38">
        <v>0</v>
      </c>
      <c r="D272" s="38">
        <v>0</v>
      </c>
      <c r="E272" s="38">
        <v>0</v>
      </c>
      <c r="F272" s="38">
        <v>0</v>
      </c>
      <c r="G272" s="38">
        <v>0</v>
      </c>
      <c r="H272" s="38">
        <v>0</v>
      </c>
      <c r="I272" s="3"/>
      <c r="K272" s="3"/>
    </row>
    <row r="273" spans="1:11" ht="15.4" customHeight="1">
      <c r="A273" s="38" t="s">
        <v>1426</v>
      </c>
      <c r="B273" s="38">
        <v>0</v>
      </c>
      <c r="C273" s="38">
        <v>0</v>
      </c>
      <c r="D273" s="38">
        <v>0</v>
      </c>
      <c r="E273" s="38">
        <v>0</v>
      </c>
      <c r="F273" s="38">
        <v>0</v>
      </c>
      <c r="G273" s="38">
        <v>0</v>
      </c>
      <c r="H273" s="38">
        <v>0</v>
      </c>
      <c r="I273" s="3"/>
      <c r="K273" s="3"/>
    </row>
    <row r="274" spans="1:11" ht="15.4" customHeight="1">
      <c r="A274" s="38" t="s">
        <v>1427</v>
      </c>
      <c r="B274" s="38">
        <v>0</v>
      </c>
      <c r="C274" s="38">
        <v>0</v>
      </c>
      <c r="D274" s="38">
        <v>0</v>
      </c>
      <c r="E274" s="38">
        <v>0</v>
      </c>
      <c r="F274" s="38">
        <v>0</v>
      </c>
      <c r="G274" s="38">
        <v>0</v>
      </c>
      <c r="H274" s="38">
        <v>0</v>
      </c>
      <c r="I274" s="3"/>
      <c r="K274" s="3"/>
    </row>
    <row r="275" spans="1:11" ht="15.4" customHeight="1">
      <c r="A275" s="38" t="s">
        <v>1428</v>
      </c>
      <c r="B275" s="38">
        <v>0</v>
      </c>
      <c r="C275" s="38">
        <v>0</v>
      </c>
      <c r="D275" s="38">
        <v>0</v>
      </c>
      <c r="E275" s="38">
        <v>0</v>
      </c>
      <c r="F275" s="38">
        <v>0</v>
      </c>
      <c r="G275" s="38">
        <v>0</v>
      </c>
      <c r="H275" s="38">
        <v>0</v>
      </c>
      <c r="I275" s="3"/>
      <c r="K275" s="3"/>
    </row>
    <row r="276" spans="1:11" ht="15.4" customHeight="1">
      <c r="A276" s="38" t="s">
        <v>1429</v>
      </c>
      <c r="B276" s="38">
        <v>0</v>
      </c>
      <c r="C276" s="38">
        <v>0</v>
      </c>
      <c r="D276" s="38">
        <v>0</v>
      </c>
      <c r="E276" s="38">
        <v>0</v>
      </c>
      <c r="F276" s="38">
        <v>0</v>
      </c>
      <c r="G276" s="38">
        <v>0</v>
      </c>
      <c r="H276" s="38">
        <v>0</v>
      </c>
      <c r="I276" s="3"/>
      <c r="K276" s="3"/>
    </row>
    <row r="277" spans="1:11" ht="15.4" customHeight="1">
      <c r="A277" s="38" t="s">
        <v>1430</v>
      </c>
      <c r="B277" s="38">
        <v>0</v>
      </c>
      <c r="C277" s="38">
        <v>0</v>
      </c>
      <c r="D277" s="38">
        <v>0</v>
      </c>
      <c r="E277" s="38">
        <v>0</v>
      </c>
      <c r="F277" s="38">
        <v>0</v>
      </c>
      <c r="G277" s="38">
        <v>0</v>
      </c>
      <c r="H277" s="38">
        <v>0</v>
      </c>
      <c r="I277" s="3"/>
      <c r="K277" s="3"/>
    </row>
    <row r="278" spans="1:11" ht="15.4" customHeight="1">
      <c r="A278" s="38" t="s">
        <v>1431</v>
      </c>
      <c r="B278" s="38">
        <v>0</v>
      </c>
      <c r="C278" s="38">
        <v>0</v>
      </c>
      <c r="D278" s="38">
        <v>0</v>
      </c>
      <c r="E278" s="38">
        <v>0</v>
      </c>
      <c r="F278" s="38">
        <v>0</v>
      </c>
      <c r="G278" s="38">
        <v>0</v>
      </c>
      <c r="H278" s="38">
        <v>0</v>
      </c>
      <c r="I278" s="3"/>
      <c r="K278" s="3"/>
    </row>
    <row r="279" spans="1:11" ht="15.4" customHeight="1">
      <c r="A279" s="38" t="s">
        <v>1432</v>
      </c>
      <c r="B279" s="38">
        <v>0</v>
      </c>
      <c r="C279" s="38">
        <v>0</v>
      </c>
      <c r="D279" s="38">
        <v>0</v>
      </c>
      <c r="E279" s="38">
        <v>0</v>
      </c>
      <c r="F279" s="38">
        <v>0</v>
      </c>
      <c r="G279" s="38">
        <v>0</v>
      </c>
      <c r="H279" s="38">
        <v>0</v>
      </c>
      <c r="I279" s="3"/>
      <c r="K279" s="3"/>
    </row>
    <row r="280" spans="1:11" ht="15.4" customHeight="1">
      <c r="A280" s="38" t="s">
        <v>1433</v>
      </c>
      <c r="B280" s="38">
        <v>0</v>
      </c>
      <c r="C280" s="38">
        <v>0</v>
      </c>
      <c r="D280" s="38">
        <v>0</v>
      </c>
      <c r="E280" s="38">
        <v>0</v>
      </c>
      <c r="F280" s="38">
        <v>0</v>
      </c>
      <c r="G280" s="38">
        <v>0</v>
      </c>
      <c r="H280" s="38">
        <v>0</v>
      </c>
      <c r="I280" s="3"/>
      <c r="K280" s="3"/>
    </row>
    <row r="281" spans="1:11" ht="15.4" customHeight="1">
      <c r="A281" s="38" t="s">
        <v>1434</v>
      </c>
      <c r="B281" s="38">
        <v>0</v>
      </c>
      <c r="C281" s="38">
        <v>0</v>
      </c>
      <c r="D281" s="38">
        <v>0</v>
      </c>
      <c r="E281" s="38">
        <v>0</v>
      </c>
      <c r="F281" s="38">
        <v>0</v>
      </c>
      <c r="G281" s="38">
        <v>0</v>
      </c>
      <c r="H281" s="38">
        <v>0</v>
      </c>
      <c r="I281" s="3"/>
      <c r="K281" s="3"/>
    </row>
    <row r="282" spans="1:11" ht="15.4" customHeight="1">
      <c r="A282" s="38" t="s">
        <v>1435</v>
      </c>
      <c r="B282" s="38">
        <v>0</v>
      </c>
      <c r="C282" s="38">
        <v>0</v>
      </c>
      <c r="D282" s="38">
        <v>0</v>
      </c>
      <c r="E282" s="38">
        <v>0</v>
      </c>
      <c r="F282" s="38">
        <v>0</v>
      </c>
      <c r="G282" s="38">
        <v>0</v>
      </c>
      <c r="H282" s="38">
        <v>0</v>
      </c>
      <c r="I282" s="3"/>
      <c r="K282" s="3"/>
    </row>
    <row r="283" spans="1:11" ht="15.4" customHeight="1">
      <c r="A283" s="38" t="s">
        <v>1436</v>
      </c>
      <c r="B283" s="38">
        <v>0</v>
      </c>
      <c r="C283" s="38">
        <v>0</v>
      </c>
      <c r="D283" s="38">
        <v>0</v>
      </c>
      <c r="E283" s="38">
        <v>0</v>
      </c>
      <c r="F283" s="38">
        <v>0</v>
      </c>
      <c r="G283" s="38">
        <v>0</v>
      </c>
      <c r="H283" s="38">
        <v>0</v>
      </c>
      <c r="I283" s="3"/>
      <c r="K283" s="3"/>
    </row>
    <row r="284" spans="1:11" ht="15.4" customHeight="1">
      <c r="A284" s="38" t="s">
        <v>1437</v>
      </c>
      <c r="B284" s="38">
        <v>0</v>
      </c>
      <c r="C284" s="38">
        <v>0</v>
      </c>
      <c r="D284" s="38">
        <v>0</v>
      </c>
      <c r="E284" s="38">
        <v>0</v>
      </c>
      <c r="F284" s="38">
        <v>0</v>
      </c>
      <c r="G284" s="38">
        <v>0</v>
      </c>
      <c r="H284" s="38">
        <v>0</v>
      </c>
      <c r="I284" s="3"/>
      <c r="K284" s="3"/>
    </row>
    <row r="285" spans="1:11" ht="15.4" customHeight="1">
      <c r="A285" s="38" t="s">
        <v>1438</v>
      </c>
      <c r="B285" s="38">
        <v>0</v>
      </c>
      <c r="C285" s="38">
        <v>0</v>
      </c>
      <c r="D285" s="38">
        <v>0</v>
      </c>
      <c r="E285" s="38">
        <v>0</v>
      </c>
      <c r="F285" s="38">
        <v>0</v>
      </c>
      <c r="G285" s="38">
        <v>0</v>
      </c>
      <c r="H285" s="38">
        <v>0</v>
      </c>
      <c r="I285" s="3"/>
      <c r="K285" s="3"/>
    </row>
    <row r="286" spans="1:11" ht="15.4" customHeight="1">
      <c r="A286" s="38" t="s">
        <v>1439</v>
      </c>
      <c r="B286" s="38">
        <v>0</v>
      </c>
      <c r="C286" s="38">
        <v>0</v>
      </c>
      <c r="D286" s="38">
        <v>0</v>
      </c>
      <c r="E286" s="38">
        <v>0</v>
      </c>
      <c r="F286" s="38">
        <v>0</v>
      </c>
      <c r="G286" s="38">
        <v>0</v>
      </c>
      <c r="H286" s="38">
        <v>0</v>
      </c>
      <c r="I286" s="3"/>
      <c r="K286" s="3"/>
    </row>
    <row r="287" spans="1:11" ht="15.4" customHeight="1">
      <c r="A287" s="38" t="s">
        <v>1440</v>
      </c>
      <c r="B287" s="38">
        <v>0</v>
      </c>
      <c r="C287" s="38">
        <v>0</v>
      </c>
      <c r="D287" s="38">
        <v>0</v>
      </c>
      <c r="E287" s="38">
        <v>0</v>
      </c>
      <c r="F287" s="38">
        <v>0</v>
      </c>
      <c r="G287" s="38">
        <v>0</v>
      </c>
      <c r="H287" s="38">
        <v>0</v>
      </c>
      <c r="I287" s="3"/>
      <c r="K287" s="3"/>
    </row>
    <row r="288" spans="1:11" ht="15.4" customHeight="1">
      <c r="A288" s="38" t="s">
        <v>1441</v>
      </c>
      <c r="B288" s="38">
        <v>0</v>
      </c>
      <c r="C288" s="38">
        <v>0</v>
      </c>
      <c r="D288" s="38">
        <v>0</v>
      </c>
      <c r="E288" s="38">
        <v>0</v>
      </c>
      <c r="F288" s="38">
        <v>0</v>
      </c>
      <c r="G288" s="38">
        <v>0</v>
      </c>
      <c r="H288" s="38">
        <v>0</v>
      </c>
      <c r="I288" s="3"/>
      <c r="K288" s="3"/>
    </row>
    <row r="289" spans="1:11" ht="15.4" customHeight="1">
      <c r="A289" s="38" t="s">
        <v>1442</v>
      </c>
      <c r="B289" s="38">
        <v>0</v>
      </c>
      <c r="C289" s="38">
        <v>0</v>
      </c>
      <c r="D289" s="38">
        <v>0</v>
      </c>
      <c r="E289" s="38">
        <v>0</v>
      </c>
      <c r="F289" s="38">
        <v>0</v>
      </c>
      <c r="G289" s="38">
        <v>0</v>
      </c>
      <c r="H289" s="38">
        <v>0</v>
      </c>
      <c r="I289" s="3"/>
      <c r="K289" s="3"/>
    </row>
    <row r="290" spans="1:11" ht="15.4" customHeight="1">
      <c r="A290" s="38" t="s">
        <v>1443</v>
      </c>
      <c r="B290" s="38">
        <v>0</v>
      </c>
      <c r="C290" s="38">
        <v>0</v>
      </c>
      <c r="D290" s="38">
        <v>0</v>
      </c>
      <c r="E290" s="38">
        <v>0</v>
      </c>
      <c r="F290" s="38">
        <v>0</v>
      </c>
      <c r="G290" s="38">
        <v>0</v>
      </c>
      <c r="H290" s="38">
        <v>0</v>
      </c>
      <c r="I290" s="3"/>
      <c r="K290" s="3"/>
    </row>
    <row r="291" spans="1:11" ht="15.4" customHeight="1">
      <c r="A291" s="38" t="s">
        <v>1444</v>
      </c>
      <c r="B291" s="38">
        <v>0</v>
      </c>
      <c r="C291" s="38">
        <v>0</v>
      </c>
      <c r="D291" s="38">
        <v>0</v>
      </c>
      <c r="E291" s="38">
        <v>0</v>
      </c>
      <c r="F291" s="38">
        <v>0</v>
      </c>
      <c r="G291" s="38">
        <v>0</v>
      </c>
      <c r="H291" s="38">
        <v>0</v>
      </c>
      <c r="I291" s="3"/>
      <c r="K291" s="3"/>
    </row>
    <row r="292" spans="1:11" ht="15.4" customHeight="1">
      <c r="A292" s="38" t="s">
        <v>1445</v>
      </c>
      <c r="B292" s="38">
        <v>0</v>
      </c>
      <c r="C292" s="38">
        <v>0</v>
      </c>
      <c r="D292" s="38">
        <v>0</v>
      </c>
      <c r="E292" s="38">
        <v>0</v>
      </c>
      <c r="F292" s="38">
        <v>0</v>
      </c>
      <c r="G292" s="38">
        <v>0</v>
      </c>
      <c r="H292" s="38">
        <v>0</v>
      </c>
      <c r="I292" s="3"/>
      <c r="K292" s="3"/>
    </row>
    <row r="293" spans="1:11" ht="15.4" customHeight="1">
      <c r="A293" s="38" t="s">
        <v>1446</v>
      </c>
      <c r="B293" s="38">
        <v>0</v>
      </c>
      <c r="C293" s="38">
        <v>0</v>
      </c>
      <c r="D293" s="38">
        <v>0</v>
      </c>
      <c r="E293" s="38">
        <v>0</v>
      </c>
      <c r="F293" s="38">
        <v>0</v>
      </c>
      <c r="G293" s="38">
        <v>0</v>
      </c>
      <c r="H293" s="38">
        <v>0</v>
      </c>
      <c r="I293" s="3"/>
      <c r="K293" s="3"/>
    </row>
    <row r="294" spans="1:11" ht="15.4" customHeight="1">
      <c r="A294" s="38" t="s">
        <v>1447</v>
      </c>
      <c r="B294" s="38">
        <v>1</v>
      </c>
      <c r="C294" s="38">
        <v>0</v>
      </c>
      <c r="D294" s="38">
        <v>0</v>
      </c>
      <c r="E294" s="38">
        <v>0</v>
      </c>
      <c r="F294" s="38">
        <v>0</v>
      </c>
      <c r="G294" s="38">
        <v>0</v>
      </c>
      <c r="H294" s="38">
        <v>0</v>
      </c>
      <c r="I294" s="3"/>
      <c r="K294" s="3"/>
    </row>
    <row r="295" spans="1:11" ht="15.4" customHeight="1">
      <c r="A295" s="38" t="s">
        <v>1448</v>
      </c>
      <c r="B295" s="38">
        <v>3</v>
      </c>
      <c r="C295" s="38">
        <v>0</v>
      </c>
      <c r="D295" s="38">
        <v>0</v>
      </c>
      <c r="E295" s="38">
        <v>0</v>
      </c>
      <c r="F295" s="38">
        <v>0</v>
      </c>
      <c r="G295" s="38">
        <v>0</v>
      </c>
      <c r="H295" s="38">
        <v>0</v>
      </c>
      <c r="I295" s="3"/>
      <c r="K295" s="3"/>
    </row>
    <row r="296" spans="1:11" ht="15.4" customHeight="1">
      <c r="A296" s="38" t="s">
        <v>1449</v>
      </c>
      <c r="B296" s="38">
        <v>3</v>
      </c>
      <c r="C296" s="38">
        <v>0</v>
      </c>
      <c r="D296" s="38">
        <v>0</v>
      </c>
      <c r="E296" s="38">
        <v>0</v>
      </c>
      <c r="F296" s="38">
        <v>0</v>
      </c>
      <c r="G296" s="38">
        <v>0</v>
      </c>
      <c r="H296" s="38">
        <v>0</v>
      </c>
      <c r="I296" s="3"/>
      <c r="K296" s="3"/>
    </row>
    <row r="297" spans="1:11" ht="15.4" customHeight="1">
      <c r="A297" s="38" t="s">
        <v>1450</v>
      </c>
      <c r="B297" s="38">
        <v>1</v>
      </c>
      <c r="C297" s="38">
        <v>0</v>
      </c>
      <c r="D297" s="38">
        <v>0</v>
      </c>
      <c r="E297" s="38">
        <v>0</v>
      </c>
      <c r="F297" s="38">
        <v>0</v>
      </c>
      <c r="G297" s="38">
        <v>0</v>
      </c>
      <c r="H297" s="38">
        <v>0</v>
      </c>
      <c r="I297" s="3"/>
      <c r="K297" s="3"/>
    </row>
    <row r="298" spans="1:11" ht="15.4" customHeight="1">
      <c r="A298" s="38" t="s">
        <v>1451</v>
      </c>
      <c r="B298" s="38">
        <v>2</v>
      </c>
      <c r="C298" s="38">
        <v>0</v>
      </c>
      <c r="D298" s="38">
        <v>0</v>
      </c>
      <c r="E298" s="38">
        <v>0</v>
      </c>
      <c r="F298" s="38">
        <v>0</v>
      </c>
      <c r="G298" s="38">
        <v>0</v>
      </c>
      <c r="H298" s="38">
        <v>0</v>
      </c>
      <c r="I298" s="3"/>
      <c r="K298" s="3"/>
    </row>
    <row r="299" spans="1:11" ht="15.4" customHeight="1">
      <c r="A299" s="38" t="s">
        <v>1452</v>
      </c>
      <c r="B299" s="38">
        <v>3</v>
      </c>
      <c r="C299" s="38">
        <v>0</v>
      </c>
      <c r="D299" s="38">
        <v>0</v>
      </c>
      <c r="E299" s="38">
        <v>0</v>
      </c>
      <c r="F299" s="38">
        <v>0</v>
      </c>
      <c r="G299" s="38">
        <v>0</v>
      </c>
      <c r="H299" s="38">
        <v>0</v>
      </c>
      <c r="I299" s="3"/>
      <c r="K299" s="3"/>
    </row>
    <row r="300" spans="1:11" ht="15.4" customHeight="1">
      <c r="A300" s="38" t="s">
        <v>1453</v>
      </c>
      <c r="B300" s="38">
        <v>2</v>
      </c>
      <c r="C300" s="38">
        <v>0</v>
      </c>
      <c r="D300" s="38">
        <v>0</v>
      </c>
      <c r="E300" s="38">
        <v>0</v>
      </c>
      <c r="F300" s="38">
        <v>0</v>
      </c>
      <c r="G300" s="38">
        <v>0</v>
      </c>
      <c r="H300" s="38">
        <v>0</v>
      </c>
      <c r="I300" s="3"/>
      <c r="K300" s="3"/>
    </row>
    <row r="301" spans="1:11" ht="15.4" customHeight="1">
      <c r="A301" s="38" t="s">
        <v>1454</v>
      </c>
      <c r="B301" s="38">
        <v>1</v>
      </c>
      <c r="C301" s="38">
        <v>0</v>
      </c>
      <c r="D301" s="38">
        <v>0</v>
      </c>
      <c r="E301" s="38">
        <v>0</v>
      </c>
      <c r="F301" s="38">
        <v>0</v>
      </c>
      <c r="G301" s="38">
        <v>0</v>
      </c>
      <c r="H301" s="38">
        <v>0</v>
      </c>
      <c r="I301" s="3"/>
      <c r="K301" s="3"/>
    </row>
    <row r="302" spans="1:11" ht="15.4" customHeight="1">
      <c r="A302" s="38" t="s">
        <v>1455</v>
      </c>
      <c r="B302" s="38">
        <v>1</v>
      </c>
      <c r="C302" s="38">
        <v>0</v>
      </c>
      <c r="D302" s="38">
        <v>0</v>
      </c>
      <c r="E302" s="38">
        <v>0</v>
      </c>
      <c r="F302" s="38">
        <v>0</v>
      </c>
      <c r="G302" s="38">
        <v>0</v>
      </c>
      <c r="H302" s="38">
        <v>0</v>
      </c>
      <c r="I302" s="3"/>
      <c r="K302" s="3"/>
    </row>
    <row r="303" spans="1:11" ht="15.4" customHeight="1">
      <c r="A303" s="38" t="s">
        <v>1456</v>
      </c>
      <c r="B303" s="38">
        <v>1</v>
      </c>
      <c r="C303" s="38">
        <v>0</v>
      </c>
      <c r="D303" s="38">
        <v>0</v>
      </c>
      <c r="E303" s="38">
        <v>0</v>
      </c>
      <c r="F303" s="38">
        <v>0</v>
      </c>
      <c r="G303" s="38">
        <v>0</v>
      </c>
      <c r="H303" s="38">
        <v>0</v>
      </c>
      <c r="I303" s="3"/>
      <c r="K303" s="3"/>
    </row>
    <row r="304" spans="1:11" ht="15.4" customHeight="1">
      <c r="A304" s="38" t="s">
        <v>1457</v>
      </c>
      <c r="B304" s="38">
        <v>1</v>
      </c>
      <c r="C304" s="38">
        <v>0</v>
      </c>
      <c r="D304" s="38">
        <v>0</v>
      </c>
      <c r="E304" s="38">
        <v>0</v>
      </c>
      <c r="F304" s="38">
        <v>0</v>
      </c>
      <c r="G304" s="38">
        <v>0</v>
      </c>
      <c r="H304" s="38">
        <v>0</v>
      </c>
      <c r="I304" s="3"/>
      <c r="K304" s="3"/>
    </row>
    <row r="305" spans="1:11" ht="15.4" customHeight="1">
      <c r="A305" s="38" t="s">
        <v>1458</v>
      </c>
      <c r="B305" s="38">
        <v>0</v>
      </c>
      <c r="C305" s="38">
        <v>0</v>
      </c>
      <c r="D305" s="38">
        <v>0</v>
      </c>
      <c r="E305" s="38">
        <v>0</v>
      </c>
      <c r="F305" s="38">
        <v>0</v>
      </c>
      <c r="G305" s="38">
        <v>0</v>
      </c>
      <c r="H305" s="38">
        <v>0</v>
      </c>
      <c r="I305" s="3"/>
      <c r="K305" s="3"/>
    </row>
    <row r="306" spans="1:11" ht="15.4" customHeight="1">
      <c r="A306" s="38" t="s">
        <v>1459</v>
      </c>
      <c r="B306" s="38">
        <v>0</v>
      </c>
      <c r="C306" s="38">
        <v>0</v>
      </c>
      <c r="D306" s="38">
        <v>0</v>
      </c>
      <c r="E306" s="38">
        <v>0</v>
      </c>
      <c r="F306" s="38">
        <v>0</v>
      </c>
      <c r="G306" s="38">
        <v>0</v>
      </c>
      <c r="H306" s="38">
        <v>0</v>
      </c>
      <c r="I306" s="3"/>
      <c r="K306" s="3"/>
    </row>
    <row r="307" spans="1:11" ht="15.4" customHeight="1">
      <c r="A307" s="38" t="s">
        <v>1460</v>
      </c>
      <c r="B307" s="38">
        <v>0</v>
      </c>
      <c r="C307" s="38">
        <v>0</v>
      </c>
      <c r="D307" s="38">
        <v>0</v>
      </c>
      <c r="E307" s="38">
        <v>28</v>
      </c>
      <c r="F307" s="38">
        <v>0</v>
      </c>
      <c r="G307" s="38">
        <v>0</v>
      </c>
      <c r="H307" s="38">
        <v>0</v>
      </c>
      <c r="I307" s="3"/>
      <c r="K307" s="3"/>
    </row>
    <row r="308" spans="1:11" ht="15.4" customHeight="1">
      <c r="A308" s="38" t="s">
        <v>1461</v>
      </c>
      <c r="B308" s="38">
        <v>0</v>
      </c>
      <c r="C308" s="38">
        <v>0</v>
      </c>
      <c r="D308" s="38">
        <v>0</v>
      </c>
      <c r="E308" s="38">
        <v>0</v>
      </c>
      <c r="F308" s="38">
        <v>0</v>
      </c>
      <c r="G308" s="38">
        <v>0</v>
      </c>
      <c r="H308" s="38">
        <v>0</v>
      </c>
      <c r="I308" s="3"/>
      <c r="K308" s="3"/>
    </row>
    <row r="309" spans="1:11" ht="15.4" customHeight="1">
      <c r="A309" s="38" t="s">
        <v>1462</v>
      </c>
      <c r="B309" s="38">
        <v>0</v>
      </c>
      <c r="C309" s="38">
        <v>0</v>
      </c>
      <c r="D309" s="38">
        <v>0</v>
      </c>
      <c r="E309" s="38">
        <v>0</v>
      </c>
      <c r="F309" s="38">
        <v>0</v>
      </c>
      <c r="G309" s="38">
        <v>0</v>
      </c>
      <c r="H309" s="38">
        <v>0</v>
      </c>
      <c r="I309" s="3"/>
      <c r="K309" s="3"/>
    </row>
    <row r="310" spans="1:11" ht="15.4" customHeight="1">
      <c r="A310" s="38" t="s">
        <v>1463</v>
      </c>
      <c r="B310" s="38">
        <v>0</v>
      </c>
      <c r="C310" s="38">
        <v>0</v>
      </c>
      <c r="D310" s="38">
        <v>0</v>
      </c>
      <c r="E310" s="38">
        <v>0</v>
      </c>
      <c r="F310" s="38">
        <v>0</v>
      </c>
      <c r="G310" s="38">
        <v>0</v>
      </c>
      <c r="H310" s="38">
        <v>0</v>
      </c>
      <c r="I310" s="3"/>
      <c r="K310" s="3"/>
    </row>
    <row r="311" spans="1:11" ht="15.4" customHeight="1">
      <c r="A311" s="38" t="s">
        <v>1464</v>
      </c>
      <c r="B311" s="38">
        <v>0</v>
      </c>
      <c r="C311" s="38">
        <v>0</v>
      </c>
      <c r="D311" s="38">
        <v>0</v>
      </c>
      <c r="E311" s="38">
        <v>0</v>
      </c>
      <c r="F311" s="38">
        <v>0</v>
      </c>
      <c r="G311" s="38">
        <v>0</v>
      </c>
      <c r="H311" s="38">
        <v>0</v>
      </c>
      <c r="I311" s="3"/>
      <c r="K311" s="3"/>
    </row>
    <row r="312" spans="1:11" ht="15.4" customHeight="1">
      <c r="A312" s="38" t="s">
        <v>1465</v>
      </c>
      <c r="B312" s="38">
        <v>0</v>
      </c>
      <c r="C312" s="38">
        <v>0</v>
      </c>
      <c r="D312" s="38">
        <v>0</v>
      </c>
      <c r="E312" s="38">
        <v>0</v>
      </c>
      <c r="F312" s="38">
        <v>0</v>
      </c>
      <c r="G312" s="38">
        <v>0</v>
      </c>
      <c r="H312" s="38">
        <v>0</v>
      </c>
      <c r="I312" s="3"/>
      <c r="K312" s="3"/>
    </row>
    <row r="313" spans="1:11" ht="15.4" customHeight="1">
      <c r="A313" s="38" t="s">
        <v>1466</v>
      </c>
      <c r="B313" s="38">
        <v>0</v>
      </c>
      <c r="C313" s="38">
        <v>0</v>
      </c>
      <c r="D313" s="38">
        <v>0</v>
      </c>
      <c r="E313" s="38">
        <v>0</v>
      </c>
      <c r="F313" s="38">
        <v>0</v>
      </c>
      <c r="G313" s="38">
        <v>0</v>
      </c>
      <c r="H313" s="38">
        <v>0</v>
      </c>
      <c r="I313" s="3"/>
      <c r="K313" s="3"/>
    </row>
    <row r="314" spans="1:11" ht="15.4" customHeight="1">
      <c r="A314" s="38" t="s">
        <v>1467</v>
      </c>
      <c r="B314" s="38">
        <v>0</v>
      </c>
      <c r="C314" s="38">
        <v>0</v>
      </c>
      <c r="D314" s="38">
        <v>0</v>
      </c>
      <c r="E314" s="38">
        <v>0</v>
      </c>
      <c r="F314" s="38">
        <v>0</v>
      </c>
      <c r="G314" s="38">
        <v>0</v>
      </c>
      <c r="H314" s="38">
        <v>0</v>
      </c>
      <c r="I314" s="3"/>
      <c r="K314" s="3"/>
    </row>
    <row r="315" spans="1:11" ht="15.4" customHeight="1">
      <c r="A315" s="38" t="s">
        <v>1468</v>
      </c>
      <c r="B315" s="38">
        <v>0</v>
      </c>
      <c r="C315" s="38">
        <v>0</v>
      </c>
      <c r="D315" s="38">
        <v>0</v>
      </c>
      <c r="E315" s="38">
        <v>0</v>
      </c>
      <c r="F315" s="38">
        <v>0</v>
      </c>
      <c r="G315" s="38">
        <v>0</v>
      </c>
      <c r="H315" s="38">
        <v>0</v>
      </c>
      <c r="I315" s="3"/>
      <c r="K315" s="3"/>
    </row>
    <row r="316" spans="1:11" ht="15.4" customHeight="1">
      <c r="A316" s="38" t="s">
        <v>1469</v>
      </c>
      <c r="B316" s="38">
        <v>0</v>
      </c>
      <c r="C316" s="38">
        <v>0</v>
      </c>
      <c r="D316" s="38">
        <v>0</v>
      </c>
      <c r="E316" s="38">
        <v>0</v>
      </c>
      <c r="F316" s="38">
        <v>0</v>
      </c>
      <c r="G316" s="38">
        <v>0</v>
      </c>
      <c r="H316" s="38">
        <v>0</v>
      </c>
      <c r="I316" s="3"/>
      <c r="K316" s="3"/>
    </row>
    <row r="317" spans="1:11" ht="15.4" customHeight="1">
      <c r="A317" s="38" t="s">
        <v>1470</v>
      </c>
      <c r="B317" s="38">
        <v>0</v>
      </c>
      <c r="C317" s="38">
        <v>0</v>
      </c>
      <c r="D317" s="38">
        <v>0</v>
      </c>
      <c r="E317" s="38">
        <v>0</v>
      </c>
      <c r="F317" s="38">
        <v>0</v>
      </c>
      <c r="G317" s="38">
        <v>0</v>
      </c>
      <c r="H317" s="38">
        <v>0</v>
      </c>
      <c r="I317" s="3"/>
      <c r="K317" s="3"/>
    </row>
    <row r="318" spans="1:11" ht="15.4" customHeight="1">
      <c r="A318" s="38" t="s">
        <v>1471</v>
      </c>
      <c r="B318" s="38">
        <v>0</v>
      </c>
      <c r="C318" s="38">
        <v>0</v>
      </c>
      <c r="D318" s="38">
        <v>0</v>
      </c>
      <c r="E318" s="38">
        <v>0</v>
      </c>
      <c r="F318" s="38">
        <v>0</v>
      </c>
      <c r="G318" s="38">
        <v>0</v>
      </c>
      <c r="H318" s="38">
        <v>0</v>
      </c>
      <c r="I318" s="3"/>
      <c r="K318" s="3"/>
    </row>
    <row r="319" spans="1:11" ht="15.4" customHeight="1">
      <c r="A319" s="38" t="s">
        <v>1472</v>
      </c>
      <c r="B319" s="38">
        <v>0</v>
      </c>
      <c r="C319" s="38">
        <v>0</v>
      </c>
      <c r="D319" s="38">
        <v>0</v>
      </c>
      <c r="E319" s="38">
        <v>0</v>
      </c>
      <c r="F319" s="38">
        <v>0</v>
      </c>
      <c r="G319" s="38">
        <v>0</v>
      </c>
      <c r="H319" s="38">
        <v>0</v>
      </c>
      <c r="I319" s="3"/>
      <c r="K319" s="3"/>
    </row>
    <row r="320" spans="1:11" ht="15.4" customHeight="1">
      <c r="A320" s="38" t="s">
        <v>1473</v>
      </c>
      <c r="B320" s="38">
        <v>0</v>
      </c>
      <c r="C320" s="38">
        <v>0</v>
      </c>
      <c r="D320" s="38">
        <v>0</v>
      </c>
      <c r="E320" s="38">
        <v>0</v>
      </c>
      <c r="F320" s="38">
        <v>0</v>
      </c>
      <c r="G320" s="38">
        <v>0</v>
      </c>
      <c r="H320" s="38">
        <v>0</v>
      </c>
      <c r="I320" s="3"/>
      <c r="K320" s="3"/>
    </row>
    <row r="321" spans="1:11" ht="15.4" customHeight="1">
      <c r="A321" s="38" t="s">
        <v>1474</v>
      </c>
      <c r="B321" s="38">
        <v>0</v>
      </c>
      <c r="C321" s="38">
        <v>0</v>
      </c>
      <c r="D321" s="38">
        <v>0</v>
      </c>
      <c r="E321" s="38">
        <v>0</v>
      </c>
      <c r="F321" s="38">
        <v>0</v>
      </c>
      <c r="G321" s="38">
        <v>0</v>
      </c>
      <c r="H321" s="38">
        <v>0</v>
      </c>
      <c r="I321" s="3"/>
      <c r="K321" s="3"/>
    </row>
    <row r="322" spans="1:11" ht="15.4" customHeight="1">
      <c r="A322" s="38" t="s">
        <v>1475</v>
      </c>
      <c r="B322" s="38">
        <v>0</v>
      </c>
      <c r="C322" s="38">
        <v>0</v>
      </c>
      <c r="D322" s="38">
        <v>0</v>
      </c>
      <c r="E322" s="38">
        <v>0</v>
      </c>
      <c r="F322" s="38">
        <v>0</v>
      </c>
      <c r="G322" s="38">
        <v>0</v>
      </c>
      <c r="H322" s="38">
        <v>0</v>
      </c>
      <c r="I322" s="3"/>
      <c r="K322" s="3"/>
    </row>
    <row r="323" spans="1:11" ht="15.4" customHeight="1">
      <c r="A323" s="38" t="s">
        <v>1476</v>
      </c>
      <c r="B323" s="38">
        <v>0</v>
      </c>
      <c r="C323" s="38">
        <v>0</v>
      </c>
      <c r="D323" s="38">
        <v>0</v>
      </c>
      <c r="E323" s="38">
        <v>0</v>
      </c>
      <c r="F323" s="38">
        <v>0</v>
      </c>
      <c r="G323" s="38">
        <v>0</v>
      </c>
      <c r="H323" s="38">
        <v>0</v>
      </c>
      <c r="I323" s="3"/>
      <c r="K323" s="3"/>
    </row>
    <row r="324" spans="1:11" ht="15.4" customHeight="1">
      <c r="A324" s="38" t="s">
        <v>1477</v>
      </c>
      <c r="B324" s="38">
        <v>0</v>
      </c>
      <c r="C324" s="38">
        <v>0</v>
      </c>
      <c r="D324" s="38">
        <v>0</v>
      </c>
      <c r="E324" s="38">
        <v>0</v>
      </c>
      <c r="F324" s="38">
        <v>0</v>
      </c>
      <c r="G324" s="38">
        <v>0</v>
      </c>
      <c r="H324" s="38">
        <v>0</v>
      </c>
      <c r="I324" s="3"/>
      <c r="K324" s="3"/>
    </row>
    <row r="325" spans="1:11" ht="15.4" customHeight="1">
      <c r="A325" s="38" t="s">
        <v>1478</v>
      </c>
      <c r="B325" s="38">
        <v>0</v>
      </c>
      <c r="C325" s="38">
        <v>0</v>
      </c>
      <c r="D325" s="38">
        <v>0</v>
      </c>
      <c r="E325" s="38">
        <v>10</v>
      </c>
      <c r="F325" s="38">
        <v>0</v>
      </c>
      <c r="G325" s="38">
        <v>0</v>
      </c>
      <c r="H325" s="38">
        <v>0</v>
      </c>
      <c r="I325" s="3"/>
      <c r="K325" s="3"/>
    </row>
    <row r="326" spans="1:11" ht="15.4" customHeight="1">
      <c r="A326" s="38" t="s">
        <v>1479</v>
      </c>
      <c r="B326" s="38">
        <v>0</v>
      </c>
      <c r="C326" s="38">
        <v>0</v>
      </c>
      <c r="D326" s="38">
        <v>0</v>
      </c>
      <c r="E326" s="38">
        <v>0</v>
      </c>
      <c r="F326" s="38">
        <v>0</v>
      </c>
      <c r="G326" s="38">
        <v>0</v>
      </c>
      <c r="H326" s="38">
        <v>0</v>
      </c>
      <c r="I326" s="3"/>
      <c r="K326" s="3"/>
    </row>
    <row r="327" spans="1:11" ht="15.4" customHeight="1">
      <c r="A327" s="38" t="s">
        <v>1480</v>
      </c>
      <c r="B327" s="38">
        <v>0</v>
      </c>
      <c r="C327" s="38">
        <v>0</v>
      </c>
      <c r="D327" s="38">
        <v>0</v>
      </c>
      <c r="E327" s="38">
        <v>0</v>
      </c>
      <c r="F327" s="38">
        <v>0</v>
      </c>
      <c r="G327" s="38">
        <v>0</v>
      </c>
      <c r="H327" s="38">
        <v>0</v>
      </c>
      <c r="I327" s="3"/>
      <c r="K327" s="3"/>
    </row>
    <row r="328" spans="1:11" ht="15.4" customHeight="1">
      <c r="A328" s="38" t="s">
        <v>1481</v>
      </c>
      <c r="B328" s="38">
        <v>0</v>
      </c>
      <c r="C328" s="38">
        <v>0</v>
      </c>
      <c r="D328" s="38">
        <v>0</v>
      </c>
      <c r="E328" s="38">
        <v>0</v>
      </c>
      <c r="F328" s="38">
        <v>0</v>
      </c>
      <c r="G328" s="38">
        <v>0</v>
      </c>
      <c r="H328" s="38">
        <v>0</v>
      </c>
      <c r="I328" s="3"/>
      <c r="K328" s="3"/>
    </row>
    <row r="329" spans="1:11" ht="15.4" customHeight="1">
      <c r="A329" s="38" t="s">
        <v>1482</v>
      </c>
      <c r="B329" s="38">
        <v>0</v>
      </c>
      <c r="C329" s="38">
        <v>0</v>
      </c>
      <c r="D329" s="38">
        <v>0</v>
      </c>
      <c r="E329" s="38">
        <v>0</v>
      </c>
      <c r="F329" s="38">
        <v>0</v>
      </c>
      <c r="G329" s="38">
        <v>0</v>
      </c>
      <c r="H329" s="38">
        <v>0</v>
      </c>
      <c r="I329" s="3"/>
      <c r="K329" s="3"/>
    </row>
    <row r="330" spans="1:11" ht="15.4" customHeight="1">
      <c r="A330" s="38" t="s">
        <v>1483</v>
      </c>
      <c r="B330" s="38">
        <v>0</v>
      </c>
      <c r="C330" s="38">
        <v>1</v>
      </c>
      <c r="D330" s="38">
        <v>0</v>
      </c>
      <c r="E330" s="38">
        <v>1</v>
      </c>
      <c r="F330" s="38">
        <v>0</v>
      </c>
      <c r="G330" s="38">
        <v>0</v>
      </c>
      <c r="H330" s="38">
        <v>0</v>
      </c>
      <c r="I330" s="3"/>
      <c r="K330" s="3"/>
    </row>
    <row r="331" spans="1:11" ht="15.4" customHeight="1">
      <c r="A331" s="38" t="s">
        <v>1484</v>
      </c>
      <c r="B331" s="38">
        <v>0</v>
      </c>
      <c r="C331" s="38">
        <v>0</v>
      </c>
      <c r="D331" s="38">
        <v>0</v>
      </c>
      <c r="E331" s="38">
        <v>0</v>
      </c>
      <c r="F331" s="38">
        <v>0</v>
      </c>
      <c r="G331" s="38">
        <v>0</v>
      </c>
      <c r="H331" s="38">
        <v>0</v>
      </c>
      <c r="I331" s="3"/>
      <c r="K331" s="3"/>
    </row>
    <row r="332" spans="1:11" ht="15.4" customHeight="1">
      <c r="A332" s="38" t="s">
        <v>1485</v>
      </c>
      <c r="B332" s="38">
        <v>0</v>
      </c>
      <c r="C332" s="38">
        <v>0</v>
      </c>
      <c r="D332" s="38">
        <v>0</v>
      </c>
      <c r="E332" s="38">
        <v>0</v>
      </c>
      <c r="F332" s="38">
        <v>0</v>
      </c>
      <c r="G332" s="38">
        <v>0</v>
      </c>
      <c r="H332" s="38">
        <v>0</v>
      </c>
      <c r="I332" s="3"/>
      <c r="K332" s="3"/>
    </row>
    <row r="333" spans="1:11" ht="15.4" customHeight="1">
      <c r="A333" s="38" t="s">
        <v>1486</v>
      </c>
      <c r="B333" s="38">
        <v>0</v>
      </c>
      <c r="C333" s="38">
        <v>0</v>
      </c>
      <c r="D333" s="38">
        <v>0</v>
      </c>
      <c r="E333" s="38">
        <v>0</v>
      </c>
      <c r="F333" s="38">
        <v>0</v>
      </c>
      <c r="G333" s="38">
        <v>0</v>
      </c>
      <c r="H333" s="38">
        <v>0</v>
      </c>
      <c r="I333" s="3"/>
      <c r="K333" s="3"/>
    </row>
    <row r="334" spans="1:11" ht="15.4" customHeight="1">
      <c r="A334" s="38" t="s">
        <v>1487</v>
      </c>
      <c r="B334" s="38">
        <v>0</v>
      </c>
      <c r="C334" s="38">
        <v>0</v>
      </c>
      <c r="D334" s="38">
        <v>0</v>
      </c>
      <c r="E334" s="38">
        <v>0</v>
      </c>
      <c r="F334" s="38">
        <v>0</v>
      </c>
      <c r="G334" s="38">
        <v>0</v>
      </c>
      <c r="H334" s="38">
        <v>0</v>
      </c>
      <c r="I334" s="3"/>
      <c r="K334" s="3"/>
    </row>
    <row r="335" spans="1:11" ht="15.4" customHeight="1">
      <c r="A335" s="38" t="s">
        <v>1488</v>
      </c>
      <c r="B335" s="38">
        <v>0</v>
      </c>
      <c r="C335" s="38">
        <v>0</v>
      </c>
      <c r="D335" s="38">
        <v>0</v>
      </c>
      <c r="E335" s="38">
        <v>0</v>
      </c>
      <c r="F335" s="38">
        <v>0</v>
      </c>
      <c r="G335" s="38">
        <v>0</v>
      </c>
      <c r="H335" s="38">
        <v>0</v>
      </c>
      <c r="I335" s="3"/>
      <c r="K335" s="3"/>
    </row>
    <row r="336" spans="1:11" ht="15.4" customHeight="1">
      <c r="A336" s="38" t="s">
        <v>1489</v>
      </c>
      <c r="B336" s="38">
        <v>0</v>
      </c>
      <c r="C336" s="38">
        <v>0</v>
      </c>
      <c r="D336" s="38">
        <v>0</v>
      </c>
      <c r="E336" s="38">
        <v>0</v>
      </c>
      <c r="F336" s="38">
        <v>0</v>
      </c>
      <c r="G336" s="38">
        <v>0</v>
      </c>
      <c r="H336" s="38">
        <v>0</v>
      </c>
      <c r="I336" s="3"/>
      <c r="K336" s="3"/>
    </row>
    <row r="337" spans="1:11" ht="15.4" customHeight="1">
      <c r="A337" s="38" t="s">
        <v>1490</v>
      </c>
      <c r="B337" s="38">
        <v>0</v>
      </c>
      <c r="C337" s="38">
        <v>0</v>
      </c>
      <c r="D337" s="38">
        <v>0</v>
      </c>
      <c r="E337" s="38">
        <v>0</v>
      </c>
      <c r="F337" s="38">
        <v>0</v>
      </c>
      <c r="G337" s="38">
        <v>0</v>
      </c>
      <c r="H337" s="38">
        <v>0</v>
      </c>
      <c r="I337" s="3"/>
      <c r="K337" s="3"/>
    </row>
    <row r="338" spans="1:11" ht="15.4" customHeight="1">
      <c r="A338" s="38" t="s">
        <v>1491</v>
      </c>
      <c r="B338" s="38">
        <v>0</v>
      </c>
      <c r="C338" s="38">
        <v>0</v>
      </c>
      <c r="D338" s="38">
        <v>0</v>
      </c>
      <c r="E338" s="38">
        <v>0</v>
      </c>
      <c r="F338" s="38">
        <v>0</v>
      </c>
      <c r="G338" s="38">
        <v>0</v>
      </c>
      <c r="H338" s="38">
        <v>0</v>
      </c>
      <c r="I338" s="3"/>
      <c r="K338" s="3"/>
    </row>
    <row r="339" spans="1:11" ht="15.4" customHeight="1">
      <c r="A339" s="38" t="s">
        <v>1492</v>
      </c>
      <c r="B339" s="38">
        <v>0</v>
      </c>
      <c r="C339" s="38">
        <v>0</v>
      </c>
      <c r="D339" s="38">
        <v>0</v>
      </c>
      <c r="E339" s="38">
        <v>0</v>
      </c>
      <c r="F339" s="38">
        <v>0</v>
      </c>
      <c r="G339" s="38">
        <v>0</v>
      </c>
      <c r="H339" s="38">
        <v>0</v>
      </c>
      <c r="I339" s="3"/>
      <c r="K339" s="3"/>
    </row>
    <row r="340" spans="1:11" ht="15.4" customHeight="1">
      <c r="A340" s="38" t="s">
        <v>1493</v>
      </c>
      <c r="B340" s="38">
        <v>3</v>
      </c>
      <c r="C340" s="38">
        <v>0</v>
      </c>
      <c r="D340" s="38">
        <v>0</v>
      </c>
      <c r="E340" s="38">
        <v>0</v>
      </c>
      <c r="F340" s="38">
        <v>0</v>
      </c>
      <c r="G340" s="38">
        <v>0</v>
      </c>
      <c r="H340" s="38">
        <v>0</v>
      </c>
      <c r="I340" s="3"/>
      <c r="K340" s="3"/>
    </row>
    <row r="341" spans="1:11" ht="15.4" customHeight="1">
      <c r="A341" s="38" t="s">
        <v>1494</v>
      </c>
      <c r="B341" s="38">
        <v>2</v>
      </c>
      <c r="C341" s="38">
        <v>0</v>
      </c>
      <c r="D341" s="38">
        <v>0</v>
      </c>
      <c r="E341" s="38">
        <v>0</v>
      </c>
      <c r="F341" s="38">
        <v>0</v>
      </c>
      <c r="G341" s="38">
        <v>0</v>
      </c>
      <c r="H341" s="38">
        <v>0</v>
      </c>
      <c r="I341" s="3"/>
      <c r="K341" s="3"/>
    </row>
    <row r="342" spans="1:11" ht="15.4" customHeight="1">
      <c r="A342" s="38" t="s">
        <v>1495</v>
      </c>
      <c r="B342" s="38">
        <v>0</v>
      </c>
      <c r="C342" s="38">
        <v>0</v>
      </c>
      <c r="D342" s="38">
        <v>0</v>
      </c>
      <c r="E342" s="38">
        <v>0</v>
      </c>
      <c r="F342" s="38">
        <v>0</v>
      </c>
      <c r="G342" s="38">
        <v>0</v>
      </c>
      <c r="H342" s="38">
        <v>0</v>
      </c>
      <c r="I342" s="3"/>
      <c r="K342" s="3"/>
    </row>
    <row r="343" spans="1:11" ht="15.4" customHeight="1">
      <c r="A343" s="38" t="s">
        <v>1496</v>
      </c>
      <c r="B343" s="38">
        <v>0</v>
      </c>
      <c r="C343" s="38">
        <v>0</v>
      </c>
      <c r="D343" s="38">
        <v>0</v>
      </c>
      <c r="E343" s="38">
        <v>0</v>
      </c>
      <c r="F343" s="38">
        <v>0</v>
      </c>
      <c r="G343" s="38">
        <v>0</v>
      </c>
      <c r="H343" s="38">
        <v>0</v>
      </c>
      <c r="I343" s="3"/>
      <c r="K343" s="3"/>
    </row>
    <row r="344" spans="1:11" ht="15.4" customHeight="1">
      <c r="A344" s="38" t="s">
        <v>1497</v>
      </c>
      <c r="B344" s="38">
        <v>0</v>
      </c>
      <c r="C344" s="38">
        <v>0</v>
      </c>
      <c r="D344" s="38">
        <v>0</v>
      </c>
      <c r="E344" s="38">
        <v>0</v>
      </c>
      <c r="F344" s="38">
        <v>0</v>
      </c>
      <c r="G344" s="38">
        <v>0</v>
      </c>
      <c r="H344" s="38">
        <v>0</v>
      </c>
      <c r="I344" s="3"/>
      <c r="K344" s="3"/>
    </row>
    <row r="345" spans="1:11" ht="15.4" customHeight="1">
      <c r="A345" s="38" t="s">
        <v>1498</v>
      </c>
      <c r="B345" s="38">
        <v>0</v>
      </c>
      <c r="C345" s="38">
        <v>0</v>
      </c>
      <c r="D345" s="38">
        <v>0</v>
      </c>
      <c r="E345" s="38">
        <v>0</v>
      </c>
      <c r="F345" s="38">
        <v>0</v>
      </c>
      <c r="G345" s="38">
        <v>0</v>
      </c>
      <c r="H345" s="38">
        <v>0</v>
      </c>
      <c r="I345" s="3"/>
      <c r="K345" s="3"/>
    </row>
    <row r="346" spans="1:11" ht="15.4" customHeight="1">
      <c r="A346" s="38" t="s">
        <v>1499</v>
      </c>
      <c r="B346" s="38">
        <v>0</v>
      </c>
      <c r="C346" s="38">
        <v>0</v>
      </c>
      <c r="D346" s="38">
        <v>0</v>
      </c>
      <c r="E346" s="38">
        <v>0</v>
      </c>
      <c r="F346" s="38">
        <v>0</v>
      </c>
      <c r="G346" s="38">
        <v>0</v>
      </c>
      <c r="H346" s="38">
        <v>0</v>
      </c>
      <c r="I346" s="3"/>
      <c r="K346" s="3"/>
    </row>
    <row r="347" spans="1:11" ht="15.4" customHeight="1">
      <c r="A347" s="38" t="s">
        <v>1500</v>
      </c>
      <c r="B347" s="38">
        <v>0</v>
      </c>
      <c r="C347" s="38">
        <v>0</v>
      </c>
      <c r="D347" s="38">
        <v>0</v>
      </c>
      <c r="E347" s="38">
        <v>0</v>
      </c>
      <c r="F347" s="38">
        <v>0</v>
      </c>
      <c r="G347" s="38">
        <v>0</v>
      </c>
      <c r="H347" s="38">
        <v>0</v>
      </c>
      <c r="I347" s="3"/>
      <c r="K347" s="3"/>
    </row>
    <row r="348" spans="1:11" ht="15.4" customHeight="1">
      <c r="A348" s="38" t="s">
        <v>1501</v>
      </c>
      <c r="B348" s="38">
        <v>0</v>
      </c>
      <c r="C348" s="38">
        <v>0</v>
      </c>
      <c r="D348" s="38">
        <v>0</v>
      </c>
      <c r="E348" s="38">
        <v>0</v>
      </c>
      <c r="F348" s="38">
        <v>0</v>
      </c>
      <c r="G348" s="38">
        <v>0</v>
      </c>
      <c r="H348" s="38">
        <v>0</v>
      </c>
      <c r="I348" s="3"/>
      <c r="K348" s="3"/>
    </row>
    <row r="349" spans="1:11" ht="15.4" customHeight="1">
      <c r="A349" s="38" t="s">
        <v>1502</v>
      </c>
      <c r="B349" s="38">
        <v>0</v>
      </c>
      <c r="C349" s="38">
        <v>0</v>
      </c>
      <c r="D349" s="38">
        <v>0</v>
      </c>
      <c r="E349" s="38">
        <v>0</v>
      </c>
      <c r="F349" s="38">
        <v>0</v>
      </c>
      <c r="G349" s="38">
        <v>0</v>
      </c>
      <c r="H349" s="38">
        <v>0</v>
      </c>
      <c r="I349" s="3"/>
      <c r="K349" s="3"/>
    </row>
    <row r="350" spans="1:11" ht="15.4" customHeight="1">
      <c r="A350" s="38" t="s">
        <v>1503</v>
      </c>
      <c r="B350" s="38">
        <v>0</v>
      </c>
      <c r="C350" s="38">
        <v>0</v>
      </c>
      <c r="D350" s="38">
        <v>0</v>
      </c>
      <c r="E350" s="38">
        <v>0</v>
      </c>
      <c r="F350" s="38">
        <v>0</v>
      </c>
      <c r="G350" s="38">
        <v>0</v>
      </c>
      <c r="H350" s="38">
        <v>0</v>
      </c>
      <c r="I350" s="3"/>
      <c r="K350" s="3"/>
    </row>
    <row r="351" spans="1:11" ht="15.4" customHeight="1">
      <c r="A351" s="38" t="s">
        <v>1504</v>
      </c>
      <c r="B351" s="38">
        <v>0</v>
      </c>
      <c r="C351" s="38">
        <v>0</v>
      </c>
      <c r="D351" s="38">
        <v>0</v>
      </c>
      <c r="E351" s="38">
        <v>0</v>
      </c>
      <c r="F351" s="38">
        <v>0</v>
      </c>
      <c r="G351" s="38">
        <v>0</v>
      </c>
      <c r="H351" s="38">
        <v>0</v>
      </c>
      <c r="I351" s="3"/>
      <c r="K351" s="3"/>
    </row>
    <row r="352" spans="1:11" ht="15.4" customHeight="1">
      <c r="A352" s="38" t="s">
        <v>1505</v>
      </c>
      <c r="B352" s="38">
        <v>0</v>
      </c>
      <c r="C352" s="38">
        <v>0</v>
      </c>
      <c r="D352" s="38">
        <v>0</v>
      </c>
      <c r="E352" s="38">
        <v>0</v>
      </c>
      <c r="F352" s="38">
        <v>0</v>
      </c>
      <c r="G352" s="38">
        <v>0</v>
      </c>
      <c r="H352" s="38">
        <v>0</v>
      </c>
      <c r="I352" s="3"/>
      <c r="K352" s="3"/>
    </row>
    <row r="353" spans="1:11" ht="15.4" customHeight="1">
      <c r="A353" s="38" t="s">
        <v>1506</v>
      </c>
      <c r="B353" s="38">
        <v>0</v>
      </c>
      <c r="C353" s="38">
        <v>0</v>
      </c>
      <c r="D353" s="38">
        <v>0</v>
      </c>
      <c r="E353" s="38">
        <v>0</v>
      </c>
      <c r="F353" s="38">
        <v>0</v>
      </c>
      <c r="G353" s="38">
        <v>0</v>
      </c>
      <c r="H353" s="38">
        <v>0</v>
      </c>
      <c r="I353" s="3"/>
      <c r="K353" s="3"/>
    </row>
    <row r="354" spans="1:11" ht="15.4" customHeight="1">
      <c r="A354" s="38" t="s">
        <v>1507</v>
      </c>
      <c r="B354" s="38">
        <v>0</v>
      </c>
      <c r="C354" s="38">
        <v>0</v>
      </c>
      <c r="D354" s="38">
        <v>0</v>
      </c>
      <c r="E354" s="38">
        <v>0</v>
      </c>
      <c r="F354" s="38">
        <v>0</v>
      </c>
      <c r="G354" s="38">
        <v>0</v>
      </c>
      <c r="H354" s="38">
        <v>0</v>
      </c>
      <c r="I354" s="3"/>
      <c r="K354" s="3"/>
    </row>
    <row r="355" spans="1:11" ht="15.4" customHeight="1">
      <c r="A355" s="38" t="s">
        <v>1508</v>
      </c>
      <c r="B355" s="38">
        <v>0</v>
      </c>
      <c r="C355" s="38">
        <v>0</v>
      </c>
      <c r="D355" s="38">
        <v>0</v>
      </c>
      <c r="E355" s="38">
        <v>0</v>
      </c>
      <c r="F355" s="38">
        <v>0</v>
      </c>
      <c r="G355" s="38">
        <v>0</v>
      </c>
      <c r="H355" s="38">
        <v>0</v>
      </c>
      <c r="I355" s="3"/>
      <c r="K355" s="3"/>
    </row>
    <row r="356" spans="1:11" ht="15.4" customHeight="1">
      <c r="A356" s="38" t="s">
        <v>1509</v>
      </c>
      <c r="B356" s="38">
        <v>2</v>
      </c>
      <c r="C356" s="38">
        <v>0</v>
      </c>
      <c r="D356" s="38">
        <v>0</v>
      </c>
      <c r="E356" s="38">
        <v>0</v>
      </c>
      <c r="F356" s="38">
        <v>0</v>
      </c>
      <c r="G356" s="38">
        <v>0</v>
      </c>
      <c r="H356" s="38">
        <v>0</v>
      </c>
      <c r="I356" s="3"/>
      <c r="K356" s="3"/>
    </row>
    <row r="357" spans="1:11" ht="15.4" customHeight="1">
      <c r="A357" s="38" t="s">
        <v>1510</v>
      </c>
      <c r="B357" s="38">
        <v>0</v>
      </c>
      <c r="C357" s="38">
        <v>0</v>
      </c>
      <c r="D357" s="38">
        <v>0</v>
      </c>
      <c r="E357" s="38">
        <v>0</v>
      </c>
      <c r="F357" s="38">
        <v>0</v>
      </c>
      <c r="G357" s="38">
        <v>0</v>
      </c>
      <c r="H357" s="38">
        <v>0</v>
      </c>
      <c r="I357" s="3"/>
      <c r="K357" s="3"/>
    </row>
    <row r="358" spans="1:11" ht="15.4" customHeight="1">
      <c r="A358" s="38" t="s">
        <v>1511</v>
      </c>
      <c r="B358" s="38">
        <v>0</v>
      </c>
      <c r="C358" s="38">
        <v>0</v>
      </c>
      <c r="D358" s="38">
        <v>0</v>
      </c>
      <c r="E358" s="38">
        <v>0</v>
      </c>
      <c r="F358" s="38">
        <v>0</v>
      </c>
      <c r="G358" s="38">
        <v>0</v>
      </c>
      <c r="H358" s="38">
        <v>0</v>
      </c>
      <c r="I358" s="3"/>
      <c r="K358" s="3"/>
    </row>
    <row r="359" spans="1:11" ht="15.4" customHeight="1">
      <c r="A359" s="38" t="s">
        <v>1512</v>
      </c>
      <c r="B359" s="38">
        <v>0</v>
      </c>
      <c r="C359" s="38">
        <v>0</v>
      </c>
      <c r="D359" s="38">
        <v>0</v>
      </c>
      <c r="E359" s="38">
        <v>0</v>
      </c>
      <c r="F359" s="38">
        <v>0</v>
      </c>
      <c r="G359" s="38">
        <v>0</v>
      </c>
      <c r="H359" s="38">
        <v>0</v>
      </c>
      <c r="I359" s="3"/>
      <c r="K359" s="3"/>
    </row>
    <row r="360" spans="1:11" ht="15.4" customHeight="1">
      <c r="A360" s="38" t="s">
        <v>1513</v>
      </c>
      <c r="B360" s="38">
        <v>0</v>
      </c>
      <c r="C360" s="38">
        <v>0</v>
      </c>
      <c r="D360" s="38">
        <v>0</v>
      </c>
      <c r="E360" s="38">
        <v>0</v>
      </c>
      <c r="F360" s="38">
        <v>0</v>
      </c>
      <c r="G360" s="38">
        <v>0</v>
      </c>
      <c r="H360" s="38">
        <v>0</v>
      </c>
      <c r="I360" s="3"/>
      <c r="K360" s="3"/>
    </row>
    <row r="361" spans="1:11" ht="15.4" customHeight="1">
      <c r="A361" s="38" t="s">
        <v>1514</v>
      </c>
      <c r="B361" s="38">
        <v>0</v>
      </c>
      <c r="C361" s="38">
        <v>0</v>
      </c>
      <c r="D361" s="38">
        <v>0</v>
      </c>
      <c r="E361" s="38">
        <v>0</v>
      </c>
      <c r="F361" s="38">
        <v>0</v>
      </c>
      <c r="G361" s="38">
        <v>0</v>
      </c>
      <c r="H361" s="38">
        <v>0</v>
      </c>
      <c r="I361" s="3"/>
      <c r="K361" s="3"/>
    </row>
    <row r="362" spans="1:11" ht="15.4" customHeight="1">
      <c r="A362" s="38" t="s">
        <v>1515</v>
      </c>
      <c r="B362" s="38">
        <v>0</v>
      </c>
      <c r="C362" s="38">
        <v>0</v>
      </c>
      <c r="D362" s="38">
        <v>0</v>
      </c>
      <c r="E362" s="38">
        <v>0</v>
      </c>
      <c r="F362" s="38">
        <v>0</v>
      </c>
      <c r="G362" s="38">
        <v>0</v>
      </c>
      <c r="H362" s="38">
        <v>0</v>
      </c>
      <c r="I362" s="3"/>
      <c r="K362" s="3"/>
    </row>
    <row r="363" spans="1:11" ht="15.4" customHeight="1">
      <c r="A363" s="38" t="s">
        <v>1516</v>
      </c>
      <c r="B363" s="38">
        <v>0</v>
      </c>
      <c r="C363" s="38">
        <v>0</v>
      </c>
      <c r="D363" s="38">
        <v>0</v>
      </c>
      <c r="E363" s="38">
        <v>10</v>
      </c>
      <c r="F363" s="38">
        <v>0</v>
      </c>
      <c r="G363" s="38">
        <v>0</v>
      </c>
      <c r="H363" s="38">
        <v>0</v>
      </c>
      <c r="I363" s="3"/>
      <c r="K363" s="3"/>
    </row>
    <row r="364" spans="1:11" ht="15.4" customHeight="1">
      <c r="A364" s="38" t="s">
        <v>1517</v>
      </c>
      <c r="B364" s="38">
        <v>0</v>
      </c>
      <c r="C364" s="38">
        <v>1</v>
      </c>
      <c r="D364" s="38">
        <v>0</v>
      </c>
      <c r="E364" s="38">
        <v>9</v>
      </c>
      <c r="F364" s="38">
        <v>1</v>
      </c>
      <c r="G364" s="38">
        <v>0</v>
      </c>
      <c r="H364" s="38">
        <v>0</v>
      </c>
      <c r="I364" s="3"/>
      <c r="K364" s="3"/>
    </row>
    <row r="365" spans="1:11" ht="15.4" customHeight="1">
      <c r="A365" s="38" t="s">
        <v>1518</v>
      </c>
      <c r="B365" s="38">
        <v>0</v>
      </c>
      <c r="C365" s="38">
        <v>0</v>
      </c>
      <c r="D365" s="38">
        <v>0</v>
      </c>
      <c r="E365" s="38">
        <v>0</v>
      </c>
      <c r="F365" s="38">
        <v>0</v>
      </c>
      <c r="G365" s="38">
        <v>0</v>
      </c>
      <c r="H365" s="38">
        <v>0</v>
      </c>
      <c r="I365" s="3"/>
      <c r="K365" s="3"/>
    </row>
    <row r="366" spans="1:11" ht="15.4" customHeight="1">
      <c r="A366" s="38" t="s">
        <v>1519</v>
      </c>
      <c r="B366" s="38">
        <v>0</v>
      </c>
      <c r="C366" s="38">
        <v>0</v>
      </c>
      <c r="D366" s="38">
        <v>0</v>
      </c>
      <c r="E366" s="38">
        <v>18</v>
      </c>
      <c r="F366" s="38">
        <v>1</v>
      </c>
      <c r="G366" s="38">
        <v>0</v>
      </c>
      <c r="H366" s="38">
        <v>0</v>
      </c>
      <c r="I366" s="3"/>
      <c r="K366" s="3"/>
    </row>
    <row r="367" spans="1:11" ht="15.4" customHeight="1">
      <c r="A367" s="38" t="s">
        <v>1520</v>
      </c>
      <c r="B367" s="38">
        <v>0</v>
      </c>
      <c r="C367" s="38">
        <v>0</v>
      </c>
      <c r="D367" s="38">
        <v>0</v>
      </c>
      <c r="E367" s="38">
        <v>0</v>
      </c>
      <c r="F367" s="38">
        <v>1</v>
      </c>
      <c r="G367" s="38">
        <v>0</v>
      </c>
      <c r="H367" s="38">
        <v>0</v>
      </c>
      <c r="I367" s="3"/>
      <c r="K367" s="3"/>
    </row>
    <row r="368" spans="1:11" ht="15.4" customHeight="1">
      <c r="A368" s="38" t="s">
        <v>1521</v>
      </c>
      <c r="B368" s="38">
        <v>1</v>
      </c>
      <c r="C368" s="38">
        <v>0</v>
      </c>
      <c r="D368" s="38">
        <v>0</v>
      </c>
      <c r="E368" s="38">
        <v>0</v>
      </c>
      <c r="F368" s="38">
        <v>0</v>
      </c>
      <c r="G368" s="38">
        <v>0</v>
      </c>
      <c r="H368" s="38">
        <v>0</v>
      </c>
      <c r="I368" s="3"/>
      <c r="K368" s="3"/>
    </row>
    <row r="369" spans="1:11" ht="15.4" customHeight="1">
      <c r="A369" s="38" t="s">
        <v>1522</v>
      </c>
      <c r="B369" s="38">
        <v>1</v>
      </c>
      <c r="C369" s="38">
        <v>0</v>
      </c>
      <c r="D369" s="38">
        <v>0</v>
      </c>
      <c r="E369" s="38">
        <v>0</v>
      </c>
      <c r="F369" s="38">
        <v>0</v>
      </c>
      <c r="G369" s="38">
        <v>0</v>
      </c>
      <c r="H369" s="38">
        <v>0</v>
      </c>
      <c r="I369" s="3"/>
      <c r="K369" s="3"/>
    </row>
    <row r="370" spans="1:11" ht="15.4" customHeight="1">
      <c r="A370" s="38" t="s">
        <v>1523</v>
      </c>
      <c r="B370" s="38">
        <v>0</v>
      </c>
      <c r="C370" s="38">
        <v>0</v>
      </c>
      <c r="D370" s="38">
        <v>0</v>
      </c>
      <c r="E370" s="38">
        <v>0</v>
      </c>
      <c r="F370" s="38">
        <v>0</v>
      </c>
      <c r="G370" s="38">
        <v>0</v>
      </c>
      <c r="H370" s="38">
        <v>0</v>
      </c>
      <c r="I370" s="3"/>
      <c r="K370" s="3"/>
    </row>
    <row r="371" spans="1:11" ht="15.4" customHeight="1">
      <c r="A371" s="38" t="s">
        <v>1524</v>
      </c>
      <c r="B371" s="38">
        <v>0</v>
      </c>
      <c r="C371" s="38">
        <v>0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  <c r="I371" s="3"/>
      <c r="K371" s="3"/>
    </row>
    <row r="372" spans="1:11" ht="15.4" customHeight="1">
      <c r="A372" s="38" t="s">
        <v>1525</v>
      </c>
      <c r="B372" s="38">
        <v>0</v>
      </c>
      <c r="C372" s="38">
        <v>0</v>
      </c>
      <c r="D372" s="38">
        <v>0</v>
      </c>
      <c r="E372" s="38">
        <v>0</v>
      </c>
      <c r="F372" s="38">
        <v>0</v>
      </c>
      <c r="G372" s="38">
        <v>0</v>
      </c>
      <c r="H372" s="38">
        <v>0</v>
      </c>
      <c r="I372" s="3"/>
      <c r="K372" s="3"/>
    </row>
    <row r="373" spans="1:11" ht="15.4" customHeight="1">
      <c r="A373" s="38" t="s">
        <v>1526</v>
      </c>
      <c r="B373" s="38">
        <v>0</v>
      </c>
      <c r="C373" s="38">
        <v>0</v>
      </c>
      <c r="D373" s="38">
        <v>0</v>
      </c>
      <c r="E373" s="38">
        <v>0</v>
      </c>
      <c r="F373" s="38">
        <v>0</v>
      </c>
      <c r="G373" s="38">
        <v>0</v>
      </c>
      <c r="H373" s="38">
        <v>0</v>
      </c>
      <c r="I373" s="3"/>
      <c r="K373" s="3"/>
    </row>
    <row r="374" spans="1:11" ht="15.4" customHeight="1">
      <c r="A374" s="38" t="s">
        <v>1527</v>
      </c>
      <c r="B374" s="38">
        <v>0</v>
      </c>
      <c r="C374" s="38">
        <v>0</v>
      </c>
      <c r="D374" s="38">
        <v>0</v>
      </c>
      <c r="E374" s="38">
        <v>0</v>
      </c>
      <c r="F374" s="38">
        <v>0</v>
      </c>
      <c r="G374" s="38">
        <v>0</v>
      </c>
      <c r="H374" s="38">
        <v>0</v>
      </c>
      <c r="I374" s="3"/>
      <c r="K374" s="3"/>
    </row>
    <row r="375" spans="1:11" ht="15.4" customHeight="1">
      <c r="A375" s="38" t="s">
        <v>1528</v>
      </c>
      <c r="B375" s="38">
        <v>0</v>
      </c>
      <c r="C375" s="38">
        <v>0</v>
      </c>
      <c r="D375" s="38">
        <v>0</v>
      </c>
      <c r="E375" s="38">
        <v>0</v>
      </c>
      <c r="F375" s="38">
        <v>0</v>
      </c>
      <c r="G375" s="38">
        <v>0</v>
      </c>
      <c r="H375" s="38">
        <v>0</v>
      </c>
      <c r="I375" s="3"/>
      <c r="K375" s="3"/>
    </row>
    <row r="376" spans="1:11" ht="15.4" customHeight="1">
      <c r="A376" s="38" t="s">
        <v>1529</v>
      </c>
      <c r="B376" s="38">
        <v>0</v>
      </c>
      <c r="C376" s="38">
        <v>0</v>
      </c>
      <c r="D376" s="38">
        <v>0</v>
      </c>
      <c r="E376" s="38">
        <v>0</v>
      </c>
      <c r="F376" s="38">
        <v>0</v>
      </c>
      <c r="G376" s="38">
        <v>0</v>
      </c>
      <c r="H376" s="38">
        <v>0</v>
      </c>
      <c r="I376" s="3"/>
      <c r="K376" s="3"/>
    </row>
    <row r="377" spans="1:11" ht="15.4" customHeight="1">
      <c r="A377" s="38" t="s">
        <v>1530</v>
      </c>
      <c r="B377" s="38">
        <v>0</v>
      </c>
      <c r="C377" s="38">
        <v>0</v>
      </c>
      <c r="D377" s="38">
        <v>0</v>
      </c>
      <c r="E377" s="38">
        <v>0</v>
      </c>
      <c r="F377" s="38">
        <v>0</v>
      </c>
      <c r="G377" s="38">
        <v>0</v>
      </c>
      <c r="H377" s="38">
        <v>0</v>
      </c>
      <c r="I377" s="3"/>
      <c r="K377" s="3"/>
    </row>
    <row r="378" spans="1:11" ht="15.4" customHeight="1">
      <c r="A378" s="38" t="s">
        <v>1531</v>
      </c>
      <c r="B378" s="38">
        <v>0</v>
      </c>
      <c r="C378" s="38">
        <v>0</v>
      </c>
      <c r="D378" s="38">
        <v>0</v>
      </c>
      <c r="E378" s="38">
        <v>0</v>
      </c>
      <c r="F378" s="38">
        <v>0</v>
      </c>
      <c r="G378" s="38">
        <v>0</v>
      </c>
      <c r="H378" s="38">
        <v>0</v>
      </c>
      <c r="I378" s="3"/>
      <c r="K378" s="3"/>
    </row>
    <row r="379" spans="1:11" ht="15.4" customHeight="1">
      <c r="A379" s="38" t="s">
        <v>1532</v>
      </c>
      <c r="B379" s="38">
        <v>0</v>
      </c>
      <c r="C379" s="38">
        <v>0</v>
      </c>
      <c r="D379" s="38">
        <v>0</v>
      </c>
      <c r="E379" s="38">
        <v>0</v>
      </c>
      <c r="F379" s="38">
        <v>0</v>
      </c>
      <c r="G379" s="38">
        <v>0</v>
      </c>
      <c r="H379" s="38">
        <v>0</v>
      </c>
      <c r="I379" s="3"/>
      <c r="K379" s="3"/>
    </row>
    <row r="380" spans="1:11" ht="15.4" customHeight="1">
      <c r="A380" s="38" t="s">
        <v>1533</v>
      </c>
      <c r="B380" s="38">
        <v>0</v>
      </c>
      <c r="C380" s="38">
        <v>0</v>
      </c>
      <c r="D380" s="38">
        <v>0</v>
      </c>
      <c r="E380" s="38">
        <v>0</v>
      </c>
      <c r="F380" s="38">
        <v>0</v>
      </c>
      <c r="G380" s="38">
        <v>0</v>
      </c>
      <c r="H380" s="38">
        <v>0</v>
      </c>
      <c r="I380" s="3"/>
      <c r="K380" s="3"/>
    </row>
    <row r="381" spans="1:11" ht="15.4" customHeight="1">
      <c r="A381" s="38" t="s">
        <v>1534</v>
      </c>
      <c r="B381" s="38">
        <v>0</v>
      </c>
      <c r="C381" s="38">
        <v>0</v>
      </c>
      <c r="D381" s="38">
        <v>0</v>
      </c>
      <c r="E381" s="38">
        <v>0</v>
      </c>
      <c r="F381" s="38">
        <v>0</v>
      </c>
      <c r="G381" s="38">
        <v>0</v>
      </c>
      <c r="H381" s="38">
        <v>0</v>
      </c>
      <c r="I381" s="3"/>
      <c r="K381" s="3"/>
    </row>
    <row r="382" spans="1:11" ht="15.4" customHeight="1">
      <c r="A382" s="38" t="s">
        <v>1535</v>
      </c>
      <c r="B382" s="38">
        <v>0</v>
      </c>
      <c r="C382" s="38">
        <v>0</v>
      </c>
      <c r="D382" s="38">
        <v>0</v>
      </c>
      <c r="E382" s="38">
        <v>0</v>
      </c>
      <c r="F382" s="38">
        <v>0</v>
      </c>
      <c r="G382" s="38">
        <v>0</v>
      </c>
      <c r="H382" s="38">
        <v>0</v>
      </c>
      <c r="I382" s="3"/>
      <c r="K382" s="3"/>
    </row>
    <row r="383" spans="1:11" ht="15.4" customHeight="1">
      <c r="A383" s="38" t="s">
        <v>1536</v>
      </c>
      <c r="B383" s="38">
        <v>5</v>
      </c>
      <c r="C383" s="38">
        <v>0</v>
      </c>
      <c r="D383" s="38">
        <v>0</v>
      </c>
      <c r="E383" s="38">
        <v>0</v>
      </c>
      <c r="F383" s="38">
        <v>0</v>
      </c>
      <c r="G383" s="38">
        <v>0</v>
      </c>
      <c r="H383" s="38">
        <v>0</v>
      </c>
      <c r="I383" s="3"/>
      <c r="K383" s="3"/>
    </row>
    <row r="384" spans="1:11" ht="15.4" customHeight="1">
      <c r="A384" s="38" t="s">
        <v>1537</v>
      </c>
      <c r="B384" s="38">
        <v>0</v>
      </c>
      <c r="C384" s="38">
        <v>0</v>
      </c>
      <c r="D384" s="38">
        <v>0</v>
      </c>
      <c r="E384" s="38">
        <v>0</v>
      </c>
      <c r="F384" s="38">
        <v>0</v>
      </c>
      <c r="G384" s="38">
        <v>0</v>
      </c>
      <c r="H384" s="38">
        <v>0</v>
      </c>
      <c r="I384" s="3"/>
      <c r="K384" s="3"/>
    </row>
    <row r="385" spans="1:11" ht="15.4" customHeight="1">
      <c r="A385" s="38" t="s">
        <v>1538</v>
      </c>
      <c r="B385" s="38">
        <v>0</v>
      </c>
      <c r="C385" s="38">
        <v>0</v>
      </c>
      <c r="D385" s="38">
        <v>0</v>
      </c>
      <c r="E385" s="38">
        <v>0</v>
      </c>
      <c r="F385" s="38">
        <v>0</v>
      </c>
      <c r="G385" s="38">
        <v>0</v>
      </c>
      <c r="H385" s="38">
        <v>0</v>
      </c>
      <c r="I385" s="3"/>
      <c r="K385" s="3"/>
    </row>
    <row r="386" spans="1:11" ht="15.4" customHeight="1">
      <c r="A386" s="38" t="s">
        <v>1539</v>
      </c>
      <c r="B386" s="38">
        <v>0</v>
      </c>
      <c r="C386" s="38">
        <v>0</v>
      </c>
      <c r="D386" s="38">
        <v>0</v>
      </c>
      <c r="E386" s="38">
        <v>0</v>
      </c>
      <c r="F386" s="38">
        <v>0</v>
      </c>
      <c r="G386" s="38">
        <v>0</v>
      </c>
      <c r="H386" s="38">
        <v>0</v>
      </c>
      <c r="I386" s="3"/>
      <c r="K386" s="3"/>
    </row>
    <row r="387" spans="1:11" ht="15.4" customHeight="1">
      <c r="A387" s="38" t="s">
        <v>1540</v>
      </c>
      <c r="B387" s="38">
        <v>0</v>
      </c>
      <c r="C387" s="38">
        <v>0</v>
      </c>
      <c r="D387" s="38">
        <v>0</v>
      </c>
      <c r="E387" s="38">
        <v>0</v>
      </c>
      <c r="F387" s="38">
        <v>0</v>
      </c>
      <c r="G387" s="38">
        <v>0</v>
      </c>
      <c r="H387" s="38">
        <v>0</v>
      </c>
      <c r="I387" s="3"/>
      <c r="K387" s="3"/>
    </row>
    <row r="388" spans="1:11" ht="15.4" customHeight="1">
      <c r="A388" s="38" t="s">
        <v>1541</v>
      </c>
      <c r="B388" s="38">
        <v>0</v>
      </c>
      <c r="C388" s="38">
        <v>0</v>
      </c>
      <c r="D388" s="38">
        <v>0</v>
      </c>
      <c r="E388" s="38">
        <v>0</v>
      </c>
      <c r="F388" s="38">
        <v>0</v>
      </c>
      <c r="G388" s="38">
        <v>0</v>
      </c>
      <c r="H388" s="38">
        <v>0</v>
      </c>
      <c r="I388" s="3"/>
      <c r="K388" s="3"/>
    </row>
    <row r="389" spans="1:11" ht="15.4" customHeight="1">
      <c r="A389" s="38" t="s">
        <v>1542</v>
      </c>
      <c r="B389" s="38">
        <v>0</v>
      </c>
      <c r="C389" s="38">
        <v>0</v>
      </c>
      <c r="D389" s="38">
        <v>0</v>
      </c>
      <c r="E389" s="38">
        <v>0</v>
      </c>
      <c r="F389" s="38">
        <v>0</v>
      </c>
      <c r="G389" s="38">
        <v>0</v>
      </c>
      <c r="H389" s="38">
        <v>0</v>
      </c>
      <c r="I389" s="3"/>
      <c r="K389" s="3"/>
    </row>
    <row r="390" spans="1:11" ht="15.4" customHeight="1">
      <c r="A390" s="38" t="s">
        <v>1543</v>
      </c>
      <c r="B390" s="38">
        <v>0</v>
      </c>
      <c r="C390" s="38">
        <v>0</v>
      </c>
      <c r="D390" s="38">
        <v>0</v>
      </c>
      <c r="E390" s="38">
        <v>0</v>
      </c>
      <c r="F390" s="38">
        <v>0</v>
      </c>
      <c r="G390" s="38">
        <v>0</v>
      </c>
      <c r="H390" s="38">
        <v>0</v>
      </c>
      <c r="I390" s="3"/>
      <c r="K390" s="3"/>
    </row>
    <row r="391" spans="1:11" ht="15.4" customHeight="1">
      <c r="A391" s="38" t="s">
        <v>1544</v>
      </c>
      <c r="B391" s="38">
        <v>0</v>
      </c>
      <c r="C391" s="38">
        <v>0</v>
      </c>
      <c r="D391" s="38">
        <v>0</v>
      </c>
      <c r="E391" s="38">
        <v>0</v>
      </c>
      <c r="F391" s="38">
        <v>0</v>
      </c>
      <c r="G391" s="38">
        <v>0</v>
      </c>
      <c r="H391" s="38">
        <v>0</v>
      </c>
      <c r="I391" s="3"/>
      <c r="K391" s="3"/>
    </row>
    <row r="392" spans="1:11" ht="15.4" customHeight="1">
      <c r="A392" s="38" t="s">
        <v>1545</v>
      </c>
      <c r="B392" s="38">
        <v>0</v>
      </c>
      <c r="C392" s="38">
        <v>0</v>
      </c>
      <c r="D392" s="38">
        <v>0</v>
      </c>
      <c r="E392" s="38">
        <v>0</v>
      </c>
      <c r="F392" s="38">
        <v>0</v>
      </c>
      <c r="G392" s="38">
        <v>0</v>
      </c>
      <c r="H392" s="38">
        <v>0</v>
      </c>
      <c r="I392" s="3"/>
      <c r="K392" s="3"/>
    </row>
    <row r="393" spans="1:11" ht="15.4" customHeight="1">
      <c r="A393" s="38" t="s">
        <v>1546</v>
      </c>
      <c r="B393" s="38">
        <v>0</v>
      </c>
      <c r="C393" s="38">
        <v>0</v>
      </c>
      <c r="D393" s="38">
        <v>0</v>
      </c>
      <c r="E393" s="38">
        <v>0</v>
      </c>
      <c r="F393" s="38">
        <v>0</v>
      </c>
      <c r="G393" s="38">
        <v>0</v>
      </c>
      <c r="H393" s="38">
        <v>0</v>
      </c>
      <c r="I393" s="3"/>
      <c r="K393" s="3"/>
    </row>
    <row r="394" spans="1:11" ht="15.4" customHeight="1">
      <c r="A394" s="38" t="s">
        <v>1547</v>
      </c>
      <c r="B394" s="38">
        <v>0</v>
      </c>
      <c r="C394" s="38">
        <v>0</v>
      </c>
      <c r="D394" s="38">
        <v>0</v>
      </c>
      <c r="E394" s="38">
        <v>0</v>
      </c>
      <c r="F394" s="38">
        <v>0</v>
      </c>
      <c r="G394" s="38">
        <v>0</v>
      </c>
      <c r="H394" s="38">
        <v>0</v>
      </c>
      <c r="I394" s="3"/>
      <c r="K394" s="3"/>
    </row>
    <row r="395" spans="1:11" ht="15.4" customHeight="1">
      <c r="A395" s="38" t="s">
        <v>1548</v>
      </c>
      <c r="B395" s="38">
        <v>0</v>
      </c>
      <c r="C395" s="38">
        <v>0</v>
      </c>
      <c r="D395" s="38">
        <v>0</v>
      </c>
      <c r="E395" s="38">
        <v>0</v>
      </c>
      <c r="F395" s="38">
        <v>0</v>
      </c>
      <c r="G395" s="38">
        <v>0</v>
      </c>
      <c r="H395" s="38">
        <v>0</v>
      </c>
      <c r="I395" s="3"/>
      <c r="K395" s="3"/>
    </row>
    <row r="396" spans="1:11" ht="15.4" customHeight="1">
      <c r="A396" s="38" t="s">
        <v>1549</v>
      </c>
      <c r="B396" s="38">
        <v>0</v>
      </c>
      <c r="C396" s="38">
        <v>0</v>
      </c>
      <c r="D396" s="38">
        <v>0</v>
      </c>
      <c r="E396" s="38">
        <v>0</v>
      </c>
      <c r="F396" s="38">
        <v>0</v>
      </c>
      <c r="G396" s="38">
        <v>0</v>
      </c>
      <c r="H396" s="38">
        <v>0</v>
      </c>
      <c r="I396" s="3"/>
      <c r="K396" s="3"/>
    </row>
    <row r="397" spans="1:11" ht="15.4" customHeight="1">
      <c r="A397" s="38" t="s">
        <v>1550</v>
      </c>
      <c r="B397" s="38">
        <v>0</v>
      </c>
      <c r="C397" s="38">
        <v>0</v>
      </c>
      <c r="D397" s="38">
        <v>0</v>
      </c>
      <c r="E397" s="38">
        <v>0</v>
      </c>
      <c r="F397" s="38">
        <v>0</v>
      </c>
      <c r="G397" s="38">
        <v>0</v>
      </c>
      <c r="H397" s="38">
        <v>0</v>
      </c>
      <c r="I397" s="3"/>
      <c r="K397" s="3"/>
    </row>
    <row r="398" spans="1:11" ht="15.4" customHeight="1">
      <c r="A398" s="38" t="s">
        <v>1551</v>
      </c>
      <c r="B398" s="38">
        <v>0</v>
      </c>
      <c r="C398" s="38">
        <v>0</v>
      </c>
      <c r="D398" s="38">
        <v>0</v>
      </c>
      <c r="E398" s="38">
        <v>0</v>
      </c>
      <c r="F398" s="38">
        <v>0</v>
      </c>
      <c r="G398" s="38">
        <v>0</v>
      </c>
      <c r="H398" s="38">
        <v>0</v>
      </c>
      <c r="I398" s="3"/>
      <c r="K398" s="3"/>
    </row>
    <row r="399" spans="1:11" ht="15.4" customHeight="1">
      <c r="A399" s="38" t="s">
        <v>1552</v>
      </c>
      <c r="B399" s="38">
        <v>0</v>
      </c>
      <c r="C399" s="38">
        <v>0</v>
      </c>
      <c r="D399" s="38">
        <v>0</v>
      </c>
      <c r="E399" s="38">
        <v>0</v>
      </c>
      <c r="F399" s="38">
        <v>0</v>
      </c>
      <c r="G399" s="38">
        <v>0</v>
      </c>
      <c r="H399" s="38">
        <v>0</v>
      </c>
      <c r="I399" s="3"/>
      <c r="K399" s="3"/>
    </row>
    <row r="400" spans="1:11" ht="15.4" customHeight="1">
      <c r="A400" s="38" t="s">
        <v>1553</v>
      </c>
      <c r="B400" s="38">
        <v>0</v>
      </c>
      <c r="C400" s="38">
        <v>0</v>
      </c>
      <c r="D400" s="38">
        <v>0</v>
      </c>
      <c r="E400" s="38">
        <v>0</v>
      </c>
      <c r="F400" s="38">
        <v>0</v>
      </c>
      <c r="G400" s="38">
        <v>0</v>
      </c>
      <c r="H400" s="38">
        <v>0</v>
      </c>
      <c r="I400" s="3"/>
      <c r="K400" s="3"/>
    </row>
    <row r="401" spans="1:11" ht="15.4" customHeight="1">
      <c r="A401" s="38" t="s">
        <v>1554</v>
      </c>
      <c r="B401" s="38">
        <v>0</v>
      </c>
      <c r="C401" s="38">
        <v>0</v>
      </c>
      <c r="D401" s="38">
        <v>0</v>
      </c>
      <c r="E401" s="38">
        <v>0</v>
      </c>
      <c r="F401" s="38">
        <v>0</v>
      </c>
      <c r="G401" s="38">
        <v>0</v>
      </c>
      <c r="H401" s="38">
        <v>0</v>
      </c>
      <c r="I401" s="3"/>
      <c r="K401" s="3"/>
    </row>
    <row r="402" spans="1:11" ht="15.4" customHeight="1">
      <c r="A402" s="38" t="s">
        <v>1555</v>
      </c>
      <c r="B402" s="38">
        <v>0</v>
      </c>
      <c r="C402" s="38">
        <v>0</v>
      </c>
      <c r="D402" s="38">
        <v>0</v>
      </c>
      <c r="E402" s="38">
        <v>0</v>
      </c>
      <c r="F402" s="38">
        <v>0</v>
      </c>
      <c r="G402" s="38">
        <v>0</v>
      </c>
      <c r="H402" s="38">
        <v>0</v>
      </c>
      <c r="I402" s="3"/>
      <c r="K402" s="3"/>
    </row>
    <row r="403" spans="1:11" ht="15.4" customHeight="1">
      <c r="A403" s="38" t="s">
        <v>1556</v>
      </c>
      <c r="B403" s="38">
        <v>0</v>
      </c>
      <c r="C403" s="38">
        <v>0</v>
      </c>
      <c r="D403" s="38">
        <v>0</v>
      </c>
      <c r="E403" s="38">
        <v>0</v>
      </c>
      <c r="F403" s="38">
        <v>0</v>
      </c>
      <c r="G403" s="38">
        <v>0</v>
      </c>
      <c r="H403" s="38">
        <v>0</v>
      </c>
      <c r="I403" s="3"/>
      <c r="K403" s="3"/>
    </row>
    <row r="404" spans="1:11" ht="15.4" customHeight="1">
      <c r="A404" s="38" t="s">
        <v>1557</v>
      </c>
      <c r="B404" s="38">
        <v>0</v>
      </c>
      <c r="C404" s="38">
        <v>0</v>
      </c>
      <c r="D404" s="38">
        <v>0</v>
      </c>
      <c r="E404" s="38">
        <v>0</v>
      </c>
      <c r="F404" s="38">
        <v>0</v>
      </c>
      <c r="G404" s="38">
        <v>0</v>
      </c>
      <c r="H404" s="38">
        <v>0</v>
      </c>
      <c r="I404" s="3"/>
      <c r="K404" s="3"/>
    </row>
    <row r="405" spans="1:11" ht="15.4" customHeight="1">
      <c r="A405" s="38" t="s">
        <v>1558</v>
      </c>
      <c r="B405" s="38">
        <v>0</v>
      </c>
      <c r="C405" s="38">
        <v>0</v>
      </c>
      <c r="D405" s="38">
        <v>0</v>
      </c>
      <c r="E405" s="38">
        <v>0</v>
      </c>
      <c r="F405" s="38">
        <v>0</v>
      </c>
      <c r="G405" s="38">
        <v>0</v>
      </c>
      <c r="H405" s="38">
        <v>0</v>
      </c>
      <c r="I405" s="3"/>
      <c r="K405" s="3"/>
    </row>
    <row r="406" spans="1:11" ht="15.4" customHeight="1">
      <c r="A406" s="38" t="s">
        <v>1559</v>
      </c>
      <c r="B406" s="38">
        <v>0</v>
      </c>
      <c r="C406" s="38">
        <v>0</v>
      </c>
      <c r="D406" s="38">
        <v>0</v>
      </c>
      <c r="E406" s="38">
        <v>0</v>
      </c>
      <c r="F406" s="38">
        <v>0</v>
      </c>
      <c r="G406" s="38">
        <v>0</v>
      </c>
      <c r="H406" s="38">
        <v>0</v>
      </c>
      <c r="I406" s="3"/>
      <c r="K406" s="3"/>
    </row>
    <row r="407" spans="1:11" ht="15.4" customHeight="1">
      <c r="A407" s="38" t="s">
        <v>1560</v>
      </c>
      <c r="B407" s="38">
        <v>0</v>
      </c>
      <c r="C407" s="38">
        <v>0</v>
      </c>
      <c r="D407" s="38">
        <v>0</v>
      </c>
      <c r="E407" s="38">
        <v>0</v>
      </c>
      <c r="F407" s="38">
        <v>0</v>
      </c>
      <c r="G407" s="38">
        <v>0</v>
      </c>
      <c r="H407" s="38">
        <v>0</v>
      </c>
      <c r="I407" s="3"/>
      <c r="K407" s="3"/>
    </row>
    <row r="408" spans="1:11" ht="15.4" customHeight="1">
      <c r="A408" s="38" t="s">
        <v>1561</v>
      </c>
      <c r="B408" s="38">
        <v>0</v>
      </c>
      <c r="C408" s="38">
        <v>0</v>
      </c>
      <c r="D408" s="38">
        <v>0</v>
      </c>
      <c r="E408" s="38">
        <v>0</v>
      </c>
      <c r="F408" s="38">
        <v>0</v>
      </c>
      <c r="G408" s="38">
        <v>0</v>
      </c>
      <c r="H408" s="38">
        <v>0</v>
      </c>
      <c r="I408" s="3"/>
      <c r="K408" s="3"/>
    </row>
    <row r="409" spans="1:11" ht="15.4" customHeight="1">
      <c r="A409" s="38" t="s">
        <v>1562</v>
      </c>
      <c r="B409" s="38">
        <v>0</v>
      </c>
      <c r="C409" s="38">
        <v>0</v>
      </c>
      <c r="D409" s="38">
        <v>0</v>
      </c>
      <c r="E409" s="38">
        <v>0</v>
      </c>
      <c r="F409" s="38">
        <v>0</v>
      </c>
      <c r="G409" s="38">
        <v>0</v>
      </c>
      <c r="H409" s="38">
        <v>0</v>
      </c>
      <c r="I409" s="3"/>
      <c r="K409" s="3"/>
    </row>
    <row r="410" spans="1:11" ht="15.4" customHeight="1">
      <c r="A410" s="38" t="s">
        <v>1563</v>
      </c>
      <c r="B410" s="38">
        <v>0</v>
      </c>
      <c r="C410" s="38">
        <v>0</v>
      </c>
      <c r="D410" s="38">
        <v>0</v>
      </c>
      <c r="E410" s="38">
        <v>0</v>
      </c>
      <c r="F410" s="38">
        <v>0</v>
      </c>
      <c r="G410" s="38">
        <v>0</v>
      </c>
      <c r="H410" s="38">
        <v>0</v>
      </c>
      <c r="I410" s="3"/>
      <c r="K410" s="3"/>
    </row>
    <row r="411" spans="1:11" ht="15.4" customHeight="1">
      <c r="A411" s="38" t="s">
        <v>1564</v>
      </c>
      <c r="B411" s="38">
        <v>0</v>
      </c>
      <c r="C411" s="38">
        <v>0</v>
      </c>
      <c r="D411" s="38">
        <v>0</v>
      </c>
      <c r="E411" s="38">
        <v>0</v>
      </c>
      <c r="F411" s="38">
        <v>0</v>
      </c>
      <c r="G411" s="38">
        <v>0</v>
      </c>
      <c r="H411" s="38">
        <v>0</v>
      </c>
      <c r="I411" s="3"/>
      <c r="K411" s="3"/>
    </row>
    <row r="412" spans="1:11" ht="15.4" customHeight="1">
      <c r="A412" s="38" t="s">
        <v>1565</v>
      </c>
      <c r="B412" s="38">
        <v>0</v>
      </c>
      <c r="C412" s="38">
        <v>0</v>
      </c>
      <c r="D412" s="38">
        <v>0</v>
      </c>
      <c r="E412" s="38">
        <v>0</v>
      </c>
      <c r="F412" s="38">
        <v>0</v>
      </c>
      <c r="G412" s="38">
        <v>0</v>
      </c>
      <c r="H412" s="38">
        <v>0</v>
      </c>
      <c r="I412" s="3"/>
      <c r="K412" s="3"/>
    </row>
    <row r="413" spans="1:11" ht="15.4" customHeight="1">
      <c r="A413" s="38" t="s">
        <v>1566</v>
      </c>
      <c r="B413" s="38">
        <v>0</v>
      </c>
      <c r="C413" s="38">
        <v>0</v>
      </c>
      <c r="D413" s="38">
        <v>0</v>
      </c>
      <c r="E413" s="38">
        <v>0</v>
      </c>
      <c r="F413" s="38">
        <v>0</v>
      </c>
      <c r="G413" s="38">
        <v>0</v>
      </c>
      <c r="H413" s="38">
        <v>0</v>
      </c>
      <c r="I413" s="3"/>
      <c r="K413" s="3"/>
    </row>
    <row r="414" spans="1:11" ht="15.4" customHeight="1">
      <c r="A414" s="38" t="s">
        <v>1567</v>
      </c>
      <c r="B414" s="38">
        <v>0</v>
      </c>
      <c r="C414" s="38">
        <v>0</v>
      </c>
      <c r="D414" s="38">
        <v>0</v>
      </c>
      <c r="E414" s="38">
        <v>0</v>
      </c>
      <c r="F414" s="38">
        <v>0</v>
      </c>
      <c r="G414" s="38">
        <v>0</v>
      </c>
      <c r="H414" s="38">
        <v>0</v>
      </c>
      <c r="I414" s="3"/>
      <c r="K414" s="3"/>
    </row>
    <row r="415" spans="1:11" ht="15.4" customHeight="1">
      <c r="A415" s="38" t="s">
        <v>1568</v>
      </c>
      <c r="B415" s="38">
        <v>0</v>
      </c>
      <c r="C415" s="38">
        <v>0</v>
      </c>
      <c r="D415" s="38">
        <v>0</v>
      </c>
      <c r="E415" s="38">
        <v>0</v>
      </c>
      <c r="F415" s="38">
        <v>0</v>
      </c>
      <c r="G415" s="38">
        <v>0</v>
      </c>
      <c r="H415" s="38">
        <v>0</v>
      </c>
      <c r="I415" s="3"/>
      <c r="K415" s="3"/>
    </row>
    <row r="416" spans="1:11" ht="15.4" customHeight="1">
      <c r="A416" s="38" t="s">
        <v>1569</v>
      </c>
      <c r="B416" s="38">
        <v>0</v>
      </c>
      <c r="C416" s="38">
        <v>0</v>
      </c>
      <c r="D416" s="38">
        <v>0</v>
      </c>
      <c r="E416" s="38">
        <v>0</v>
      </c>
      <c r="F416" s="38">
        <v>0</v>
      </c>
      <c r="G416" s="38">
        <v>0</v>
      </c>
      <c r="H416" s="38">
        <v>0</v>
      </c>
      <c r="I416" s="3"/>
      <c r="K416" s="3"/>
    </row>
    <row r="417" spans="1:11" ht="15.4" customHeight="1">
      <c r="A417" s="38" t="s">
        <v>1570</v>
      </c>
      <c r="B417" s="38">
        <v>0</v>
      </c>
      <c r="C417" s="38">
        <v>0</v>
      </c>
      <c r="D417" s="38">
        <v>0</v>
      </c>
      <c r="E417" s="38">
        <v>0</v>
      </c>
      <c r="F417" s="38">
        <v>0</v>
      </c>
      <c r="G417" s="38">
        <v>0</v>
      </c>
      <c r="H417" s="38">
        <v>0</v>
      </c>
      <c r="I417" s="3"/>
      <c r="K417" s="3"/>
    </row>
    <row r="418" spans="1:11" ht="15.4" customHeight="1">
      <c r="A418" s="38" t="s">
        <v>1571</v>
      </c>
      <c r="B418" s="38">
        <v>0</v>
      </c>
      <c r="C418" s="38">
        <v>1</v>
      </c>
      <c r="D418" s="38">
        <v>0</v>
      </c>
      <c r="E418" s="38">
        <v>0</v>
      </c>
      <c r="F418" s="38">
        <v>0</v>
      </c>
      <c r="G418" s="38">
        <v>0</v>
      </c>
      <c r="H418" s="38">
        <v>0</v>
      </c>
      <c r="I418" s="3"/>
      <c r="K418" s="3"/>
    </row>
    <row r="419" spans="1:11" ht="15.4" customHeight="1">
      <c r="A419" s="38" t="s">
        <v>1572</v>
      </c>
      <c r="B419" s="38">
        <v>0</v>
      </c>
      <c r="C419" s="38">
        <v>0</v>
      </c>
      <c r="D419" s="38">
        <v>0</v>
      </c>
      <c r="E419" s="38">
        <v>0</v>
      </c>
      <c r="F419" s="38">
        <v>0</v>
      </c>
      <c r="G419" s="38">
        <v>0</v>
      </c>
      <c r="H419" s="38">
        <v>0</v>
      </c>
      <c r="I419" s="3"/>
      <c r="K419" s="3"/>
    </row>
    <row r="420" spans="1:11" ht="15.4" customHeight="1">
      <c r="A420" s="38" t="s">
        <v>1573</v>
      </c>
      <c r="B420" s="38">
        <v>0</v>
      </c>
      <c r="C420" s="38">
        <v>0</v>
      </c>
      <c r="D420" s="38">
        <v>0</v>
      </c>
      <c r="E420" s="38">
        <v>0</v>
      </c>
      <c r="F420" s="38">
        <v>0</v>
      </c>
      <c r="G420" s="38">
        <v>0</v>
      </c>
      <c r="H420" s="38">
        <v>0</v>
      </c>
      <c r="I420" s="3"/>
      <c r="K420" s="3"/>
    </row>
    <row r="421" spans="1:11" ht="15.4" customHeight="1">
      <c r="A421" s="38" t="s">
        <v>1574</v>
      </c>
      <c r="B421" s="38">
        <v>0</v>
      </c>
      <c r="C421" s="38">
        <v>0</v>
      </c>
      <c r="D421" s="38">
        <v>0</v>
      </c>
      <c r="E421" s="38">
        <v>0</v>
      </c>
      <c r="F421" s="38">
        <v>0</v>
      </c>
      <c r="G421" s="38">
        <v>0</v>
      </c>
      <c r="H421" s="38">
        <v>0</v>
      </c>
      <c r="I421" s="3"/>
      <c r="K421" s="3"/>
    </row>
    <row r="422" spans="1:11" ht="15.4" customHeight="1">
      <c r="A422" s="38" t="s">
        <v>1575</v>
      </c>
      <c r="B422" s="38">
        <v>0</v>
      </c>
      <c r="C422" s="38">
        <v>0</v>
      </c>
      <c r="D422" s="38">
        <v>0</v>
      </c>
      <c r="E422" s="38">
        <v>0</v>
      </c>
      <c r="F422" s="38">
        <v>0</v>
      </c>
      <c r="G422" s="38">
        <v>0</v>
      </c>
      <c r="H422" s="38">
        <v>0</v>
      </c>
      <c r="I422" s="3"/>
      <c r="K422" s="3"/>
    </row>
    <row r="423" spans="1:11" ht="15.4" customHeight="1">
      <c r="A423" s="38" t="s">
        <v>1576</v>
      </c>
      <c r="B423" s="38">
        <v>0</v>
      </c>
      <c r="C423" s="38">
        <v>0</v>
      </c>
      <c r="D423" s="38">
        <v>0</v>
      </c>
      <c r="E423" s="38">
        <v>0</v>
      </c>
      <c r="F423" s="38">
        <v>0</v>
      </c>
      <c r="G423" s="38">
        <v>0</v>
      </c>
      <c r="H423" s="38">
        <v>0</v>
      </c>
      <c r="I423" s="3"/>
      <c r="K423" s="3"/>
    </row>
    <row r="424" spans="1:11" ht="15.4" customHeight="1">
      <c r="A424" s="38" t="s">
        <v>1577</v>
      </c>
      <c r="B424" s="38">
        <v>0</v>
      </c>
      <c r="C424" s="38">
        <v>0</v>
      </c>
      <c r="D424" s="38">
        <v>0</v>
      </c>
      <c r="E424" s="38">
        <v>0</v>
      </c>
      <c r="F424" s="38">
        <v>0</v>
      </c>
      <c r="G424" s="38">
        <v>0</v>
      </c>
      <c r="H424" s="38">
        <v>0</v>
      </c>
      <c r="I424" s="3"/>
      <c r="K424" s="3"/>
    </row>
    <row r="425" spans="1:11" ht="15.4" customHeight="1">
      <c r="A425" s="38" t="s">
        <v>1578</v>
      </c>
      <c r="B425" s="38">
        <v>0</v>
      </c>
      <c r="C425" s="38">
        <v>0</v>
      </c>
      <c r="D425" s="38">
        <v>0</v>
      </c>
      <c r="E425" s="38">
        <v>0</v>
      </c>
      <c r="F425" s="38">
        <v>0</v>
      </c>
      <c r="G425" s="38">
        <v>0</v>
      </c>
      <c r="H425" s="38">
        <v>0</v>
      </c>
      <c r="I425" s="3"/>
      <c r="K425" s="3"/>
    </row>
    <row r="426" spans="1:11" ht="15.4" customHeight="1">
      <c r="A426" s="38" t="s">
        <v>1579</v>
      </c>
      <c r="B426" s="38">
        <v>0</v>
      </c>
      <c r="C426" s="38">
        <v>0</v>
      </c>
      <c r="D426" s="38">
        <v>0</v>
      </c>
      <c r="E426" s="38">
        <v>0</v>
      </c>
      <c r="F426" s="38">
        <v>0</v>
      </c>
      <c r="G426" s="38">
        <v>0</v>
      </c>
      <c r="H426" s="38">
        <v>0</v>
      </c>
      <c r="I426" s="3"/>
      <c r="K426" s="3"/>
    </row>
    <row r="427" spans="1:11" ht="15.4" customHeight="1">
      <c r="A427" s="38" t="s">
        <v>1580</v>
      </c>
      <c r="B427" s="38">
        <v>0</v>
      </c>
      <c r="C427" s="38">
        <v>2</v>
      </c>
      <c r="D427" s="38">
        <v>0</v>
      </c>
      <c r="E427" s="38">
        <v>1</v>
      </c>
      <c r="F427" s="38">
        <v>2</v>
      </c>
      <c r="G427" s="38">
        <v>0</v>
      </c>
      <c r="H427" s="38">
        <v>0</v>
      </c>
      <c r="I427" s="3"/>
      <c r="K427" s="3"/>
    </row>
    <row r="428" spans="1:11" ht="15.4" customHeight="1">
      <c r="A428" s="38" t="s">
        <v>1581</v>
      </c>
      <c r="B428" s="38">
        <v>0</v>
      </c>
      <c r="C428" s="38">
        <v>0</v>
      </c>
      <c r="D428" s="38">
        <v>0</v>
      </c>
      <c r="E428" s="38">
        <v>0</v>
      </c>
      <c r="F428" s="38">
        <v>0</v>
      </c>
      <c r="G428" s="38">
        <v>0</v>
      </c>
      <c r="H428" s="38">
        <v>0</v>
      </c>
      <c r="I428" s="3"/>
      <c r="K428" s="3"/>
    </row>
    <row r="429" spans="1:11" ht="15.4" customHeight="1">
      <c r="A429" s="38" t="s">
        <v>1582</v>
      </c>
      <c r="B429" s="38">
        <v>0</v>
      </c>
      <c r="C429" s="38">
        <v>0</v>
      </c>
      <c r="D429" s="38">
        <v>0</v>
      </c>
      <c r="E429" s="38">
        <v>0</v>
      </c>
      <c r="F429" s="38">
        <v>0</v>
      </c>
      <c r="G429" s="38">
        <v>0</v>
      </c>
      <c r="H429" s="38">
        <v>0</v>
      </c>
      <c r="I429" s="3"/>
      <c r="K429" s="3"/>
    </row>
    <row r="430" spans="1:11" ht="15.4" customHeight="1">
      <c r="A430" s="38" t="s">
        <v>1583</v>
      </c>
      <c r="B430" s="38">
        <v>0</v>
      </c>
      <c r="C430" s="38">
        <v>0</v>
      </c>
      <c r="D430" s="38">
        <v>0</v>
      </c>
      <c r="E430" s="38">
        <v>0</v>
      </c>
      <c r="F430" s="38">
        <v>0</v>
      </c>
      <c r="G430" s="38">
        <v>0</v>
      </c>
      <c r="H430" s="38">
        <v>0</v>
      </c>
      <c r="I430" s="3"/>
      <c r="K430" s="3"/>
    </row>
    <row r="431" spans="1:11" ht="15.4" customHeight="1">
      <c r="A431" s="38" t="s">
        <v>1584</v>
      </c>
      <c r="B431" s="38">
        <v>0</v>
      </c>
      <c r="C431" s="38">
        <v>0</v>
      </c>
      <c r="D431" s="38">
        <v>0</v>
      </c>
      <c r="E431" s="38">
        <v>0</v>
      </c>
      <c r="F431" s="38">
        <v>0</v>
      </c>
      <c r="G431" s="38">
        <v>0</v>
      </c>
      <c r="H431" s="38">
        <v>0</v>
      </c>
      <c r="I431" s="3"/>
      <c r="K431" s="3"/>
    </row>
    <row r="432" spans="1:11" ht="15.4" customHeight="1">
      <c r="A432" s="38" t="s">
        <v>1585</v>
      </c>
      <c r="B432" s="38">
        <v>0</v>
      </c>
      <c r="C432" s="38">
        <v>0</v>
      </c>
      <c r="D432" s="38">
        <v>0</v>
      </c>
      <c r="E432" s="38">
        <v>0</v>
      </c>
      <c r="F432" s="38">
        <v>1</v>
      </c>
      <c r="G432" s="38">
        <v>0</v>
      </c>
      <c r="H432" s="38">
        <v>0</v>
      </c>
      <c r="I432" s="3"/>
      <c r="K432" s="3"/>
    </row>
    <row r="433" spans="1:11" ht="15.4" customHeight="1">
      <c r="A433" s="38" t="s">
        <v>1586</v>
      </c>
      <c r="B433" s="38">
        <v>1</v>
      </c>
      <c r="C433" s="38">
        <v>0</v>
      </c>
      <c r="D433" s="38">
        <v>0</v>
      </c>
      <c r="E433" s="38">
        <v>0</v>
      </c>
      <c r="F433" s="38">
        <v>0</v>
      </c>
      <c r="G433" s="38">
        <v>0</v>
      </c>
      <c r="H433" s="38">
        <v>0</v>
      </c>
      <c r="I433" s="3"/>
      <c r="K433" s="3"/>
    </row>
    <row r="434" spans="1:11" ht="15.4" customHeight="1">
      <c r="A434" s="38" t="s">
        <v>1587</v>
      </c>
      <c r="B434" s="38">
        <v>1</v>
      </c>
      <c r="C434" s="38">
        <v>0</v>
      </c>
      <c r="D434" s="38">
        <v>0</v>
      </c>
      <c r="E434" s="38">
        <v>0</v>
      </c>
      <c r="F434" s="38">
        <v>0</v>
      </c>
      <c r="G434" s="38">
        <v>0</v>
      </c>
      <c r="H434" s="38">
        <v>0</v>
      </c>
      <c r="I434" s="3"/>
      <c r="K434" s="3"/>
    </row>
    <row r="435" spans="1:11" ht="15.4" customHeight="1">
      <c r="A435" s="38" t="s">
        <v>1588</v>
      </c>
      <c r="B435" s="38">
        <v>1</v>
      </c>
      <c r="C435" s="38">
        <v>0</v>
      </c>
      <c r="D435" s="38">
        <v>0</v>
      </c>
      <c r="E435" s="38">
        <v>0</v>
      </c>
      <c r="F435" s="38">
        <v>0</v>
      </c>
      <c r="G435" s="38">
        <v>0</v>
      </c>
      <c r="H435" s="38">
        <v>0</v>
      </c>
      <c r="I435" s="3"/>
      <c r="K435" s="3"/>
    </row>
    <row r="436" spans="1:11" ht="15.4" customHeight="1">
      <c r="A436" s="38" t="s">
        <v>1589</v>
      </c>
      <c r="B436" s="38">
        <v>2</v>
      </c>
      <c r="C436" s="38">
        <v>0</v>
      </c>
      <c r="D436" s="38">
        <v>0</v>
      </c>
      <c r="E436" s="38">
        <v>0</v>
      </c>
      <c r="F436" s="38">
        <v>0</v>
      </c>
      <c r="G436" s="38">
        <v>0</v>
      </c>
      <c r="H436" s="38">
        <v>0</v>
      </c>
      <c r="I436" s="3"/>
      <c r="K436" s="3"/>
    </row>
    <row r="437" spans="1:11" ht="15.4" customHeight="1">
      <c r="A437" s="38" t="s">
        <v>1590</v>
      </c>
      <c r="B437" s="38">
        <v>1</v>
      </c>
      <c r="C437" s="38">
        <v>0</v>
      </c>
      <c r="D437" s="38">
        <v>0</v>
      </c>
      <c r="E437" s="38">
        <v>0</v>
      </c>
      <c r="F437" s="38">
        <v>0</v>
      </c>
      <c r="G437" s="38">
        <v>0</v>
      </c>
      <c r="H437" s="38">
        <v>0</v>
      </c>
      <c r="I437" s="3"/>
      <c r="K437" s="3"/>
    </row>
    <row r="438" spans="1:11" ht="15.4" customHeight="1">
      <c r="A438" s="38" t="s">
        <v>1591</v>
      </c>
      <c r="B438" s="38">
        <v>2</v>
      </c>
      <c r="C438" s="38">
        <v>0</v>
      </c>
      <c r="D438" s="38">
        <v>0</v>
      </c>
      <c r="E438" s="38">
        <v>0</v>
      </c>
      <c r="F438" s="38">
        <v>0</v>
      </c>
      <c r="G438" s="38">
        <v>0</v>
      </c>
      <c r="H438" s="38">
        <v>0</v>
      </c>
      <c r="I438" s="3"/>
      <c r="K438" s="3"/>
    </row>
    <row r="439" spans="1:11" ht="15.4" customHeight="1">
      <c r="A439" s="38" t="s">
        <v>1592</v>
      </c>
      <c r="B439" s="38">
        <v>2</v>
      </c>
      <c r="C439" s="38">
        <v>0</v>
      </c>
      <c r="D439" s="38">
        <v>0</v>
      </c>
      <c r="E439" s="38">
        <v>0</v>
      </c>
      <c r="F439" s="38">
        <v>0</v>
      </c>
      <c r="G439" s="38">
        <v>0</v>
      </c>
      <c r="H439" s="38">
        <v>0</v>
      </c>
      <c r="I439" s="3"/>
      <c r="K439" s="3"/>
    </row>
    <row r="440" spans="1:11" ht="15.4" customHeight="1">
      <c r="A440" s="38" t="s">
        <v>1593</v>
      </c>
      <c r="B440" s="38">
        <v>1</v>
      </c>
      <c r="C440" s="38">
        <v>0</v>
      </c>
      <c r="D440" s="38">
        <v>0</v>
      </c>
      <c r="E440" s="38">
        <v>0</v>
      </c>
      <c r="F440" s="38">
        <v>1</v>
      </c>
      <c r="G440" s="38">
        <v>0</v>
      </c>
      <c r="H440" s="38">
        <v>0</v>
      </c>
      <c r="I440" s="3"/>
      <c r="K440" s="3"/>
    </row>
    <row r="441" spans="1:11" ht="15.4" customHeight="1">
      <c r="A441" s="38" t="s">
        <v>1594</v>
      </c>
      <c r="B441" s="38">
        <v>1</v>
      </c>
      <c r="C441" s="38">
        <v>0</v>
      </c>
      <c r="D441" s="38">
        <v>0</v>
      </c>
      <c r="E441" s="38">
        <v>0</v>
      </c>
      <c r="F441" s="38">
        <v>0</v>
      </c>
      <c r="G441" s="38">
        <v>0</v>
      </c>
      <c r="H441" s="38">
        <v>0</v>
      </c>
      <c r="I441" s="3"/>
      <c r="K441" s="3"/>
    </row>
    <row r="442" spans="1:11" ht="15.4" customHeight="1">
      <c r="A442" s="38" t="s">
        <v>1595</v>
      </c>
      <c r="B442" s="38">
        <v>0</v>
      </c>
      <c r="C442" s="38">
        <v>0</v>
      </c>
      <c r="D442" s="38">
        <v>0</v>
      </c>
      <c r="E442" s="38">
        <v>0</v>
      </c>
      <c r="F442" s="38">
        <v>0</v>
      </c>
      <c r="G442" s="38">
        <v>0</v>
      </c>
      <c r="H442" s="38">
        <v>0</v>
      </c>
      <c r="I442" s="3"/>
      <c r="K442" s="3"/>
    </row>
    <row r="443" spans="1:11" ht="15.4" customHeight="1">
      <c r="A443" s="38" t="s">
        <v>1596</v>
      </c>
      <c r="B443" s="38">
        <v>0</v>
      </c>
      <c r="C443" s="38">
        <v>0</v>
      </c>
      <c r="D443" s="38">
        <v>0</v>
      </c>
      <c r="E443" s="38">
        <v>0</v>
      </c>
      <c r="F443" s="38">
        <v>0</v>
      </c>
      <c r="G443" s="38">
        <v>0</v>
      </c>
      <c r="H443" s="38">
        <v>0</v>
      </c>
      <c r="I443" s="3"/>
      <c r="K443" s="3"/>
    </row>
    <row r="444" spans="1:11" ht="15.4" customHeight="1">
      <c r="A444" s="38" t="s">
        <v>1597</v>
      </c>
      <c r="B444" s="38">
        <v>0</v>
      </c>
      <c r="C444" s="38">
        <v>0</v>
      </c>
      <c r="D444" s="38">
        <v>0</v>
      </c>
      <c r="E444" s="38">
        <v>0</v>
      </c>
      <c r="F444" s="38">
        <v>0</v>
      </c>
      <c r="G444" s="38">
        <v>0</v>
      </c>
      <c r="H444" s="38">
        <v>0</v>
      </c>
      <c r="I444" s="3"/>
      <c r="K444" s="3"/>
    </row>
    <row r="445" spans="1:11" ht="15.4" customHeight="1">
      <c r="A445" s="38" t="s">
        <v>1598</v>
      </c>
      <c r="B445" s="38">
        <v>0</v>
      </c>
      <c r="C445" s="38">
        <v>0</v>
      </c>
      <c r="D445" s="38">
        <v>0</v>
      </c>
      <c r="E445" s="38">
        <v>0</v>
      </c>
      <c r="F445" s="38">
        <v>0</v>
      </c>
      <c r="G445" s="38">
        <v>0</v>
      </c>
      <c r="H445" s="38">
        <v>0</v>
      </c>
      <c r="I445" s="3"/>
      <c r="K445" s="3"/>
    </row>
    <row r="446" spans="1:11" ht="15.4" customHeight="1">
      <c r="A446" s="38" t="s">
        <v>1599</v>
      </c>
      <c r="B446" s="38">
        <v>0</v>
      </c>
      <c r="C446" s="38">
        <v>0</v>
      </c>
      <c r="D446" s="38">
        <v>0</v>
      </c>
      <c r="E446" s="38">
        <v>0</v>
      </c>
      <c r="F446" s="38">
        <v>0</v>
      </c>
      <c r="G446" s="38">
        <v>0</v>
      </c>
      <c r="H446" s="38">
        <v>0</v>
      </c>
      <c r="I446" s="3"/>
      <c r="K446" s="3"/>
    </row>
    <row r="447" spans="1:11" ht="15.4" customHeight="1">
      <c r="A447" s="38" t="s">
        <v>1600</v>
      </c>
      <c r="B447" s="38">
        <v>0</v>
      </c>
      <c r="C447" s="38">
        <v>0</v>
      </c>
      <c r="D447" s="38">
        <v>0</v>
      </c>
      <c r="E447" s="38">
        <v>0</v>
      </c>
      <c r="F447" s="38">
        <v>0</v>
      </c>
      <c r="G447" s="38">
        <v>0</v>
      </c>
      <c r="H447" s="38">
        <v>0</v>
      </c>
      <c r="I447" s="3"/>
      <c r="K447" s="3"/>
    </row>
    <row r="448" spans="1:11" ht="15.4" customHeight="1">
      <c r="A448" s="38" t="s">
        <v>1601</v>
      </c>
      <c r="B448" s="38">
        <v>0</v>
      </c>
      <c r="C448" s="38">
        <v>0</v>
      </c>
      <c r="D448" s="38">
        <v>0</v>
      </c>
      <c r="E448" s="38">
        <v>0</v>
      </c>
      <c r="F448" s="38">
        <v>0</v>
      </c>
      <c r="G448" s="38">
        <v>0</v>
      </c>
      <c r="H448" s="38">
        <v>0</v>
      </c>
      <c r="I448" s="3"/>
      <c r="K448" s="3"/>
    </row>
    <row r="449" spans="1:11" ht="15.4" customHeight="1">
      <c r="A449" s="38" t="s">
        <v>1602</v>
      </c>
      <c r="B449" s="38">
        <v>0</v>
      </c>
      <c r="C449" s="38">
        <v>0</v>
      </c>
      <c r="D449" s="38">
        <v>0</v>
      </c>
      <c r="E449" s="38">
        <v>0</v>
      </c>
      <c r="F449" s="38">
        <v>0</v>
      </c>
      <c r="G449" s="38">
        <v>0</v>
      </c>
      <c r="H449" s="38">
        <v>0</v>
      </c>
      <c r="I449" s="3"/>
      <c r="K449" s="3"/>
    </row>
    <row r="450" spans="1:11" ht="15.4" customHeight="1">
      <c r="A450" s="38" t="s">
        <v>1603</v>
      </c>
      <c r="B450" s="38">
        <v>0</v>
      </c>
      <c r="C450" s="38">
        <v>0</v>
      </c>
      <c r="D450" s="38">
        <v>0</v>
      </c>
      <c r="E450" s="38">
        <v>0</v>
      </c>
      <c r="F450" s="38">
        <v>0</v>
      </c>
      <c r="G450" s="38">
        <v>0</v>
      </c>
      <c r="H450" s="38">
        <v>0</v>
      </c>
      <c r="I450" s="3"/>
      <c r="K450" s="3"/>
    </row>
    <row r="451" spans="1:11" ht="15.4" customHeight="1">
      <c r="A451" s="38" t="s">
        <v>1604</v>
      </c>
      <c r="B451" s="38">
        <v>0</v>
      </c>
      <c r="C451" s="38">
        <v>0</v>
      </c>
      <c r="D451" s="38">
        <v>0</v>
      </c>
      <c r="E451" s="38">
        <v>0</v>
      </c>
      <c r="F451" s="38">
        <v>0</v>
      </c>
      <c r="G451" s="38">
        <v>0</v>
      </c>
      <c r="H451" s="38">
        <v>0</v>
      </c>
      <c r="I451" s="3"/>
      <c r="K451" s="3"/>
    </row>
    <row r="452" spans="1:11" ht="15.4" customHeight="1">
      <c r="A452" s="38" t="s">
        <v>1605</v>
      </c>
      <c r="B452" s="38">
        <v>0</v>
      </c>
      <c r="C452" s="38">
        <v>0</v>
      </c>
      <c r="D452" s="38">
        <v>0</v>
      </c>
      <c r="E452" s="38">
        <v>0</v>
      </c>
      <c r="F452" s="38">
        <v>0</v>
      </c>
      <c r="G452" s="38">
        <v>0</v>
      </c>
      <c r="H452" s="38">
        <v>0</v>
      </c>
      <c r="I452" s="3"/>
      <c r="K452" s="3"/>
    </row>
    <row r="453" spans="1:11" ht="15.4" customHeight="1">
      <c r="A453" s="38" t="s">
        <v>1606</v>
      </c>
      <c r="B453" s="38">
        <v>0</v>
      </c>
      <c r="C453" s="38">
        <v>0</v>
      </c>
      <c r="D453" s="38">
        <v>0</v>
      </c>
      <c r="E453" s="38">
        <v>0</v>
      </c>
      <c r="F453" s="38">
        <v>0</v>
      </c>
      <c r="G453" s="38">
        <v>0</v>
      </c>
      <c r="H453" s="38">
        <v>0</v>
      </c>
      <c r="I453" s="3"/>
      <c r="K453" s="3"/>
    </row>
    <row r="454" spans="1:11" ht="15.4" customHeight="1">
      <c r="A454" s="38" t="s">
        <v>1607</v>
      </c>
      <c r="B454" s="38">
        <v>0</v>
      </c>
      <c r="C454" s="38">
        <v>0</v>
      </c>
      <c r="D454" s="38">
        <v>0</v>
      </c>
      <c r="E454" s="38">
        <v>0</v>
      </c>
      <c r="F454" s="38">
        <v>0</v>
      </c>
      <c r="G454" s="38">
        <v>0</v>
      </c>
      <c r="H454" s="38">
        <v>0</v>
      </c>
      <c r="I454" s="3"/>
      <c r="K454" s="3"/>
    </row>
    <row r="455" spans="1:11" ht="15.4" customHeight="1">
      <c r="A455" s="38" t="s">
        <v>1608</v>
      </c>
      <c r="B455" s="38">
        <v>0</v>
      </c>
      <c r="C455" s="38">
        <v>0</v>
      </c>
      <c r="D455" s="38">
        <v>0</v>
      </c>
      <c r="E455" s="38">
        <v>0</v>
      </c>
      <c r="F455" s="38">
        <v>0</v>
      </c>
      <c r="G455" s="38">
        <v>0</v>
      </c>
      <c r="H455" s="38">
        <v>0</v>
      </c>
      <c r="I455" s="3"/>
      <c r="K455" s="3"/>
    </row>
    <row r="456" spans="1:11" ht="15.4" customHeight="1">
      <c r="A456" s="38" t="s">
        <v>1609</v>
      </c>
      <c r="B456" s="38">
        <v>0</v>
      </c>
      <c r="C456" s="38">
        <v>0</v>
      </c>
      <c r="D456" s="38">
        <v>0</v>
      </c>
      <c r="E456" s="38">
        <v>0</v>
      </c>
      <c r="F456" s="38">
        <v>0</v>
      </c>
      <c r="G456" s="38">
        <v>0</v>
      </c>
      <c r="H456" s="38">
        <v>0</v>
      </c>
      <c r="I456" s="3"/>
      <c r="K456" s="3"/>
    </row>
    <row r="457" spans="1:11" ht="15.4" customHeight="1">
      <c r="A457" s="38" t="s">
        <v>1610</v>
      </c>
      <c r="B457" s="38">
        <v>0</v>
      </c>
      <c r="C457" s="38">
        <v>0</v>
      </c>
      <c r="D457" s="38">
        <v>0</v>
      </c>
      <c r="E457" s="38">
        <v>0</v>
      </c>
      <c r="F457" s="38">
        <v>0</v>
      </c>
      <c r="G457" s="38">
        <v>0</v>
      </c>
      <c r="H457" s="38">
        <v>0</v>
      </c>
      <c r="I457" s="3"/>
      <c r="K457" s="3"/>
    </row>
    <row r="458" spans="1:11" ht="15.4" customHeight="1">
      <c r="A458" s="38" t="s">
        <v>1611</v>
      </c>
      <c r="B458" s="38">
        <v>0</v>
      </c>
      <c r="C458" s="38">
        <v>0</v>
      </c>
      <c r="D458" s="38">
        <v>0</v>
      </c>
      <c r="E458" s="38">
        <v>0</v>
      </c>
      <c r="F458" s="38">
        <v>0</v>
      </c>
      <c r="G458" s="38">
        <v>0</v>
      </c>
      <c r="H458" s="38">
        <v>0</v>
      </c>
      <c r="I458" s="3"/>
      <c r="K458" s="3"/>
    </row>
    <row r="459" spans="1:11" ht="15.4" customHeight="1">
      <c r="A459" s="38" t="s">
        <v>1612</v>
      </c>
      <c r="B459" s="38">
        <v>1</v>
      </c>
      <c r="C459" s="38">
        <v>0</v>
      </c>
      <c r="D459" s="38">
        <v>0</v>
      </c>
      <c r="E459" s="38">
        <v>0</v>
      </c>
      <c r="F459" s="38">
        <v>0</v>
      </c>
      <c r="G459" s="38">
        <v>0</v>
      </c>
      <c r="H459" s="38">
        <v>0</v>
      </c>
      <c r="I459" s="3"/>
      <c r="K459" s="3"/>
    </row>
    <row r="460" spans="1:11" ht="15.4" customHeight="1">
      <c r="A460" s="38" t="s">
        <v>1613</v>
      </c>
      <c r="B460" s="38">
        <v>1</v>
      </c>
      <c r="C460" s="38">
        <v>0</v>
      </c>
      <c r="D460" s="38">
        <v>0</v>
      </c>
      <c r="E460" s="38">
        <v>0</v>
      </c>
      <c r="F460" s="38">
        <v>0</v>
      </c>
      <c r="G460" s="38">
        <v>0</v>
      </c>
      <c r="H460" s="38">
        <v>0</v>
      </c>
      <c r="I460" s="3"/>
      <c r="K460" s="3"/>
    </row>
    <row r="461" spans="1:11" ht="15.4" customHeight="1">
      <c r="A461" s="38" t="s">
        <v>1614</v>
      </c>
      <c r="B461" s="38">
        <v>0</v>
      </c>
      <c r="C461" s="38">
        <v>0</v>
      </c>
      <c r="D461" s="38">
        <v>0</v>
      </c>
      <c r="E461" s="38">
        <v>0</v>
      </c>
      <c r="F461" s="38">
        <v>0</v>
      </c>
      <c r="G461" s="38">
        <v>0</v>
      </c>
      <c r="H461" s="38">
        <v>0</v>
      </c>
      <c r="I461" s="3"/>
      <c r="K461" s="3"/>
    </row>
    <row r="462" spans="1:11" ht="15.4" customHeight="1">
      <c r="A462" s="38" t="s">
        <v>1615</v>
      </c>
      <c r="B462" s="38">
        <v>0</v>
      </c>
      <c r="C462" s="38">
        <v>0</v>
      </c>
      <c r="D462" s="38">
        <v>0</v>
      </c>
      <c r="E462" s="38">
        <v>0</v>
      </c>
      <c r="F462" s="38">
        <v>0</v>
      </c>
      <c r="G462" s="38">
        <v>0</v>
      </c>
      <c r="H462" s="38">
        <v>0</v>
      </c>
      <c r="I462" s="3"/>
      <c r="K462" s="3"/>
    </row>
    <row r="463" spans="1:11" ht="15.4" customHeight="1">
      <c r="A463" s="38" t="s">
        <v>1616</v>
      </c>
      <c r="B463" s="38">
        <v>0</v>
      </c>
      <c r="C463" s="38">
        <v>0</v>
      </c>
      <c r="D463" s="38">
        <v>0</v>
      </c>
      <c r="E463" s="38">
        <v>0</v>
      </c>
      <c r="F463" s="38">
        <v>0</v>
      </c>
      <c r="G463" s="38">
        <v>0</v>
      </c>
      <c r="H463" s="38">
        <v>0</v>
      </c>
      <c r="I463" s="3"/>
      <c r="K463" s="3"/>
    </row>
    <row r="464" spans="1:11" ht="15.4" customHeight="1">
      <c r="A464" s="38" t="s">
        <v>1617</v>
      </c>
      <c r="B464" s="38">
        <v>0</v>
      </c>
      <c r="C464" s="38">
        <v>0</v>
      </c>
      <c r="D464" s="38">
        <v>0</v>
      </c>
      <c r="E464" s="38">
        <v>0</v>
      </c>
      <c r="F464" s="38">
        <v>0</v>
      </c>
      <c r="G464" s="38">
        <v>0</v>
      </c>
      <c r="H464" s="38">
        <v>0</v>
      </c>
      <c r="I464" s="3"/>
      <c r="K464" s="3"/>
    </row>
    <row r="465" spans="1:11" ht="15.4" customHeight="1">
      <c r="A465" s="38" t="s">
        <v>1618</v>
      </c>
      <c r="B465" s="38">
        <v>0</v>
      </c>
      <c r="C465" s="38">
        <v>0</v>
      </c>
      <c r="D465" s="38">
        <v>0</v>
      </c>
      <c r="E465" s="38">
        <v>0</v>
      </c>
      <c r="F465" s="38">
        <v>0</v>
      </c>
      <c r="G465" s="38">
        <v>0</v>
      </c>
      <c r="H465" s="38">
        <v>0</v>
      </c>
      <c r="I465" s="3"/>
      <c r="K465" s="3"/>
    </row>
    <row r="466" spans="1:11" ht="15.4" customHeight="1">
      <c r="A466" s="38" t="s">
        <v>1619</v>
      </c>
      <c r="B466" s="38">
        <v>0</v>
      </c>
      <c r="C466" s="38">
        <v>0</v>
      </c>
      <c r="D466" s="38">
        <v>0</v>
      </c>
      <c r="E466" s="38">
        <v>0</v>
      </c>
      <c r="F466" s="38">
        <v>0</v>
      </c>
      <c r="G466" s="38">
        <v>0</v>
      </c>
      <c r="H466" s="38">
        <v>0</v>
      </c>
      <c r="I466" s="3"/>
      <c r="K466" s="3"/>
    </row>
    <row r="467" spans="1:11" ht="15.4" customHeight="1">
      <c r="A467" s="38" t="s">
        <v>1620</v>
      </c>
      <c r="B467" s="38">
        <v>0</v>
      </c>
      <c r="C467" s="38">
        <v>0</v>
      </c>
      <c r="D467" s="38">
        <v>0</v>
      </c>
      <c r="E467" s="38">
        <v>0</v>
      </c>
      <c r="F467" s="38">
        <v>0</v>
      </c>
      <c r="G467" s="38">
        <v>0</v>
      </c>
      <c r="H467" s="38">
        <v>0</v>
      </c>
      <c r="I467" s="3"/>
      <c r="K467" s="3"/>
    </row>
    <row r="468" spans="1:11" ht="15.4" customHeight="1">
      <c r="A468" s="38" t="s">
        <v>1621</v>
      </c>
      <c r="B468" s="38">
        <v>0</v>
      </c>
      <c r="C468" s="38">
        <v>0</v>
      </c>
      <c r="D468" s="38">
        <v>0</v>
      </c>
      <c r="E468" s="38">
        <v>0</v>
      </c>
      <c r="F468" s="38">
        <v>0</v>
      </c>
      <c r="G468" s="38">
        <v>0</v>
      </c>
      <c r="H468" s="38">
        <v>0</v>
      </c>
      <c r="I468" s="3"/>
      <c r="K468" s="3"/>
    </row>
    <row r="469" spans="1:11" ht="15.4" customHeight="1">
      <c r="A469" s="38" t="s">
        <v>1622</v>
      </c>
      <c r="B469" s="38">
        <v>0</v>
      </c>
      <c r="C469" s="38">
        <v>0</v>
      </c>
      <c r="D469" s="38">
        <v>0</v>
      </c>
      <c r="E469" s="38">
        <v>0</v>
      </c>
      <c r="F469" s="38">
        <v>0</v>
      </c>
      <c r="G469" s="38">
        <v>0</v>
      </c>
      <c r="H469" s="38">
        <v>0</v>
      </c>
      <c r="I469" s="3"/>
      <c r="K469" s="3"/>
    </row>
    <row r="470" spans="1:11" ht="15.4" customHeight="1">
      <c r="A470" s="38" t="s">
        <v>1623</v>
      </c>
      <c r="B470" s="38">
        <v>0</v>
      </c>
      <c r="C470" s="38">
        <v>0</v>
      </c>
      <c r="D470" s="38">
        <v>0</v>
      </c>
      <c r="E470" s="38">
        <v>0</v>
      </c>
      <c r="F470" s="38">
        <v>0</v>
      </c>
      <c r="G470" s="38">
        <v>0</v>
      </c>
      <c r="H470" s="38">
        <v>0</v>
      </c>
      <c r="I470" s="3"/>
      <c r="K470" s="3"/>
    </row>
    <row r="471" spans="1:11" ht="15.4" customHeight="1">
      <c r="A471" s="38" t="s">
        <v>1624</v>
      </c>
      <c r="B471" s="38">
        <v>0</v>
      </c>
      <c r="C471" s="38">
        <v>0</v>
      </c>
      <c r="D471" s="38">
        <v>0</v>
      </c>
      <c r="E471" s="38">
        <v>0</v>
      </c>
      <c r="F471" s="38">
        <v>0</v>
      </c>
      <c r="G471" s="38">
        <v>0</v>
      </c>
      <c r="H471" s="38">
        <v>0</v>
      </c>
      <c r="I471" s="3"/>
      <c r="K471" s="3"/>
    </row>
    <row r="472" spans="1:11" ht="15.4" customHeight="1">
      <c r="A472" s="38" t="s">
        <v>1625</v>
      </c>
      <c r="B472" s="38">
        <v>0</v>
      </c>
      <c r="C472" s="38">
        <v>0</v>
      </c>
      <c r="D472" s="38">
        <v>0</v>
      </c>
      <c r="E472" s="38">
        <v>0</v>
      </c>
      <c r="F472" s="38">
        <v>0</v>
      </c>
      <c r="G472" s="38">
        <v>0</v>
      </c>
      <c r="H472" s="38">
        <v>0</v>
      </c>
      <c r="I472" s="3"/>
      <c r="K472" s="3"/>
    </row>
    <row r="473" spans="1:11" ht="15.4" customHeight="1">
      <c r="A473" s="38" t="s">
        <v>1626</v>
      </c>
      <c r="B473" s="38">
        <v>0</v>
      </c>
      <c r="C473" s="38">
        <v>0</v>
      </c>
      <c r="D473" s="38">
        <v>0</v>
      </c>
      <c r="E473" s="38">
        <v>0</v>
      </c>
      <c r="F473" s="38">
        <v>0</v>
      </c>
      <c r="G473" s="38">
        <v>0</v>
      </c>
      <c r="H473" s="38">
        <v>0</v>
      </c>
      <c r="I473" s="3"/>
      <c r="K473" s="3"/>
    </row>
    <row r="474" spans="1:11" ht="15.4" customHeight="1">
      <c r="A474" s="38" t="s">
        <v>1627</v>
      </c>
      <c r="B474" s="38">
        <v>0</v>
      </c>
      <c r="C474" s="38">
        <v>0</v>
      </c>
      <c r="D474" s="38">
        <v>0</v>
      </c>
      <c r="E474" s="38">
        <v>0</v>
      </c>
      <c r="F474" s="38">
        <v>0</v>
      </c>
      <c r="G474" s="38">
        <v>0</v>
      </c>
      <c r="H474" s="38">
        <v>0</v>
      </c>
      <c r="I474" s="3"/>
      <c r="K474" s="3"/>
    </row>
    <row r="475" spans="1:11" ht="15.4" customHeight="1">
      <c r="A475" s="38" t="s">
        <v>1628</v>
      </c>
      <c r="B475" s="38">
        <v>0</v>
      </c>
      <c r="C475" s="38">
        <v>0</v>
      </c>
      <c r="D475" s="38">
        <v>0</v>
      </c>
      <c r="E475" s="38">
        <v>0</v>
      </c>
      <c r="F475" s="38">
        <v>0</v>
      </c>
      <c r="G475" s="38">
        <v>0</v>
      </c>
      <c r="H475" s="38">
        <v>0</v>
      </c>
      <c r="I475" s="3"/>
      <c r="K475" s="3"/>
    </row>
    <row r="476" spans="1:11" ht="15.4" customHeight="1">
      <c r="A476" s="38" t="s">
        <v>1629</v>
      </c>
      <c r="B476" s="38">
        <v>0</v>
      </c>
      <c r="C476" s="38">
        <v>0</v>
      </c>
      <c r="D476" s="38">
        <v>0</v>
      </c>
      <c r="E476" s="38">
        <v>0</v>
      </c>
      <c r="F476" s="38">
        <v>0</v>
      </c>
      <c r="G476" s="38">
        <v>0</v>
      </c>
      <c r="H476" s="38">
        <v>0</v>
      </c>
      <c r="I476" s="3"/>
      <c r="K476" s="3"/>
    </row>
    <row r="477" spans="1:11" ht="15.4" customHeight="1">
      <c r="A477" s="38" t="s">
        <v>1630</v>
      </c>
      <c r="B477" s="38">
        <v>0</v>
      </c>
      <c r="C477" s="38">
        <v>0</v>
      </c>
      <c r="D477" s="38">
        <v>0</v>
      </c>
      <c r="E477" s="38">
        <v>0</v>
      </c>
      <c r="F477" s="38">
        <v>0</v>
      </c>
      <c r="G477" s="38">
        <v>0</v>
      </c>
      <c r="H477" s="38">
        <v>0</v>
      </c>
      <c r="I477" s="3"/>
      <c r="K477" s="3"/>
    </row>
    <row r="478" spans="1:11" ht="15.4" customHeight="1">
      <c r="A478" s="38" t="s">
        <v>1631</v>
      </c>
      <c r="B478" s="38">
        <v>0</v>
      </c>
      <c r="C478" s="38">
        <v>0</v>
      </c>
      <c r="D478" s="38">
        <v>0</v>
      </c>
      <c r="E478" s="38">
        <v>0</v>
      </c>
      <c r="F478" s="38">
        <v>0</v>
      </c>
      <c r="G478" s="38">
        <v>0</v>
      </c>
      <c r="H478" s="38">
        <v>0</v>
      </c>
      <c r="I478" s="3"/>
      <c r="K478" s="3"/>
    </row>
    <row r="479" spans="1:11" ht="15.4" customHeight="1">
      <c r="A479" s="38" t="s">
        <v>1632</v>
      </c>
      <c r="B479" s="38">
        <v>0</v>
      </c>
      <c r="C479" s="38">
        <v>0</v>
      </c>
      <c r="D479" s="38">
        <v>0</v>
      </c>
      <c r="E479" s="38">
        <v>0</v>
      </c>
      <c r="F479" s="38">
        <v>0</v>
      </c>
      <c r="G479" s="38">
        <v>0</v>
      </c>
      <c r="H479" s="38">
        <v>0</v>
      </c>
      <c r="I479" s="3"/>
      <c r="K479" s="3"/>
    </row>
    <row r="480" spans="1:11" ht="15.4" customHeight="1">
      <c r="A480" s="38" t="s">
        <v>1633</v>
      </c>
      <c r="B480" s="38">
        <v>0</v>
      </c>
      <c r="C480" s="38">
        <v>0</v>
      </c>
      <c r="D480" s="38">
        <v>0</v>
      </c>
      <c r="E480" s="38">
        <v>0</v>
      </c>
      <c r="F480" s="38">
        <v>0</v>
      </c>
      <c r="G480" s="38">
        <v>0</v>
      </c>
      <c r="H480" s="38">
        <v>0</v>
      </c>
      <c r="I480" s="3"/>
      <c r="K480" s="3"/>
    </row>
    <row r="481" spans="1:11" ht="15.4" customHeight="1">
      <c r="A481" s="38" t="s">
        <v>1634</v>
      </c>
      <c r="B481" s="38">
        <v>0</v>
      </c>
      <c r="C481" s="38">
        <v>0</v>
      </c>
      <c r="D481" s="38">
        <v>0</v>
      </c>
      <c r="E481" s="38">
        <v>0</v>
      </c>
      <c r="F481" s="38">
        <v>0</v>
      </c>
      <c r="G481" s="38">
        <v>0</v>
      </c>
      <c r="H481" s="38">
        <v>0</v>
      </c>
      <c r="I481" s="3"/>
      <c r="K481" s="3"/>
    </row>
    <row r="482" spans="1:11" ht="15.4" customHeight="1">
      <c r="A482" s="38" t="s">
        <v>1635</v>
      </c>
      <c r="B482" s="38">
        <v>0</v>
      </c>
      <c r="C482" s="38">
        <v>0</v>
      </c>
      <c r="D482" s="38">
        <v>0</v>
      </c>
      <c r="E482" s="38">
        <v>0</v>
      </c>
      <c r="F482" s="38">
        <v>0</v>
      </c>
      <c r="G482" s="38">
        <v>0</v>
      </c>
      <c r="H482" s="38">
        <v>0</v>
      </c>
      <c r="I482" s="3"/>
      <c r="K482" s="3"/>
    </row>
    <row r="483" spans="1:11" ht="15.4" customHeight="1">
      <c r="A483" s="38" t="s">
        <v>1636</v>
      </c>
      <c r="B483" s="38">
        <v>0</v>
      </c>
      <c r="C483" s="38">
        <v>0</v>
      </c>
      <c r="D483" s="38">
        <v>0</v>
      </c>
      <c r="E483" s="38">
        <v>0</v>
      </c>
      <c r="F483" s="38">
        <v>0</v>
      </c>
      <c r="G483" s="38">
        <v>0</v>
      </c>
      <c r="H483" s="38">
        <v>0</v>
      </c>
      <c r="I483" s="3"/>
      <c r="K483" s="3"/>
    </row>
    <row r="484" spans="1:11" ht="15.4" customHeight="1">
      <c r="A484" s="38" t="s">
        <v>1637</v>
      </c>
      <c r="B484" s="38">
        <v>2</v>
      </c>
      <c r="C484" s="38">
        <v>0</v>
      </c>
      <c r="D484" s="38">
        <v>0</v>
      </c>
      <c r="E484" s="38">
        <v>0</v>
      </c>
      <c r="F484" s="38">
        <v>0</v>
      </c>
      <c r="G484" s="38">
        <v>0</v>
      </c>
      <c r="H484" s="38">
        <v>0</v>
      </c>
      <c r="I484" s="3"/>
      <c r="K484" s="3"/>
    </row>
    <row r="485" spans="1:11" ht="15.4" customHeight="1">
      <c r="A485" s="38" t="s">
        <v>1638</v>
      </c>
      <c r="B485" s="38">
        <v>0</v>
      </c>
      <c r="C485" s="38">
        <v>0</v>
      </c>
      <c r="D485" s="38">
        <v>0</v>
      </c>
      <c r="E485" s="38">
        <v>0</v>
      </c>
      <c r="F485" s="38">
        <v>0</v>
      </c>
      <c r="G485" s="38">
        <v>0</v>
      </c>
      <c r="H485" s="38">
        <v>0</v>
      </c>
      <c r="I485" s="3"/>
      <c r="K485" s="3"/>
    </row>
    <row r="486" spans="1:11" ht="15.4" customHeight="1">
      <c r="A486" s="38" t="s">
        <v>1639</v>
      </c>
      <c r="B486" s="38">
        <v>1</v>
      </c>
      <c r="C486" s="38">
        <v>0</v>
      </c>
      <c r="D486" s="38">
        <v>0</v>
      </c>
      <c r="E486" s="38">
        <v>0</v>
      </c>
      <c r="F486" s="38">
        <v>0</v>
      </c>
      <c r="G486" s="38">
        <v>0</v>
      </c>
      <c r="H486" s="38">
        <v>0</v>
      </c>
      <c r="I486" s="3"/>
      <c r="K486" s="3"/>
    </row>
    <row r="487" spans="1:11" ht="15.4" customHeight="1">
      <c r="A487" s="38" t="s">
        <v>1640</v>
      </c>
      <c r="B487" s="38">
        <v>1</v>
      </c>
      <c r="C487" s="38">
        <v>0</v>
      </c>
      <c r="D487" s="38">
        <v>0</v>
      </c>
      <c r="E487" s="38">
        <v>0</v>
      </c>
      <c r="F487" s="38">
        <v>0</v>
      </c>
      <c r="G487" s="38">
        <v>0</v>
      </c>
      <c r="H487" s="38">
        <v>0</v>
      </c>
      <c r="I487" s="3"/>
      <c r="K487" s="3"/>
    </row>
    <row r="488" spans="1:11" ht="15.4" customHeight="1">
      <c r="A488" s="38" t="s">
        <v>1641</v>
      </c>
      <c r="B488" s="38">
        <v>1</v>
      </c>
      <c r="C488" s="38">
        <v>0</v>
      </c>
      <c r="D488" s="38">
        <v>0</v>
      </c>
      <c r="E488" s="38">
        <v>0</v>
      </c>
      <c r="F488" s="38">
        <v>1</v>
      </c>
      <c r="G488" s="38">
        <v>0</v>
      </c>
      <c r="H488" s="38">
        <v>0</v>
      </c>
      <c r="I488" s="3"/>
      <c r="K488" s="3"/>
    </row>
    <row r="489" spans="1:11" ht="15.4" customHeight="1">
      <c r="A489" s="38" t="s">
        <v>1642</v>
      </c>
      <c r="B489" s="38">
        <v>2</v>
      </c>
      <c r="C489" s="38">
        <v>0</v>
      </c>
      <c r="D489" s="38">
        <v>0</v>
      </c>
      <c r="E489" s="38">
        <v>0</v>
      </c>
      <c r="F489" s="38">
        <v>0</v>
      </c>
      <c r="G489" s="38">
        <v>0</v>
      </c>
      <c r="H489" s="38">
        <v>0</v>
      </c>
      <c r="I489" s="3"/>
      <c r="K489" s="3"/>
    </row>
    <row r="490" spans="1:11" ht="15.4" customHeight="1">
      <c r="A490" s="38" t="s">
        <v>1643</v>
      </c>
      <c r="B490" s="38">
        <v>5</v>
      </c>
      <c r="C490" s="38">
        <v>0</v>
      </c>
      <c r="D490" s="38">
        <v>0</v>
      </c>
      <c r="E490" s="38">
        <v>0</v>
      </c>
      <c r="F490" s="38">
        <v>0</v>
      </c>
      <c r="G490" s="38">
        <v>0</v>
      </c>
      <c r="H490" s="38">
        <v>0</v>
      </c>
      <c r="I490" s="3"/>
      <c r="K490" s="3"/>
    </row>
    <row r="491" spans="1:11" ht="15.4" customHeight="1">
      <c r="A491" s="38" t="s">
        <v>1644</v>
      </c>
      <c r="B491" s="38">
        <v>1</v>
      </c>
      <c r="C491" s="38">
        <v>0</v>
      </c>
      <c r="D491" s="38">
        <v>0</v>
      </c>
      <c r="E491" s="38">
        <v>0</v>
      </c>
      <c r="F491" s="38">
        <v>0</v>
      </c>
      <c r="G491" s="38">
        <v>0</v>
      </c>
      <c r="H491" s="38">
        <v>0</v>
      </c>
      <c r="I491" s="3"/>
      <c r="K491" s="3"/>
    </row>
    <row r="492" spans="1:11" ht="15.4" customHeight="1">
      <c r="A492" s="38" t="s">
        <v>1645</v>
      </c>
      <c r="B492" s="38">
        <v>2</v>
      </c>
      <c r="C492" s="38">
        <v>3</v>
      </c>
      <c r="D492" s="38">
        <v>0</v>
      </c>
      <c r="E492" s="38">
        <v>4</v>
      </c>
      <c r="F492" s="38">
        <v>4</v>
      </c>
      <c r="G492" s="38">
        <v>0</v>
      </c>
      <c r="H492" s="38">
        <v>0</v>
      </c>
      <c r="I492" s="3"/>
      <c r="K492" s="3"/>
    </row>
    <row r="493" spans="1:11" ht="15.4" customHeight="1">
      <c r="A493" s="38" t="s">
        <v>1646</v>
      </c>
      <c r="B493" s="38">
        <v>2</v>
      </c>
      <c r="C493" s="38">
        <v>0</v>
      </c>
      <c r="D493" s="38">
        <v>0</v>
      </c>
      <c r="E493" s="38">
        <v>0</v>
      </c>
      <c r="F493" s="38">
        <v>0</v>
      </c>
      <c r="G493" s="38">
        <v>0</v>
      </c>
      <c r="H493" s="38">
        <v>0</v>
      </c>
      <c r="I493" s="3"/>
      <c r="K493" s="3"/>
    </row>
    <row r="494" spans="1:11" ht="15.4" customHeight="1">
      <c r="A494" s="38" t="s">
        <v>1647</v>
      </c>
      <c r="B494" s="38">
        <v>2</v>
      </c>
      <c r="C494" s="38">
        <v>0</v>
      </c>
      <c r="D494" s="38">
        <v>0</v>
      </c>
      <c r="E494" s="38">
        <v>0</v>
      </c>
      <c r="F494" s="38">
        <v>1</v>
      </c>
      <c r="G494" s="38">
        <v>0</v>
      </c>
      <c r="H494" s="38">
        <v>0</v>
      </c>
      <c r="I494" s="3"/>
      <c r="K494" s="3"/>
    </row>
    <row r="495" spans="1:11" ht="15.4" customHeight="1">
      <c r="A495" s="38" t="s">
        <v>1648</v>
      </c>
      <c r="B495" s="38">
        <v>0</v>
      </c>
      <c r="C495" s="38">
        <v>0</v>
      </c>
      <c r="D495" s="38">
        <v>0</v>
      </c>
      <c r="E495" s="38">
        <v>0</v>
      </c>
      <c r="F495" s="38">
        <v>0</v>
      </c>
      <c r="G495" s="38">
        <v>0</v>
      </c>
      <c r="H495" s="38">
        <v>0</v>
      </c>
      <c r="I495" s="3"/>
      <c r="K495" s="3"/>
    </row>
    <row r="496" spans="1:11" ht="15.4" customHeight="1">
      <c r="A496" s="38" t="s">
        <v>1649</v>
      </c>
      <c r="B496" s="38">
        <v>0</v>
      </c>
      <c r="C496" s="38">
        <v>0</v>
      </c>
      <c r="D496" s="38">
        <v>0</v>
      </c>
      <c r="E496" s="38">
        <v>0</v>
      </c>
      <c r="F496" s="38">
        <v>0</v>
      </c>
      <c r="G496" s="38">
        <v>0</v>
      </c>
      <c r="H496" s="38">
        <v>0</v>
      </c>
      <c r="I496" s="3"/>
      <c r="K496" s="3"/>
    </row>
    <row r="497" spans="1:11" ht="15.4" customHeight="1">
      <c r="A497" s="38" t="s">
        <v>1650</v>
      </c>
      <c r="B497" s="38">
        <v>0</v>
      </c>
      <c r="C497" s="38">
        <v>0</v>
      </c>
      <c r="D497" s="38">
        <v>0</v>
      </c>
      <c r="E497" s="38">
        <v>0</v>
      </c>
      <c r="F497" s="38">
        <v>0</v>
      </c>
      <c r="G497" s="38">
        <v>0</v>
      </c>
      <c r="H497" s="38">
        <v>0</v>
      </c>
      <c r="I497" s="3"/>
      <c r="K497" s="3"/>
    </row>
    <row r="498" spans="1:11" ht="15.4" customHeight="1">
      <c r="A498" s="38" t="s">
        <v>1651</v>
      </c>
      <c r="B498" s="38">
        <v>0</v>
      </c>
      <c r="C498" s="38">
        <v>0</v>
      </c>
      <c r="D498" s="38">
        <v>0</v>
      </c>
      <c r="E498" s="38">
        <v>0</v>
      </c>
      <c r="F498" s="38">
        <v>0</v>
      </c>
      <c r="G498" s="38">
        <v>0</v>
      </c>
      <c r="H498" s="38">
        <v>0</v>
      </c>
      <c r="I498" s="3"/>
      <c r="K498" s="3"/>
    </row>
    <row r="499" spans="1:11" ht="15.4" customHeight="1">
      <c r="A499" s="38" t="s">
        <v>1652</v>
      </c>
      <c r="B499" s="38">
        <v>0</v>
      </c>
      <c r="C499" s="38">
        <v>0</v>
      </c>
      <c r="D499" s="38">
        <v>0</v>
      </c>
      <c r="E499" s="38">
        <v>0</v>
      </c>
      <c r="F499" s="38">
        <v>0</v>
      </c>
      <c r="G499" s="38">
        <v>0</v>
      </c>
      <c r="H499" s="38">
        <v>0</v>
      </c>
      <c r="I499" s="3"/>
      <c r="K499" s="3"/>
    </row>
    <row r="500" spans="1:11" ht="15.4" customHeight="1">
      <c r="A500" s="38" t="s">
        <v>1653</v>
      </c>
      <c r="B500" s="38">
        <v>0</v>
      </c>
      <c r="C500" s="38">
        <v>0</v>
      </c>
      <c r="D500" s="38">
        <v>0</v>
      </c>
      <c r="E500" s="38">
        <v>9</v>
      </c>
      <c r="F500" s="38">
        <v>0</v>
      </c>
      <c r="G500" s="38">
        <v>0</v>
      </c>
      <c r="H500" s="38">
        <v>0</v>
      </c>
      <c r="I500" s="3"/>
      <c r="K500" s="3"/>
    </row>
    <row r="501" spans="1:11" ht="15.4" customHeight="1">
      <c r="A501" s="38" t="s">
        <v>1654</v>
      </c>
      <c r="B501" s="38">
        <v>0</v>
      </c>
      <c r="C501" s="38">
        <v>0</v>
      </c>
      <c r="D501" s="38">
        <v>0</v>
      </c>
      <c r="E501" s="38">
        <v>27</v>
      </c>
      <c r="F501" s="38">
        <v>1</v>
      </c>
      <c r="G501" s="38">
        <v>0</v>
      </c>
      <c r="H501" s="38">
        <v>0</v>
      </c>
      <c r="I501" s="3"/>
      <c r="K501" s="3"/>
    </row>
    <row r="502" spans="1:11" ht="15.4" customHeight="1">
      <c r="A502" s="38" t="s">
        <v>1655</v>
      </c>
      <c r="B502" s="38">
        <v>0</v>
      </c>
      <c r="C502" s="38">
        <v>0</v>
      </c>
      <c r="D502" s="38">
        <v>0</v>
      </c>
      <c r="E502" s="38">
        <v>0</v>
      </c>
      <c r="F502" s="38">
        <v>0</v>
      </c>
      <c r="G502" s="38">
        <v>0</v>
      </c>
      <c r="H502" s="38">
        <v>0</v>
      </c>
      <c r="I502" s="3"/>
      <c r="K502" s="3"/>
    </row>
    <row r="503" spans="1:11" ht="15.4" customHeight="1">
      <c r="A503" s="38" t="s">
        <v>1656</v>
      </c>
      <c r="B503" s="38">
        <v>0</v>
      </c>
      <c r="C503" s="38">
        <v>0</v>
      </c>
      <c r="D503" s="38">
        <v>0</v>
      </c>
      <c r="E503" s="38">
        <v>0</v>
      </c>
      <c r="F503" s="38">
        <v>0</v>
      </c>
      <c r="G503" s="38">
        <v>0</v>
      </c>
      <c r="H503" s="38">
        <v>0</v>
      </c>
      <c r="I503" s="3"/>
      <c r="K503" s="3"/>
    </row>
    <row r="504" spans="1:11" ht="15.4" customHeight="1">
      <c r="A504" s="38" t="s">
        <v>1657</v>
      </c>
      <c r="B504" s="38">
        <v>0</v>
      </c>
      <c r="C504" s="38">
        <v>0</v>
      </c>
      <c r="D504" s="38">
        <v>0</v>
      </c>
      <c r="E504" s="38">
        <v>0</v>
      </c>
      <c r="F504" s="38">
        <v>0</v>
      </c>
      <c r="G504" s="38">
        <v>0</v>
      </c>
      <c r="H504" s="38">
        <v>0</v>
      </c>
      <c r="I504" s="3"/>
      <c r="K504" s="3"/>
    </row>
    <row r="505" spans="1:11" ht="15.4" customHeight="1">
      <c r="A505" s="38" t="s">
        <v>1658</v>
      </c>
      <c r="B505" s="38">
        <v>0</v>
      </c>
      <c r="C505" s="38">
        <v>0</v>
      </c>
      <c r="D505" s="38">
        <v>0</v>
      </c>
      <c r="E505" s="38">
        <v>0</v>
      </c>
      <c r="F505" s="38">
        <v>0</v>
      </c>
      <c r="G505" s="38">
        <v>0</v>
      </c>
      <c r="H505" s="38">
        <v>0</v>
      </c>
      <c r="I505" s="3"/>
      <c r="K505" s="3"/>
    </row>
    <row r="506" spans="1:11" ht="15.4" customHeight="1">
      <c r="A506" s="38" t="s">
        <v>1659</v>
      </c>
      <c r="B506" s="38">
        <v>0</v>
      </c>
      <c r="C506" s="38">
        <v>0</v>
      </c>
      <c r="D506" s="38">
        <v>0</v>
      </c>
      <c r="E506" s="38">
        <v>0</v>
      </c>
      <c r="F506" s="38">
        <v>0</v>
      </c>
      <c r="G506" s="38">
        <v>0</v>
      </c>
      <c r="H506" s="38">
        <v>0</v>
      </c>
      <c r="I506" s="3"/>
      <c r="K506" s="3"/>
    </row>
    <row r="507" spans="1:11" ht="15.4" customHeight="1">
      <c r="A507" s="38" t="s">
        <v>1660</v>
      </c>
      <c r="B507" s="38">
        <v>0</v>
      </c>
      <c r="C507" s="38">
        <v>0</v>
      </c>
      <c r="D507" s="38">
        <v>0</v>
      </c>
      <c r="E507" s="38">
        <v>0</v>
      </c>
      <c r="F507" s="38">
        <v>0</v>
      </c>
      <c r="G507" s="38">
        <v>0</v>
      </c>
      <c r="H507" s="38">
        <v>0</v>
      </c>
      <c r="I507" s="3"/>
      <c r="K507" s="3"/>
    </row>
    <row r="508" spans="1:11" ht="15.4" customHeight="1">
      <c r="A508" s="38" t="s">
        <v>1661</v>
      </c>
      <c r="B508" s="38">
        <v>0</v>
      </c>
      <c r="C508" s="38">
        <v>0</v>
      </c>
      <c r="D508" s="38">
        <v>0</v>
      </c>
      <c r="E508" s="38">
        <v>0</v>
      </c>
      <c r="F508" s="38">
        <v>0</v>
      </c>
      <c r="G508" s="38">
        <v>0</v>
      </c>
      <c r="H508" s="38">
        <v>0</v>
      </c>
      <c r="I508" s="3"/>
      <c r="K508" s="3"/>
    </row>
    <row r="509" spans="1:11" ht="15.4" customHeight="1">
      <c r="A509" s="38" t="s">
        <v>1662</v>
      </c>
      <c r="B509" s="38">
        <v>0</v>
      </c>
      <c r="C509" s="38">
        <v>0</v>
      </c>
      <c r="D509" s="38">
        <v>0</v>
      </c>
      <c r="E509" s="38">
        <v>0</v>
      </c>
      <c r="F509" s="38">
        <v>0</v>
      </c>
      <c r="G509" s="38">
        <v>0</v>
      </c>
      <c r="H509" s="38">
        <v>0</v>
      </c>
      <c r="I509" s="3"/>
      <c r="K509" s="3"/>
    </row>
    <row r="510" spans="1:11" ht="15.4" customHeight="1">
      <c r="A510" s="38" t="s">
        <v>1663</v>
      </c>
      <c r="B510" s="38">
        <v>0</v>
      </c>
      <c r="C510" s="38">
        <v>0</v>
      </c>
      <c r="D510" s="38">
        <v>0</v>
      </c>
      <c r="E510" s="38">
        <v>0</v>
      </c>
      <c r="F510" s="38">
        <v>0</v>
      </c>
      <c r="G510" s="38">
        <v>0</v>
      </c>
      <c r="H510" s="38">
        <v>0</v>
      </c>
      <c r="I510" s="3"/>
      <c r="K510" s="3"/>
    </row>
    <row r="511" spans="1:11" ht="15.4" customHeight="1">
      <c r="A511" s="38" t="s">
        <v>1664</v>
      </c>
      <c r="B511" s="38">
        <v>0</v>
      </c>
      <c r="C511" s="38">
        <v>0</v>
      </c>
      <c r="D511" s="38">
        <v>0</v>
      </c>
      <c r="E511" s="38">
        <v>0</v>
      </c>
      <c r="F511" s="38">
        <v>0</v>
      </c>
      <c r="G511" s="38">
        <v>0</v>
      </c>
      <c r="H511" s="38">
        <v>0</v>
      </c>
      <c r="I511" s="3"/>
      <c r="K511" s="3"/>
    </row>
    <row r="512" spans="1:11" ht="15.4" customHeight="1">
      <c r="A512" s="38" t="s">
        <v>1665</v>
      </c>
      <c r="B512" s="38">
        <v>0</v>
      </c>
      <c r="C512" s="38">
        <v>0</v>
      </c>
      <c r="D512" s="38">
        <v>0</v>
      </c>
      <c r="E512" s="38">
        <v>0</v>
      </c>
      <c r="F512" s="38">
        <v>0</v>
      </c>
      <c r="G512" s="38">
        <v>0</v>
      </c>
      <c r="H512" s="38">
        <v>0</v>
      </c>
      <c r="I512" s="3"/>
      <c r="K512" s="3"/>
    </row>
    <row r="513" spans="1:11" ht="15.4" customHeight="1">
      <c r="A513" s="38" t="s">
        <v>1666</v>
      </c>
      <c r="B513" s="38">
        <v>0</v>
      </c>
      <c r="C513" s="38">
        <v>0</v>
      </c>
      <c r="D513" s="38">
        <v>0</v>
      </c>
      <c r="E513" s="38">
        <v>0</v>
      </c>
      <c r="F513" s="38">
        <v>0</v>
      </c>
      <c r="G513" s="38">
        <v>0</v>
      </c>
      <c r="H513" s="38">
        <v>0</v>
      </c>
      <c r="I513" s="3"/>
      <c r="K513" s="3"/>
    </row>
    <row r="514" spans="1:11" ht="15.4" customHeight="1">
      <c r="A514" s="38" t="s">
        <v>1667</v>
      </c>
      <c r="B514" s="38">
        <v>0</v>
      </c>
      <c r="C514" s="38">
        <v>0</v>
      </c>
      <c r="D514" s="38">
        <v>0</v>
      </c>
      <c r="E514" s="38">
        <v>0</v>
      </c>
      <c r="F514" s="38">
        <v>0</v>
      </c>
      <c r="G514" s="38">
        <v>0</v>
      </c>
      <c r="H514" s="38">
        <v>0</v>
      </c>
      <c r="I514" s="3"/>
      <c r="K514" s="3"/>
    </row>
    <row r="515" spans="1:11" ht="15.4" customHeight="1">
      <c r="A515" s="38" t="s">
        <v>1668</v>
      </c>
      <c r="B515" s="38">
        <v>0</v>
      </c>
      <c r="C515" s="38">
        <v>0</v>
      </c>
      <c r="D515" s="38">
        <v>0</v>
      </c>
      <c r="E515" s="38">
        <v>1</v>
      </c>
      <c r="F515" s="38">
        <v>0</v>
      </c>
      <c r="G515" s="38">
        <v>0</v>
      </c>
      <c r="H515" s="38">
        <v>0</v>
      </c>
      <c r="I515" s="3"/>
      <c r="K515" s="3"/>
    </row>
    <row r="516" spans="1:11" ht="15.4" customHeight="1">
      <c r="A516" s="38" t="s">
        <v>1669</v>
      </c>
      <c r="B516" s="38">
        <v>0</v>
      </c>
      <c r="C516" s="38">
        <v>0</v>
      </c>
      <c r="D516" s="38">
        <v>0</v>
      </c>
      <c r="E516" s="38">
        <v>0</v>
      </c>
      <c r="F516" s="38">
        <v>0</v>
      </c>
      <c r="G516" s="38">
        <v>0</v>
      </c>
      <c r="H516" s="38">
        <v>0</v>
      </c>
      <c r="I516" s="3"/>
      <c r="K516" s="3"/>
    </row>
    <row r="517" spans="1:11" ht="15.4" customHeight="1">
      <c r="A517" s="38" t="s">
        <v>1670</v>
      </c>
      <c r="B517" s="38">
        <v>0</v>
      </c>
      <c r="C517" s="38">
        <v>0</v>
      </c>
      <c r="D517" s="38">
        <v>0</v>
      </c>
      <c r="E517" s="38">
        <v>0</v>
      </c>
      <c r="F517" s="38">
        <v>0</v>
      </c>
      <c r="G517" s="38">
        <v>0</v>
      </c>
      <c r="H517" s="38">
        <v>0</v>
      </c>
      <c r="I517" s="3"/>
      <c r="K517" s="3"/>
    </row>
    <row r="518" spans="1:11" ht="15.4" customHeight="1">
      <c r="A518" s="38" t="s">
        <v>1671</v>
      </c>
      <c r="B518" s="38">
        <v>0</v>
      </c>
      <c r="C518" s="38">
        <v>0</v>
      </c>
      <c r="D518" s="38">
        <v>0</v>
      </c>
      <c r="E518" s="38">
        <v>0</v>
      </c>
      <c r="F518" s="38">
        <v>0</v>
      </c>
      <c r="G518" s="38">
        <v>0</v>
      </c>
      <c r="H518" s="38">
        <v>0</v>
      </c>
      <c r="I518" s="3"/>
      <c r="K518" s="3"/>
    </row>
    <row r="519" spans="1:11" ht="15.4" customHeight="1">
      <c r="A519" s="38" t="s">
        <v>1672</v>
      </c>
      <c r="B519" s="38">
        <v>0</v>
      </c>
      <c r="C519" s="38">
        <v>0</v>
      </c>
      <c r="D519" s="38">
        <v>0</v>
      </c>
      <c r="E519" s="38">
        <v>0</v>
      </c>
      <c r="F519" s="38">
        <v>0</v>
      </c>
      <c r="G519" s="38">
        <v>0</v>
      </c>
      <c r="H519" s="38">
        <v>0</v>
      </c>
      <c r="I519" s="3"/>
      <c r="K519" s="3"/>
    </row>
    <row r="520" spans="1:11" ht="15.4" customHeight="1">
      <c r="A520" s="38" t="s">
        <v>1673</v>
      </c>
      <c r="B520" s="38">
        <v>0</v>
      </c>
      <c r="C520" s="38">
        <v>0</v>
      </c>
      <c r="D520" s="38">
        <v>0</v>
      </c>
      <c r="E520" s="38">
        <v>0</v>
      </c>
      <c r="F520" s="38">
        <v>0</v>
      </c>
      <c r="G520" s="38">
        <v>0</v>
      </c>
      <c r="H520" s="38">
        <v>0</v>
      </c>
      <c r="I520" s="3"/>
      <c r="K520" s="3"/>
    </row>
    <row r="521" spans="1:11" ht="15.4" customHeight="1">
      <c r="A521" s="38" t="s">
        <v>1674</v>
      </c>
      <c r="B521" s="38">
        <v>0</v>
      </c>
      <c r="C521" s="38">
        <v>0</v>
      </c>
      <c r="D521" s="38">
        <v>0</v>
      </c>
      <c r="E521" s="38">
        <v>8</v>
      </c>
      <c r="F521" s="38">
        <v>0</v>
      </c>
      <c r="G521" s="38">
        <v>0</v>
      </c>
      <c r="H521" s="38">
        <v>0</v>
      </c>
      <c r="I521" s="3"/>
      <c r="K521" s="3"/>
    </row>
    <row r="522" spans="1:11" ht="15.4" customHeight="1">
      <c r="A522" s="38" t="s">
        <v>1675</v>
      </c>
      <c r="B522" s="38">
        <v>0</v>
      </c>
      <c r="C522" s="38">
        <v>0</v>
      </c>
      <c r="D522" s="38">
        <v>0</v>
      </c>
      <c r="E522" s="38">
        <v>9</v>
      </c>
      <c r="F522" s="38">
        <v>0</v>
      </c>
      <c r="G522" s="38">
        <v>0</v>
      </c>
      <c r="H522" s="38">
        <v>0</v>
      </c>
      <c r="I522" s="3"/>
      <c r="K522" s="3"/>
    </row>
    <row r="523" spans="1:11" ht="15.4" customHeight="1">
      <c r="A523" s="38" t="s">
        <v>1676</v>
      </c>
      <c r="B523" s="38">
        <v>0</v>
      </c>
      <c r="C523" s="38">
        <v>0</v>
      </c>
      <c r="D523" s="38">
        <v>0</v>
      </c>
      <c r="E523" s="38">
        <v>0</v>
      </c>
      <c r="F523" s="38">
        <v>0</v>
      </c>
      <c r="G523" s="38">
        <v>0</v>
      </c>
      <c r="H523" s="38">
        <v>0</v>
      </c>
      <c r="I523" s="3"/>
      <c r="K523" s="3"/>
    </row>
    <row r="524" spans="1:11" ht="15.4" customHeight="1">
      <c r="A524" s="38" t="s">
        <v>1677</v>
      </c>
      <c r="B524" s="38">
        <v>0</v>
      </c>
      <c r="C524" s="38">
        <v>0</v>
      </c>
      <c r="D524" s="38">
        <v>0</v>
      </c>
      <c r="E524" s="38">
        <v>0</v>
      </c>
      <c r="F524" s="38">
        <v>0</v>
      </c>
      <c r="G524" s="38">
        <v>0</v>
      </c>
      <c r="H524" s="38">
        <v>0</v>
      </c>
      <c r="I524" s="3"/>
      <c r="K524" s="3"/>
    </row>
    <row r="525" spans="1:11" ht="15.4" customHeight="1">
      <c r="A525" s="38" t="s">
        <v>1678</v>
      </c>
      <c r="B525" s="38">
        <v>0</v>
      </c>
      <c r="C525" s="38">
        <v>0</v>
      </c>
      <c r="D525" s="38">
        <v>0</v>
      </c>
      <c r="E525" s="38">
        <v>0</v>
      </c>
      <c r="F525" s="38">
        <v>0</v>
      </c>
      <c r="G525" s="38">
        <v>0</v>
      </c>
      <c r="H525" s="38">
        <v>0</v>
      </c>
      <c r="I525" s="3"/>
      <c r="K525" s="3"/>
    </row>
    <row r="526" spans="1:11" ht="15.4" customHeight="1">
      <c r="A526" s="38" t="s">
        <v>1679</v>
      </c>
      <c r="B526" s="38">
        <v>0</v>
      </c>
      <c r="C526" s="38">
        <v>0</v>
      </c>
      <c r="D526" s="38">
        <v>0</v>
      </c>
      <c r="E526" s="38">
        <v>0</v>
      </c>
      <c r="F526" s="38">
        <v>0</v>
      </c>
      <c r="G526" s="38">
        <v>0</v>
      </c>
      <c r="H526" s="38">
        <v>0</v>
      </c>
      <c r="I526" s="3"/>
      <c r="K526" s="3"/>
    </row>
    <row r="527" spans="1:11" ht="15.4" customHeight="1">
      <c r="A527" s="38" t="s">
        <v>1680</v>
      </c>
      <c r="B527" s="38">
        <v>0</v>
      </c>
      <c r="C527" s="38">
        <v>0</v>
      </c>
      <c r="D527" s="38">
        <v>0</v>
      </c>
      <c r="E527" s="38">
        <v>0</v>
      </c>
      <c r="F527" s="38">
        <v>0</v>
      </c>
      <c r="G527" s="38">
        <v>0</v>
      </c>
      <c r="H527" s="38">
        <v>0</v>
      </c>
      <c r="I527" s="3"/>
      <c r="K527" s="3"/>
    </row>
    <row r="528" spans="1:11" ht="15.4" customHeight="1">
      <c r="A528" s="38" t="s">
        <v>1681</v>
      </c>
      <c r="B528" s="38">
        <v>0</v>
      </c>
      <c r="C528" s="38">
        <v>0</v>
      </c>
      <c r="D528" s="38">
        <v>0</v>
      </c>
      <c r="E528" s="38">
        <v>0</v>
      </c>
      <c r="F528" s="38">
        <v>0</v>
      </c>
      <c r="G528" s="38">
        <v>0</v>
      </c>
      <c r="H528" s="38">
        <v>0</v>
      </c>
      <c r="I528" s="3"/>
      <c r="K528" s="3"/>
    </row>
    <row r="529" spans="1:11" ht="15.4" customHeight="1">
      <c r="A529" s="38" t="s">
        <v>1682</v>
      </c>
      <c r="B529" s="38">
        <v>0</v>
      </c>
      <c r="C529" s="38">
        <v>0</v>
      </c>
      <c r="D529" s="38">
        <v>0</v>
      </c>
      <c r="E529" s="38">
        <v>0</v>
      </c>
      <c r="F529" s="38">
        <v>0</v>
      </c>
      <c r="G529" s="38">
        <v>0</v>
      </c>
      <c r="H529" s="38">
        <v>0</v>
      </c>
      <c r="I529" s="3"/>
      <c r="K529" s="3"/>
    </row>
    <row r="530" spans="1:11" ht="15.4" customHeight="1">
      <c r="A530" s="38" t="s">
        <v>1683</v>
      </c>
      <c r="B530" s="38">
        <v>0</v>
      </c>
      <c r="C530" s="38">
        <v>0</v>
      </c>
      <c r="D530" s="38">
        <v>0</v>
      </c>
      <c r="E530" s="38">
        <v>1</v>
      </c>
      <c r="F530" s="38">
        <v>0</v>
      </c>
      <c r="G530" s="38">
        <v>0</v>
      </c>
      <c r="H530" s="38">
        <v>0</v>
      </c>
      <c r="I530" s="3"/>
      <c r="K530" s="3"/>
    </row>
    <row r="531" spans="1:11" ht="15.4" customHeight="1">
      <c r="A531" s="38" t="s">
        <v>1684</v>
      </c>
      <c r="B531" s="38">
        <v>0</v>
      </c>
      <c r="C531" s="38">
        <v>0</v>
      </c>
      <c r="D531" s="38">
        <v>0</v>
      </c>
      <c r="E531" s="38">
        <v>0</v>
      </c>
      <c r="F531" s="38">
        <v>0</v>
      </c>
      <c r="G531" s="38">
        <v>0</v>
      </c>
      <c r="H531" s="38">
        <v>0</v>
      </c>
      <c r="I531" s="3"/>
      <c r="K531" s="3"/>
    </row>
    <row r="532" spans="1:11" ht="15.4" customHeight="1">
      <c r="A532" s="38" t="s">
        <v>1685</v>
      </c>
      <c r="B532" s="38">
        <v>0</v>
      </c>
      <c r="C532" s="38">
        <v>0</v>
      </c>
      <c r="D532" s="38">
        <v>0</v>
      </c>
      <c r="E532" s="38">
        <v>0</v>
      </c>
      <c r="F532" s="38">
        <v>0</v>
      </c>
      <c r="G532" s="38">
        <v>0</v>
      </c>
      <c r="H532" s="38">
        <v>0</v>
      </c>
      <c r="I532" s="3"/>
      <c r="K532" s="3"/>
    </row>
    <row r="533" spans="1:11" ht="15.4" customHeight="1">
      <c r="A533" s="38" t="s">
        <v>1686</v>
      </c>
      <c r="B533" s="38">
        <v>0</v>
      </c>
      <c r="C533" s="38">
        <v>0</v>
      </c>
      <c r="D533" s="38">
        <v>0</v>
      </c>
      <c r="E533" s="38">
        <v>0</v>
      </c>
      <c r="F533" s="38">
        <v>0</v>
      </c>
      <c r="G533" s="38">
        <v>0</v>
      </c>
      <c r="H533" s="38">
        <v>0</v>
      </c>
      <c r="I533" s="3"/>
      <c r="K533" s="3"/>
    </row>
    <row r="534" spans="1:11" ht="15.4" customHeight="1">
      <c r="A534" s="38" t="s">
        <v>1687</v>
      </c>
      <c r="B534" s="38">
        <v>0</v>
      </c>
      <c r="C534" s="38">
        <v>0</v>
      </c>
      <c r="D534" s="38">
        <v>0</v>
      </c>
      <c r="E534" s="38">
        <v>0</v>
      </c>
      <c r="F534" s="38">
        <v>0</v>
      </c>
      <c r="G534" s="38">
        <v>0</v>
      </c>
      <c r="H534" s="38">
        <v>0</v>
      </c>
      <c r="I534" s="3"/>
      <c r="K534" s="3"/>
    </row>
    <row r="535" spans="1:11" ht="15.4" customHeight="1">
      <c r="A535" s="38" t="s">
        <v>1688</v>
      </c>
      <c r="B535" s="38">
        <v>0</v>
      </c>
      <c r="C535" s="38">
        <v>0</v>
      </c>
      <c r="D535" s="38">
        <v>0</v>
      </c>
      <c r="E535" s="38">
        <v>0</v>
      </c>
      <c r="F535" s="38">
        <v>0</v>
      </c>
      <c r="G535" s="38">
        <v>0</v>
      </c>
      <c r="H535" s="38">
        <v>0</v>
      </c>
      <c r="I535" s="3"/>
      <c r="K535" s="3"/>
    </row>
    <row r="536" spans="1:11" ht="15.4" customHeight="1">
      <c r="A536" s="38" t="s">
        <v>1689</v>
      </c>
      <c r="B536" s="38">
        <v>2</v>
      </c>
      <c r="C536" s="38">
        <v>0</v>
      </c>
      <c r="D536" s="38">
        <v>0</v>
      </c>
      <c r="E536" s="38">
        <v>0</v>
      </c>
      <c r="F536" s="38">
        <v>0</v>
      </c>
      <c r="G536" s="38">
        <v>0</v>
      </c>
      <c r="H536" s="38">
        <v>0</v>
      </c>
      <c r="I536" s="3"/>
      <c r="K536" s="3"/>
    </row>
    <row r="537" spans="1:11" ht="15.4" customHeight="1">
      <c r="A537" s="38" t="s">
        <v>1690</v>
      </c>
      <c r="B537" s="38">
        <v>0</v>
      </c>
      <c r="C537" s="38">
        <v>0</v>
      </c>
      <c r="D537" s="38">
        <v>0</v>
      </c>
      <c r="E537" s="38">
        <v>0</v>
      </c>
      <c r="F537" s="38">
        <v>0</v>
      </c>
      <c r="G537" s="38">
        <v>0</v>
      </c>
      <c r="H537" s="38">
        <v>0</v>
      </c>
      <c r="I537" s="3"/>
      <c r="K537" s="3"/>
    </row>
    <row r="538" spans="1:11" ht="15.4" customHeight="1">
      <c r="A538" s="38" t="s">
        <v>1691</v>
      </c>
      <c r="B538" s="38">
        <v>0</v>
      </c>
      <c r="C538" s="38">
        <v>0</v>
      </c>
      <c r="D538" s="38">
        <v>0</v>
      </c>
      <c r="E538" s="38">
        <v>0</v>
      </c>
      <c r="F538" s="38">
        <v>0</v>
      </c>
      <c r="G538" s="38">
        <v>0</v>
      </c>
      <c r="H538" s="38">
        <v>0</v>
      </c>
      <c r="I538" s="3"/>
      <c r="K538" s="3"/>
    </row>
    <row r="539" spans="1:11" ht="15.4" customHeight="1">
      <c r="A539" s="38" t="s">
        <v>1692</v>
      </c>
      <c r="B539" s="38">
        <v>0</v>
      </c>
      <c r="C539" s="38">
        <v>0</v>
      </c>
      <c r="D539" s="38">
        <v>0</v>
      </c>
      <c r="E539" s="38">
        <v>0</v>
      </c>
      <c r="F539" s="38">
        <v>0</v>
      </c>
      <c r="G539" s="38">
        <v>0</v>
      </c>
      <c r="H539" s="38">
        <v>0</v>
      </c>
      <c r="I539" s="3"/>
      <c r="K539" s="3"/>
    </row>
    <row r="540" spans="1:11" ht="15.4" customHeight="1">
      <c r="A540" s="38" t="s">
        <v>1693</v>
      </c>
      <c r="B540" s="38">
        <v>0</v>
      </c>
      <c r="C540" s="38">
        <v>0</v>
      </c>
      <c r="D540" s="38">
        <v>0</v>
      </c>
      <c r="E540" s="38">
        <v>0</v>
      </c>
      <c r="F540" s="38">
        <v>0</v>
      </c>
      <c r="G540" s="38">
        <v>0</v>
      </c>
      <c r="H540" s="38">
        <v>0</v>
      </c>
      <c r="I540" s="3"/>
      <c r="K540" s="3"/>
    </row>
    <row r="541" spans="1:11" ht="15.4" customHeight="1">
      <c r="A541" s="38" t="s">
        <v>1694</v>
      </c>
      <c r="B541" s="38">
        <v>0</v>
      </c>
      <c r="C541" s="38">
        <v>0</v>
      </c>
      <c r="D541" s="38">
        <v>0</v>
      </c>
      <c r="E541" s="38">
        <v>0</v>
      </c>
      <c r="F541" s="38">
        <v>0</v>
      </c>
      <c r="G541" s="38">
        <v>0</v>
      </c>
      <c r="H541" s="38">
        <v>0</v>
      </c>
      <c r="I541" s="3"/>
      <c r="K541" s="3"/>
    </row>
    <row r="542" spans="1:11" ht="15.4" customHeight="1">
      <c r="A542" s="38" t="s">
        <v>1695</v>
      </c>
      <c r="B542" s="38">
        <v>0</v>
      </c>
      <c r="C542" s="38">
        <v>0</v>
      </c>
      <c r="D542" s="38">
        <v>0</v>
      </c>
      <c r="E542" s="38">
        <v>0</v>
      </c>
      <c r="F542" s="38">
        <v>0</v>
      </c>
      <c r="G542" s="38">
        <v>0</v>
      </c>
      <c r="H542" s="38">
        <v>0</v>
      </c>
      <c r="I542" s="3"/>
      <c r="K542" s="3"/>
    </row>
    <row r="543" spans="1:11" ht="15.4" customHeight="1">
      <c r="A543" s="38" t="s">
        <v>1696</v>
      </c>
      <c r="B543" s="38">
        <v>0</v>
      </c>
      <c r="C543" s="38">
        <v>0</v>
      </c>
      <c r="D543" s="38">
        <v>0</v>
      </c>
      <c r="E543" s="38">
        <v>0</v>
      </c>
      <c r="F543" s="38">
        <v>0</v>
      </c>
      <c r="G543" s="38">
        <v>0</v>
      </c>
      <c r="H543" s="38">
        <v>0</v>
      </c>
      <c r="I543" s="3"/>
      <c r="K543" s="3"/>
    </row>
    <row r="544" spans="1:11" ht="15.4" customHeight="1">
      <c r="A544" s="38" t="s">
        <v>1697</v>
      </c>
      <c r="B544" s="38">
        <v>0</v>
      </c>
      <c r="C544" s="38">
        <v>0</v>
      </c>
      <c r="D544" s="38">
        <v>0</v>
      </c>
      <c r="E544" s="38">
        <v>0</v>
      </c>
      <c r="F544" s="38">
        <v>0</v>
      </c>
      <c r="G544" s="38">
        <v>0</v>
      </c>
      <c r="H544" s="38">
        <v>0</v>
      </c>
      <c r="I544" s="3"/>
      <c r="K544" s="3"/>
    </row>
    <row r="545" spans="1:11" ht="15.4" customHeight="1">
      <c r="A545" s="38" t="s">
        <v>1698</v>
      </c>
      <c r="B545" s="38">
        <v>0</v>
      </c>
      <c r="C545" s="38">
        <v>0</v>
      </c>
      <c r="D545" s="38">
        <v>0</v>
      </c>
      <c r="E545" s="38">
        <v>0</v>
      </c>
      <c r="F545" s="38">
        <v>0</v>
      </c>
      <c r="G545" s="38">
        <v>0</v>
      </c>
      <c r="H545" s="38">
        <v>0</v>
      </c>
      <c r="I545" s="3"/>
      <c r="K545" s="3"/>
    </row>
    <row r="546" spans="1:11" ht="15.4" customHeight="1">
      <c r="A546" s="38" t="s">
        <v>1699</v>
      </c>
      <c r="B546" s="38">
        <v>0</v>
      </c>
      <c r="C546" s="38">
        <v>0</v>
      </c>
      <c r="D546" s="38">
        <v>0</v>
      </c>
      <c r="E546" s="38">
        <v>0</v>
      </c>
      <c r="F546" s="38">
        <v>0</v>
      </c>
      <c r="G546" s="38">
        <v>0</v>
      </c>
      <c r="H546" s="38">
        <v>0</v>
      </c>
      <c r="I546" s="3"/>
      <c r="K546" s="3"/>
    </row>
    <row r="547" spans="1:11" ht="15.4" customHeight="1">
      <c r="A547" s="38" t="s">
        <v>1700</v>
      </c>
      <c r="B547" s="38">
        <v>0</v>
      </c>
      <c r="C547" s="38">
        <v>0</v>
      </c>
      <c r="D547" s="38">
        <v>0</v>
      </c>
      <c r="E547" s="38">
        <v>0</v>
      </c>
      <c r="F547" s="38">
        <v>0</v>
      </c>
      <c r="G547" s="38">
        <v>0</v>
      </c>
      <c r="H547" s="38">
        <v>0</v>
      </c>
      <c r="I547" s="3"/>
      <c r="K547" s="3"/>
    </row>
    <row r="548" spans="1:11" ht="15.4" customHeight="1">
      <c r="A548" s="38" t="s">
        <v>1701</v>
      </c>
      <c r="B548" s="38">
        <v>0</v>
      </c>
      <c r="C548" s="38">
        <v>0</v>
      </c>
      <c r="D548" s="38">
        <v>0</v>
      </c>
      <c r="E548" s="38">
        <v>0</v>
      </c>
      <c r="F548" s="38">
        <v>0</v>
      </c>
      <c r="G548" s="38">
        <v>0</v>
      </c>
      <c r="H548" s="38">
        <v>0</v>
      </c>
      <c r="I548" s="3"/>
      <c r="K548" s="3"/>
    </row>
    <row r="549" spans="1:11" ht="15.4" customHeight="1">
      <c r="A549" s="38" t="s">
        <v>1702</v>
      </c>
      <c r="B549" s="38">
        <v>0</v>
      </c>
      <c r="C549" s="38">
        <v>0</v>
      </c>
      <c r="D549" s="38">
        <v>0</v>
      </c>
      <c r="E549" s="38">
        <v>0</v>
      </c>
      <c r="F549" s="38">
        <v>0</v>
      </c>
      <c r="G549" s="38">
        <v>0</v>
      </c>
      <c r="H549" s="38">
        <v>0</v>
      </c>
      <c r="I549" s="3"/>
      <c r="K549" s="3"/>
    </row>
    <row r="550" spans="1:11" ht="15.4" customHeight="1">
      <c r="A550" s="38" t="s">
        <v>1703</v>
      </c>
      <c r="B550" s="38">
        <v>0</v>
      </c>
      <c r="C550" s="38">
        <v>0</v>
      </c>
      <c r="D550" s="38">
        <v>0</v>
      </c>
      <c r="E550" s="38">
        <v>4</v>
      </c>
      <c r="F550" s="38">
        <v>0</v>
      </c>
      <c r="G550" s="38">
        <v>0</v>
      </c>
      <c r="H550" s="38">
        <v>0</v>
      </c>
      <c r="I550" s="3"/>
      <c r="K550" s="3"/>
    </row>
    <row r="551" spans="1:11" ht="15.4" customHeight="1">
      <c r="A551" s="38" t="s">
        <v>1704</v>
      </c>
      <c r="B551" s="38">
        <v>0</v>
      </c>
      <c r="C551" s="38">
        <v>0</v>
      </c>
      <c r="D551" s="38">
        <v>0</v>
      </c>
      <c r="E551" s="38">
        <v>5</v>
      </c>
      <c r="F551" s="38">
        <v>0</v>
      </c>
      <c r="G551" s="38">
        <v>0</v>
      </c>
      <c r="H551" s="38">
        <v>0</v>
      </c>
      <c r="I551" s="3"/>
      <c r="K551" s="3"/>
    </row>
    <row r="552" spans="1:11" ht="15.4" customHeight="1">
      <c r="A552" s="38" t="s">
        <v>1705</v>
      </c>
      <c r="B552" s="38">
        <v>0</v>
      </c>
      <c r="C552" s="38">
        <v>0</v>
      </c>
      <c r="D552" s="38">
        <v>0</v>
      </c>
      <c r="E552" s="38">
        <v>2</v>
      </c>
      <c r="F552" s="38">
        <v>0</v>
      </c>
      <c r="G552" s="38">
        <v>0</v>
      </c>
      <c r="H552" s="38">
        <v>0</v>
      </c>
      <c r="I552" s="3"/>
      <c r="K552" s="3"/>
    </row>
    <row r="553" spans="1:11" ht="15.4" customHeight="1">
      <c r="A553" s="38" t="s">
        <v>1706</v>
      </c>
      <c r="B553" s="38">
        <v>0</v>
      </c>
      <c r="C553" s="38">
        <v>0</v>
      </c>
      <c r="D553" s="38">
        <v>0</v>
      </c>
      <c r="E553" s="38">
        <v>0</v>
      </c>
      <c r="F553" s="38">
        <v>0</v>
      </c>
      <c r="G553" s="38">
        <v>0</v>
      </c>
      <c r="H553" s="38">
        <v>0</v>
      </c>
      <c r="I553" s="3"/>
      <c r="K553" s="3"/>
    </row>
    <row r="554" spans="1:11" ht="15.4" customHeight="1">
      <c r="A554" s="38" t="s">
        <v>1707</v>
      </c>
      <c r="B554" s="38">
        <v>0</v>
      </c>
      <c r="C554" s="38">
        <v>0</v>
      </c>
      <c r="D554" s="38">
        <v>0</v>
      </c>
      <c r="E554" s="38">
        <v>3</v>
      </c>
      <c r="F554" s="38">
        <v>0</v>
      </c>
      <c r="G554" s="38">
        <v>0</v>
      </c>
      <c r="H554" s="38">
        <v>0</v>
      </c>
      <c r="I554" s="3"/>
      <c r="K554" s="3"/>
    </row>
    <row r="555" spans="1:11" ht="15.4" customHeight="1">
      <c r="A555" s="38" t="s">
        <v>1708</v>
      </c>
      <c r="B555" s="38">
        <v>0</v>
      </c>
      <c r="C555" s="38">
        <v>0</v>
      </c>
      <c r="D555" s="38">
        <v>0</v>
      </c>
      <c r="E555" s="38">
        <v>3</v>
      </c>
      <c r="F555" s="38">
        <v>0</v>
      </c>
      <c r="G555" s="38">
        <v>0</v>
      </c>
      <c r="H555" s="38">
        <v>0</v>
      </c>
      <c r="I555" s="3"/>
      <c r="K555" s="3"/>
    </row>
    <row r="556" spans="1:11" ht="15.4" customHeight="1">
      <c r="A556" s="38" t="s">
        <v>1709</v>
      </c>
      <c r="B556" s="38">
        <v>0</v>
      </c>
      <c r="C556" s="38">
        <v>0</v>
      </c>
      <c r="D556" s="38">
        <v>0</v>
      </c>
      <c r="E556" s="38">
        <v>5</v>
      </c>
      <c r="F556" s="38">
        <v>0</v>
      </c>
      <c r="G556" s="38">
        <v>0</v>
      </c>
      <c r="H556" s="38">
        <v>0</v>
      </c>
      <c r="I556" s="3"/>
      <c r="K556" s="3"/>
    </row>
    <row r="557" spans="1:11" ht="15.4" customHeight="1">
      <c r="A557" s="38" t="s">
        <v>1710</v>
      </c>
      <c r="B557" s="38">
        <v>0</v>
      </c>
      <c r="C557" s="38">
        <v>0</v>
      </c>
      <c r="D557" s="38">
        <v>0</v>
      </c>
      <c r="E557" s="38">
        <v>7</v>
      </c>
      <c r="F557" s="38">
        <v>0</v>
      </c>
      <c r="G557" s="38">
        <v>0</v>
      </c>
      <c r="H557" s="38">
        <v>0</v>
      </c>
      <c r="I557" s="3"/>
      <c r="K557" s="3"/>
    </row>
    <row r="558" spans="1:11" ht="15.4" customHeight="1">
      <c r="A558" s="38" t="s">
        <v>1711</v>
      </c>
      <c r="B558" s="38">
        <v>0</v>
      </c>
      <c r="C558" s="38">
        <v>0</v>
      </c>
      <c r="D558" s="38">
        <v>0</v>
      </c>
      <c r="E558" s="38">
        <v>2</v>
      </c>
      <c r="F558" s="38">
        <v>0</v>
      </c>
      <c r="G558" s="38">
        <v>0</v>
      </c>
      <c r="H558" s="38">
        <v>0</v>
      </c>
      <c r="I558" s="3"/>
      <c r="K558" s="3"/>
    </row>
    <row r="559" spans="1:11" ht="15.4" customHeight="1">
      <c r="A559" s="38" t="s">
        <v>1712</v>
      </c>
      <c r="B559" s="38">
        <v>0</v>
      </c>
      <c r="C559" s="38">
        <v>0</v>
      </c>
      <c r="D559" s="38">
        <v>0</v>
      </c>
      <c r="E559" s="38">
        <v>0</v>
      </c>
      <c r="F559" s="38">
        <v>0</v>
      </c>
      <c r="G559" s="38">
        <v>0</v>
      </c>
      <c r="H559" s="38">
        <v>0</v>
      </c>
      <c r="I559" s="3"/>
      <c r="K559" s="3"/>
    </row>
    <row r="560" spans="1:11" ht="15.4" customHeight="1">
      <c r="A560" s="38" t="s">
        <v>1713</v>
      </c>
      <c r="B560" s="38">
        <v>0</v>
      </c>
      <c r="C560" s="38">
        <v>0</v>
      </c>
      <c r="D560" s="38">
        <v>0</v>
      </c>
      <c r="E560" s="38">
        <v>3</v>
      </c>
      <c r="F560" s="38">
        <v>0</v>
      </c>
      <c r="G560" s="38">
        <v>0</v>
      </c>
      <c r="H560" s="38">
        <v>0</v>
      </c>
      <c r="I560" s="3"/>
      <c r="K560" s="3"/>
    </row>
    <row r="561" spans="1:11" ht="15.4" customHeight="1">
      <c r="A561" s="38" t="s">
        <v>1714</v>
      </c>
      <c r="B561" s="38">
        <v>0</v>
      </c>
      <c r="C561" s="38">
        <v>0</v>
      </c>
      <c r="D561" s="38">
        <v>0</v>
      </c>
      <c r="E561" s="38">
        <v>0</v>
      </c>
      <c r="F561" s="38">
        <v>0</v>
      </c>
      <c r="G561" s="38">
        <v>0</v>
      </c>
      <c r="H561" s="38">
        <v>0</v>
      </c>
      <c r="I561" s="3"/>
      <c r="K561" s="3"/>
    </row>
    <row r="562" spans="1:11" ht="15.4" customHeight="1">
      <c r="A562" s="38" t="s">
        <v>1715</v>
      </c>
      <c r="B562" s="38">
        <v>0</v>
      </c>
      <c r="C562" s="38">
        <v>0</v>
      </c>
      <c r="D562" s="38">
        <v>0</v>
      </c>
      <c r="E562" s="38">
        <v>6</v>
      </c>
      <c r="F562" s="38">
        <v>0</v>
      </c>
      <c r="G562" s="38">
        <v>0</v>
      </c>
      <c r="H562" s="38">
        <v>0</v>
      </c>
      <c r="I562" s="3"/>
      <c r="K562" s="3"/>
    </row>
    <row r="563" spans="1:11" ht="15.4" customHeight="1">
      <c r="A563" s="38" t="s">
        <v>1716</v>
      </c>
      <c r="B563" s="38">
        <v>0</v>
      </c>
      <c r="C563" s="38">
        <v>0</v>
      </c>
      <c r="D563" s="38">
        <v>0</v>
      </c>
      <c r="E563" s="38">
        <v>0</v>
      </c>
      <c r="F563" s="38">
        <v>0</v>
      </c>
      <c r="G563" s="38">
        <v>0</v>
      </c>
      <c r="H563" s="38">
        <v>0</v>
      </c>
      <c r="I563" s="3"/>
      <c r="K563" s="3"/>
    </row>
    <row r="564" spans="1:11" ht="15.4" customHeight="1">
      <c r="A564" s="38" t="s">
        <v>1717</v>
      </c>
      <c r="B564" s="38">
        <v>1</v>
      </c>
      <c r="C564" s="38">
        <v>0</v>
      </c>
      <c r="D564" s="38">
        <v>0</v>
      </c>
      <c r="E564" s="38">
        <v>0</v>
      </c>
      <c r="F564" s="38">
        <v>0</v>
      </c>
      <c r="G564" s="38">
        <v>0</v>
      </c>
      <c r="H564" s="38">
        <v>0</v>
      </c>
      <c r="I564" s="3"/>
      <c r="K564" s="3"/>
    </row>
    <row r="565" spans="1:11" ht="15.4" customHeight="1">
      <c r="A565" s="38" t="s">
        <v>1718</v>
      </c>
      <c r="B565" s="38">
        <v>0</v>
      </c>
      <c r="C565" s="38">
        <v>0</v>
      </c>
      <c r="D565" s="38">
        <v>0</v>
      </c>
      <c r="E565" s="38">
        <v>0</v>
      </c>
      <c r="F565" s="38">
        <v>0</v>
      </c>
      <c r="G565" s="38">
        <v>0</v>
      </c>
      <c r="H565" s="38">
        <v>0</v>
      </c>
      <c r="I565" s="3"/>
      <c r="K565" s="3"/>
    </row>
    <row r="566" spans="1:11" ht="15.4" customHeight="1">
      <c r="A566" s="38" t="s">
        <v>1719</v>
      </c>
      <c r="B566" s="38">
        <v>0</v>
      </c>
      <c r="C566" s="38">
        <v>0</v>
      </c>
      <c r="D566" s="38">
        <v>0</v>
      </c>
      <c r="E566" s="38">
        <v>0</v>
      </c>
      <c r="F566" s="38">
        <v>0</v>
      </c>
      <c r="G566" s="38">
        <v>0</v>
      </c>
      <c r="H566" s="38">
        <v>0</v>
      </c>
      <c r="I566" s="3"/>
      <c r="K566" s="3"/>
    </row>
    <row r="567" spans="1:11" ht="15.4" customHeight="1">
      <c r="A567" s="38" t="s">
        <v>1720</v>
      </c>
      <c r="B567" s="38">
        <v>0</v>
      </c>
      <c r="C567" s="38">
        <v>0</v>
      </c>
      <c r="D567" s="38">
        <v>0</v>
      </c>
      <c r="E567" s="38">
        <v>0</v>
      </c>
      <c r="F567" s="38">
        <v>0</v>
      </c>
      <c r="G567" s="38">
        <v>0</v>
      </c>
      <c r="H567" s="38">
        <v>0</v>
      </c>
      <c r="I567" s="3"/>
      <c r="K567" s="3"/>
    </row>
    <row r="568" spans="1:11" ht="15.4" customHeight="1">
      <c r="A568" s="38" t="s">
        <v>1721</v>
      </c>
      <c r="B568" s="38">
        <v>1</v>
      </c>
      <c r="C568" s="38">
        <v>0</v>
      </c>
      <c r="D568" s="38">
        <v>0</v>
      </c>
      <c r="E568" s="38">
        <v>0</v>
      </c>
      <c r="F568" s="38">
        <v>0</v>
      </c>
      <c r="G568" s="38">
        <v>0</v>
      </c>
      <c r="H568" s="38">
        <v>0</v>
      </c>
      <c r="I568" s="3"/>
      <c r="K568" s="3"/>
    </row>
    <row r="569" spans="1:11" ht="15.4" customHeight="1">
      <c r="A569" s="38" t="s">
        <v>1722</v>
      </c>
      <c r="B569" s="38">
        <v>0</v>
      </c>
      <c r="C569" s="38">
        <v>0</v>
      </c>
      <c r="D569" s="38">
        <v>0</v>
      </c>
      <c r="E569" s="38">
        <v>0</v>
      </c>
      <c r="F569" s="38">
        <v>0</v>
      </c>
      <c r="G569" s="38">
        <v>0</v>
      </c>
      <c r="H569" s="38">
        <v>0</v>
      </c>
      <c r="I569" s="3"/>
      <c r="K569" s="3"/>
    </row>
    <row r="570" spans="1:11" ht="15.4" customHeight="1">
      <c r="A570" s="38" t="s">
        <v>1723</v>
      </c>
      <c r="B570" s="38">
        <v>0</v>
      </c>
      <c r="C570" s="38">
        <v>0</v>
      </c>
      <c r="D570" s="38">
        <v>0</v>
      </c>
      <c r="E570" s="38">
        <v>0</v>
      </c>
      <c r="F570" s="38">
        <v>0</v>
      </c>
      <c r="G570" s="38">
        <v>0</v>
      </c>
      <c r="H570" s="38">
        <v>0</v>
      </c>
      <c r="I570" s="3"/>
      <c r="K570" s="3"/>
    </row>
    <row r="571" spans="1:11" ht="15.4" customHeight="1">
      <c r="A571" s="38" t="s">
        <v>1724</v>
      </c>
      <c r="B571" s="38">
        <v>0</v>
      </c>
      <c r="C571" s="38">
        <v>0</v>
      </c>
      <c r="D571" s="38">
        <v>0</v>
      </c>
      <c r="E571" s="38">
        <v>0</v>
      </c>
      <c r="F571" s="38">
        <v>0</v>
      </c>
      <c r="G571" s="38">
        <v>0</v>
      </c>
      <c r="H571" s="38">
        <v>0</v>
      </c>
      <c r="I571" s="3"/>
      <c r="K571" s="3"/>
    </row>
    <row r="572" spans="1:11" ht="15.4" customHeight="1">
      <c r="A572" s="38" t="s">
        <v>1725</v>
      </c>
      <c r="B572" s="38">
        <v>0</v>
      </c>
      <c r="C572" s="38">
        <v>0</v>
      </c>
      <c r="D572" s="38">
        <v>0</v>
      </c>
      <c r="E572" s="38">
        <v>0</v>
      </c>
      <c r="F572" s="38">
        <v>0</v>
      </c>
      <c r="G572" s="38">
        <v>0</v>
      </c>
      <c r="H572" s="38">
        <v>0</v>
      </c>
      <c r="I572" s="3"/>
      <c r="K572" s="3"/>
    </row>
    <row r="573" spans="1:11" ht="15.4" customHeight="1">
      <c r="A573" s="38" t="s">
        <v>1726</v>
      </c>
      <c r="B573" s="38">
        <v>0</v>
      </c>
      <c r="C573" s="38">
        <v>0</v>
      </c>
      <c r="D573" s="38">
        <v>0</v>
      </c>
      <c r="E573" s="38">
        <v>0</v>
      </c>
      <c r="F573" s="38">
        <v>0</v>
      </c>
      <c r="G573" s="38">
        <v>0</v>
      </c>
      <c r="H573" s="38">
        <v>0</v>
      </c>
      <c r="I573" s="3"/>
      <c r="K573" s="3"/>
    </row>
    <row r="574" spans="1:11" ht="15.4" customHeight="1">
      <c r="A574" s="38" t="s">
        <v>1727</v>
      </c>
      <c r="B574" s="38">
        <v>0</v>
      </c>
      <c r="C574" s="38">
        <v>0</v>
      </c>
      <c r="D574" s="38">
        <v>0</v>
      </c>
      <c r="E574" s="38">
        <v>0</v>
      </c>
      <c r="F574" s="38">
        <v>0</v>
      </c>
      <c r="G574" s="38">
        <v>0</v>
      </c>
      <c r="H574" s="38">
        <v>0</v>
      </c>
      <c r="I574" s="3"/>
      <c r="K574" s="3"/>
    </row>
    <row r="575" spans="1:11" ht="15.4" customHeight="1">
      <c r="A575" s="38" t="s">
        <v>1728</v>
      </c>
      <c r="B575" s="38">
        <v>0</v>
      </c>
      <c r="C575" s="38">
        <v>0</v>
      </c>
      <c r="D575" s="38">
        <v>0</v>
      </c>
      <c r="E575" s="38">
        <v>0</v>
      </c>
      <c r="F575" s="38">
        <v>0</v>
      </c>
      <c r="G575" s="38">
        <v>0</v>
      </c>
      <c r="H575" s="38">
        <v>0</v>
      </c>
      <c r="I575" s="3"/>
      <c r="K575" s="3"/>
    </row>
    <row r="576" spans="1:11" ht="15.4" customHeight="1">
      <c r="A576" s="38" t="s">
        <v>1729</v>
      </c>
      <c r="B576" s="38">
        <v>0</v>
      </c>
      <c r="C576" s="38">
        <v>0</v>
      </c>
      <c r="D576" s="38">
        <v>0</v>
      </c>
      <c r="E576" s="38">
        <v>1</v>
      </c>
      <c r="F576" s="38">
        <v>0</v>
      </c>
      <c r="G576" s="38">
        <v>0</v>
      </c>
      <c r="H576" s="38">
        <v>0</v>
      </c>
      <c r="I576" s="3"/>
      <c r="K576" s="3"/>
    </row>
    <row r="577" spans="1:11" ht="15.4" customHeight="1">
      <c r="A577" s="38" t="s">
        <v>1730</v>
      </c>
      <c r="B577" s="38">
        <v>0</v>
      </c>
      <c r="C577" s="38">
        <v>0</v>
      </c>
      <c r="D577" s="38">
        <v>0</v>
      </c>
      <c r="E577" s="38">
        <v>0</v>
      </c>
      <c r="F577" s="38">
        <v>0</v>
      </c>
      <c r="G577" s="38">
        <v>0</v>
      </c>
      <c r="H577" s="38">
        <v>0</v>
      </c>
      <c r="I577" s="3"/>
      <c r="K577" s="3"/>
    </row>
    <row r="578" spans="1:11" ht="15.4" customHeight="1">
      <c r="A578" s="38" t="s">
        <v>1731</v>
      </c>
      <c r="B578" s="38">
        <v>1</v>
      </c>
      <c r="C578" s="38">
        <v>0</v>
      </c>
      <c r="D578" s="38">
        <v>0</v>
      </c>
      <c r="E578" s="38">
        <v>0</v>
      </c>
      <c r="F578" s="38">
        <v>0</v>
      </c>
      <c r="G578" s="38">
        <v>0</v>
      </c>
      <c r="H578" s="38">
        <v>0</v>
      </c>
      <c r="I578" s="3"/>
      <c r="K578" s="3"/>
    </row>
    <row r="579" spans="1:11" ht="15.4" customHeight="1">
      <c r="A579" s="38" t="s">
        <v>1732</v>
      </c>
      <c r="B579" s="38">
        <v>1</v>
      </c>
      <c r="C579" s="38">
        <v>0</v>
      </c>
      <c r="D579" s="38">
        <v>0</v>
      </c>
      <c r="E579" s="38">
        <v>0</v>
      </c>
      <c r="F579" s="38">
        <v>0</v>
      </c>
      <c r="G579" s="38">
        <v>0</v>
      </c>
      <c r="H579" s="38">
        <v>0</v>
      </c>
      <c r="I579" s="3"/>
      <c r="K579" s="3"/>
    </row>
    <row r="580" spans="1:11" ht="15.4" customHeight="1">
      <c r="A580" s="38" t="s">
        <v>1733</v>
      </c>
      <c r="B580" s="38">
        <v>1</v>
      </c>
      <c r="C580" s="38">
        <v>0</v>
      </c>
      <c r="D580" s="38">
        <v>0</v>
      </c>
      <c r="E580" s="38">
        <v>0</v>
      </c>
      <c r="F580" s="38">
        <v>0</v>
      </c>
      <c r="G580" s="38">
        <v>0</v>
      </c>
      <c r="H580" s="38">
        <v>0</v>
      </c>
      <c r="I580" s="3"/>
      <c r="K580" s="3"/>
    </row>
    <row r="581" spans="1:11" ht="15.4" customHeight="1">
      <c r="A581" s="38" t="s">
        <v>1734</v>
      </c>
      <c r="B581" s="38">
        <v>3</v>
      </c>
      <c r="C581" s="38">
        <v>0</v>
      </c>
      <c r="D581" s="38">
        <v>0</v>
      </c>
      <c r="E581" s="38">
        <v>0</v>
      </c>
      <c r="F581" s="38">
        <v>0</v>
      </c>
      <c r="G581" s="38">
        <v>0</v>
      </c>
      <c r="H581" s="38">
        <v>0</v>
      </c>
      <c r="I581" s="3"/>
      <c r="K581" s="3"/>
    </row>
    <row r="582" spans="1:11" ht="15.4" customHeight="1">
      <c r="A582" s="38" t="s">
        <v>1735</v>
      </c>
      <c r="B582" s="38">
        <v>1</v>
      </c>
      <c r="C582" s="38">
        <v>0</v>
      </c>
      <c r="D582" s="38">
        <v>0</v>
      </c>
      <c r="E582" s="38">
        <v>0</v>
      </c>
      <c r="F582" s="38">
        <v>0</v>
      </c>
      <c r="G582" s="38">
        <v>0</v>
      </c>
      <c r="H582" s="38">
        <v>0</v>
      </c>
      <c r="I582" s="3"/>
      <c r="K582" s="3"/>
    </row>
    <row r="583" spans="1:11" ht="15.4" customHeight="1">
      <c r="A583" s="38" t="s">
        <v>1736</v>
      </c>
      <c r="B583" s="38">
        <v>0</v>
      </c>
      <c r="C583" s="38">
        <v>0</v>
      </c>
      <c r="D583" s="38">
        <v>0</v>
      </c>
      <c r="E583" s="38">
        <v>1</v>
      </c>
      <c r="F583" s="38">
        <v>0</v>
      </c>
      <c r="G583" s="38">
        <v>0</v>
      </c>
      <c r="H583" s="38">
        <v>0</v>
      </c>
      <c r="I583" s="3"/>
      <c r="K583" s="3"/>
    </row>
    <row r="584" spans="1:11" ht="15.4" customHeight="1">
      <c r="A584" s="38" t="s">
        <v>1737</v>
      </c>
      <c r="B584" s="38">
        <v>0</v>
      </c>
      <c r="C584" s="38">
        <v>0</v>
      </c>
      <c r="D584" s="38">
        <v>0</v>
      </c>
      <c r="E584" s="38">
        <v>0</v>
      </c>
      <c r="F584" s="38">
        <v>0</v>
      </c>
      <c r="G584" s="38">
        <v>0</v>
      </c>
      <c r="H584" s="38">
        <v>0</v>
      </c>
      <c r="I584" s="3"/>
      <c r="K584" s="3"/>
    </row>
    <row r="585" spans="1:11" ht="15.4" customHeight="1">
      <c r="A585" s="38" t="s">
        <v>1738</v>
      </c>
      <c r="B585" s="38">
        <v>0</v>
      </c>
      <c r="C585" s="38">
        <v>0</v>
      </c>
      <c r="D585" s="38">
        <v>0</v>
      </c>
      <c r="E585" s="38">
        <v>0</v>
      </c>
      <c r="F585" s="38">
        <v>0</v>
      </c>
      <c r="G585" s="38">
        <v>0</v>
      </c>
      <c r="H585" s="38">
        <v>0</v>
      </c>
      <c r="I585" s="3"/>
      <c r="K585" s="3"/>
    </row>
    <row r="586" spans="1:11" ht="15.4" customHeight="1">
      <c r="A586" s="38" t="s">
        <v>1739</v>
      </c>
      <c r="B586" s="38">
        <v>0</v>
      </c>
      <c r="C586" s="38">
        <v>0</v>
      </c>
      <c r="D586" s="38">
        <v>0</v>
      </c>
      <c r="E586" s="38">
        <v>0</v>
      </c>
      <c r="F586" s="38">
        <v>0</v>
      </c>
      <c r="G586" s="38">
        <v>0</v>
      </c>
      <c r="H586" s="38">
        <v>0</v>
      </c>
      <c r="I586" s="3"/>
      <c r="K586" s="3"/>
    </row>
    <row r="587" spans="1:11" ht="15.4" customHeight="1">
      <c r="A587" s="38" t="s">
        <v>1740</v>
      </c>
      <c r="B587" s="38">
        <v>0</v>
      </c>
      <c r="C587" s="38">
        <v>0</v>
      </c>
      <c r="D587" s="38">
        <v>0</v>
      </c>
      <c r="E587" s="38">
        <v>0</v>
      </c>
      <c r="F587" s="38">
        <v>0</v>
      </c>
      <c r="G587" s="38">
        <v>0</v>
      </c>
      <c r="H587" s="38">
        <v>0</v>
      </c>
      <c r="I587" s="3"/>
      <c r="K587" s="3"/>
    </row>
    <row r="588" spans="1:11" ht="15.4" customHeight="1">
      <c r="A588" s="38" t="s">
        <v>1741</v>
      </c>
      <c r="B588" s="38">
        <v>0</v>
      </c>
      <c r="C588" s="38">
        <v>0</v>
      </c>
      <c r="D588" s="38">
        <v>0</v>
      </c>
      <c r="E588" s="38">
        <v>0</v>
      </c>
      <c r="F588" s="38">
        <v>0</v>
      </c>
      <c r="G588" s="38">
        <v>0</v>
      </c>
      <c r="H588" s="38">
        <v>0</v>
      </c>
      <c r="I588" s="3"/>
      <c r="K588" s="3"/>
    </row>
    <row r="589" spans="1:11" ht="15.4" customHeight="1">
      <c r="A589" s="38" t="s">
        <v>1742</v>
      </c>
      <c r="B589" s="38">
        <v>0</v>
      </c>
      <c r="C589" s="38">
        <v>0</v>
      </c>
      <c r="D589" s="38">
        <v>0</v>
      </c>
      <c r="E589" s="38">
        <v>0</v>
      </c>
      <c r="F589" s="38">
        <v>0</v>
      </c>
      <c r="G589" s="38">
        <v>0</v>
      </c>
      <c r="H589" s="38">
        <v>0</v>
      </c>
      <c r="I589" s="3"/>
      <c r="K589" s="3"/>
    </row>
    <row r="590" spans="1:11" ht="15.4" customHeight="1">
      <c r="A590" s="38" t="s">
        <v>1743</v>
      </c>
      <c r="B590" s="38">
        <v>0</v>
      </c>
      <c r="C590" s="38">
        <v>0</v>
      </c>
      <c r="D590" s="38">
        <v>0</v>
      </c>
      <c r="E590" s="38">
        <v>0</v>
      </c>
      <c r="F590" s="38">
        <v>0</v>
      </c>
      <c r="G590" s="38">
        <v>0</v>
      </c>
      <c r="H590" s="38">
        <v>0</v>
      </c>
      <c r="I590" s="3"/>
      <c r="K590" s="3"/>
    </row>
    <row r="591" spans="1:11" ht="15.4" customHeight="1">
      <c r="A591" s="38" t="s">
        <v>1744</v>
      </c>
      <c r="B591" s="38">
        <v>0</v>
      </c>
      <c r="C591" s="38">
        <v>0</v>
      </c>
      <c r="D591" s="38">
        <v>0</v>
      </c>
      <c r="E591" s="38">
        <v>0</v>
      </c>
      <c r="F591" s="38">
        <v>0</v>
      </c>
      <c r="G591" s="38">
        <v>0</v>
      </c>
      <c r="H591" s="38">
        <v>0</v>
      </c>
      <c r="I591" s="3"/>
      <c r="K591" s="3"/>
    </row>
    <row r="592" spans="1:11" ht="15.4" customHeight="1">
      <c r="A592" s="38" t="s">
        <v>1745</v>
      </c>
      <c r="B592" s="38">
        <v>0</v>
      </c>
      <c r="C592" s="38">
        <v>0</v>
      </c>
      <c r="D592" s="38">
        <v>0</v>
      </c>
      <c r="E592" s="38">
        <v>0</v>
      </c>
      <c r="F592" s="38">
        <v>0</v>
      </c>
      <c r="G592" s="38">
        <v>0</v>
      </c>
      <c r="H592" s="38">
        <v>0</v>
      </c>
      <c r="I592" s="3"/>
      <c r="K592" s="3"/>
    </row>
    <row r="593" spans="1:11" ht="15.4" customHeight="1">
      <c r="A593" s="38" t="s">
        <v>1746</v>
      </c>
      <c r="B593" s="38">
        <v>0</v>
      </c>
      <c r="C593" s="38">
        <v>0</v>
      </c>
      <c r="D593" s="38">
        <v>0</v>
      </c>
      <c r="E593" s="38">
        <v>0</v>
      </c>
      <c r="F593" s="38">
        <v>0</v>
      </c>
      <c r="G593" s="38">
        <v>0</v>
      </c>
      <c r="H593" s="38">
        <v>0</v>
      </c>
      <c r="I593" s="3"/>
      <c r="K593" s="3"/>
    </row>
    <row r="594" spans="1:11" ht="15.4" customHeight="1">
      <c r="A594" s="38" t="s">
        <v>1747</v>
      </c>
      <c r="B594" s="38">
        <v>0</v>
      </c>
      <c r="C594" s="38">
        <v>0</v>
      </c>
      <c r="D594" s="38">
        <v>0</v>
      </c>
      <c r="E594" s="38">
        <v>0</v>
      </c>
      <c r="F594" s="38">
        <v>0</v>
      </c>
      <c r="G594" s="38">
        <v>0</v>
      </c>
      <c r="H594" s="38">
        <v>0</v>
      </c>
      <c r="I594" s="3"/>
      <c r="K594" s="3"/>
    </row>
    <row r="595" spans="1:11" ht="15.4" customHeight="1">
      <c r="A595" s="38" t="s">
        <v>1748</v>
      </c>
      <c r="B595" s="38">
        <v>0</v>
      </c>
      <c r="C595" s="38">
        <v>0</v>
      </c>
      <c r="D595" s="38">
        <v>0</v>
      </c>
      <c r="E595" s="38">
        <v>0</v>
      </c>
      <c r="F595" s="38">
        <v>0</v>
      </c>
      <c r="G595" s="38">
        <v>0</v>
      </c>
      <c r="H595" s="38">
        <v>0</v>
      </c>
      <c r="I595" s="3"/>
      <c r="K595" s="3"/>
    </row>
    <row r="596" spans="1:11" ht="15.4" customHeight="1">
      <c r="A596" s="38" t="s">
        <v>1749</v>
      </c>
      <c r="B596" s="38">
        <v>0</v>
      </c>
      <c r="C596" s="38">
        <v>0</v>
      </c>
      <c r="D596" s="38">
        <v>0</v>
      </c>
      <c r="E596" s="38">
        <v>0</v>
      </c>
      <c r="F596" s="38">
        <v>0</v>
      </c>
      <c r="G596" s="38">
        <v>0</v>
      </c>
      <c r="H596" s="38">
        <v>0</v>
      </c>
      <c r="I596" s="3"/>
      <c r="K596" s="3"/>
    </row>
    <row r="597" spans="1:11" ht="15.4" customHeight="1">
      <c r="A597" s="38" t="s">
        <v>1750</v>
      </c>
      <c r="B597" s="38">
        <v>0</v>
      </c>
      <c r="C597" s="38">
        <v>0</v>
      </c>
      <c r="D597" s="38">
        <v>0</v>
      </c>
      <c r="E597" s="38">
        <v>0</v>
      </c>
      <c r="F597" s="38">
        <v>0</v>
      </c>
      <c r="G597" s="38">
        <v>0</v>
      </c>
      <c r="H597" s="38">
        <v>0</v>
      </c>
      <c r="I597" s="3"/>
      <c r="K597" s="3"/>
    </row>
    <row r="598" spans="1:11" ht="15.4" customHeight="1">
      <c r="A598" s="38" t="s">
        <v>1751</v>
      </c>
      <c r="B598" s="38">
        <v>0</v>
      </c>
      <c r="C598" s="38">
        <v>0</v>
      </c>
      <c r="D598" s="38">
        <v>0</v>
      </c>
      <c r="E598" s="38">
        <v>0</v>
      </c>
      <c r="F598" s="38">
        <v>0</v>
      </c>
      <c r="G598" s="38">
        <v>0</v>
      </c>
      <c r="H598" s="38">
        <v>0</v>
      </c>
      <c r="I598" s="3"/>
      <c r="K598" s="3"/>
    </row>
    <row r="599" spans="1:11" ht="15.4" customHeight="1">
      <c r="A599" s="38" t="s">
        <v>1752</v>
      </c>
      <c r="B599" s="38">
        <v>0</v>
      </c>
      <c r="C599" s="38">
        <v>0</v>
      </c>
      <c r="D599" s="38">
        <v>0</v>
      </c>
      <c r="E599" s="38">
        <v>0</v>
      </c>
      <c r="F599" s="38">
        <v>0</v>
      </c>
      <c r="G599" s="38">
        <v>0</v>
      </c>
      <c r="H599" s="38">
        <v>0</v>
      </c>
      <c r="I599" s="3"/>
      <c r="K599" s="3"/>
    </row>
    <row r="600" spans="1:11" ht="15.4" customHeight="1">
      <c r="A600" s="38" t="s">
        <v>1753</v>
      </c>
      <c r="B600" s="38">
        <v>0</v>
      </c>
      <c r="C600" s="38">
        <v>0</v>
      </c>
      <c r="D600" s="38">
        <v>0</v>
      </c>
      <c r="E600" s="38">
        <v>0</v>
      </c>
      <c r="F600" s="38">
        <v>0</v>
      </c>
      <c r="G600" s="38">
        <v>0</v>
      </c>
      <c r="H600" s="38">
        <v>0</v>
      </c>
      <c r="I600" s="3"/>
      <c r="K600" s="3"/>
    </row>
    <row r="601" spans="1:11" ht="15.4" customHeight="1">
      <c r="A601" s="38" t="s">
        <v>1754</v>
      </c>
      <c r="B601" s="38">
        <v>0</v>
      </c>
      <c r="C601" s="38">
        <v>0</v>
      </c>
      <c r="D601" s="38">
        <v>0</v>
      </c>
      <c r="E601" s="38">
        <v>0</v>
      </c>
      <c r="F601" s="38">
        <v>0</v>
      </c>
      <c r="G601" s="38">
        <v>0</v>
      </c>
      <c r="H601" s="38">
        <v>0</v>
      </c>
      <c r="I601" s="3"/>
      <c r="K601" s="3"/>
    </row>
    <row r="602" spans="1:11" ht="15.4" customHeight="1">
      <c r="A602" s="38" t="s">
        <v>1755</v>
      </c>
      <c r="B602" s="38">
        <v>0</v>
      </c>
      <c r="C602" s="38">
        <v>0</v>
      </c>
      <c r="D602" s="38">
        <v>0</v>
      </c>
      <c r="E602" s="38">
        <v>0</v>
      </c>
      <c r="F602" s="38">
        <v>0</v>
      </c>
      <c r="G602" s="38">
        <v>0</v>
      </c>
      <c r="H602" s="38">
        <v>0</v>
      </c>
      <c r="I602" s="3"/>
      <c r="K602" s="3"/>
    </row>
    <row r="603" spans="1:11" ht="15.4" customHeight="1">
      <c r="A603" s="38" t="s">
        <v>1756</v>
      </c>
      <c r="B603" s="38">
        <v>0</v>
      </c>
      <c r="C603" s="38">
        <v>0</v>
      </c>
      <c r="D603" s="38">
        <v>0</v>
      </c>
      <c r="E603" s="38">
        <v>0</v>
      </c>
      <c r="F603" s="38">
        <v>0</v>
      </c>
      <c r="G603" s="38">
        <v>0</v>
      </c>
      <c r="H603" s="38">
        <v>0</v>
      </c>
      <c r="I603" s="3"/>
      <c r="K603" s="3"/>
    </row>
    <row r="604" spans="1:11" ht="15.4" customHeight="1">
      <c r="A604" s="38" t="s">
        <v>1757</v>
      </c>
      <c r="B604" s="38">
        <v>0</v>
      </c>
      <c r="C604" s="38">
        <v>0</v>
      </c>
      <c r="D604" s="38">
        <v>0</v>
      </c>
      <c r="E604" s="38">
        <v>0</v>
      </c>
      <c r="F604" s="38">
        <v>0</v>
      </c>
      <c r="G604" s="38">
        <v>0</v>
      </c>
      <c r="H604" s="38">
        <v>0</v>
      </c>
      <c r="I604" s="3"/>
      <c r="K604" s="3"/>
    </row>
    <row r="605" spans="1:11" ht="15.4" customHeight="1">
      <c r="A605" s="38" t="s">
        <v>1758</v>
      </c>
      <c r="B605" s="38">
        <v>0</v>
      </c>
      <c r="C605" s="38">
        <v>0</v>
      </c>
      <c r="D605" s="38">
        <v>0</v>
      </c>
      <c r="E605" s="38">
        <v>0</v>
      </c>
      <c r="F605" s="38">
        <v>0</v>
      </c>
      <c r="G605" s="38">
        <v>0</v>
      </c>
      <c r="H605" s="38">
        <v>0</v>
      </c>
      <c r="I605" s="3"/>
      <c r="K605" s="3"/>
    </row>
    <row r="606" spans="1:11" ht="15.4" customHeight="1">
      <c r="A606" s="38" t="s">
        <v>1759</v>
      </c>
      <c r="B606" s="38">
        <v>0</v>
      </c>
      <c r="C606" s="38">
        <v>0</v>
      </c>
      <c r="D606" s="38">
        <v>0</v>
      </c>
      <c r="E606" s="38">
        <v>0</v>
      </c>
      <c r="F606" s="38">
        <v>0</v>
      </c>
      <c r="G606" s="38">
        <v>0</v>
      </c>
      <c r="H606" s="38">
        <v>0</v>
      </c>
      <c r="I606" s="3"/>
      <c r="K606" s="3"/>
    </row>
    <row r="607" spans="1:11" ht="15.4" customHeight="1">
      <c r="A607" s="38" t="s">
        <v>1760</v>
      </c>
      <c r="B607" s="38">
        <v>0</v>
      </c>
      <c r="C607" s="38">
        <v>0</v>
      </c>
      <c r="D607" s="38">
        <v>0</v>
      </c>
      <c r="E607" s="38">
        <v>1</v>
      </c>
      <c r="F607" s="38">
        <v>0</v>
      </c>
      <c r="G607" s="38">
        <v>0</v>
      </c>
      <c r="H607" s="38">
        <v>0</v>
      </c>
      <c r="I607" s="3"/>
      <c r="K607" s="3"/>
    </row>
    <row r="608" spans="1:11" ht="15.4" customHeight="1">
      <c r="A608" s="38" t="s">
        <v>1761</v>
      </c>
      <c r="B608" s="38">
        <v>0</v>
      </c>
      <c r="C608" s="38">
        <v>0</v>
      </c>
      <c r="D608" s="38">
        <v>0</v>
      </c>
      <c r="E608" s="38">
        <v>0</v>
      </c>
      <c r="F608" s="38">
        <v>0</v>
      </c>
      <c r="G608" s="38">
        <v>0</v>
      </c>
      <c r="H608" s="38">
        <v>0</v>
      </c>
      <c r="I608" s="3"/>
      <c r="K608" s="3"/>
    </row>
    <row r="609" spans="1:11" ht="15.4" customHeight="1">
      <c r="A609" s="38" t="s">
        <v>1762</v>
      </c>
      <c r="B609" s="38">
        <v>0</v>
      </c>
      <c r="C609" s="38">
        <v>0</v>
      </c>
      <c r="D609" s="38">
        <v>0</v>
      </c>
      <c r="E609" s="38">
        <v>0</v>
      </c>
      <c r="F609" s="38">
        <v>0</v>
      </c>
      <c r="G609" s="38">
        <v>0</v>
      </c>
      <c r="H609" s="38">
        <v>0</v>
      </c>
      <c r="I609" s="3"/>
      <c r="K609" s="3"/>
    </row>
    <row r="610" spans="1:11" ht="15.4" customHeight="1">
      <c r="A610" s="38" t="s">
        <v>1763</v>
      </c>
      <c r="B610" s="38">
        <v>0</v>
      </c>
      <c r="C610" s="38">
        <v>0</v>
      </c>
      <c r="D610" s="38">
        <v>0</v>
      </c>
      <c r="E610" s="38">
        <v>0</v>
      </c>
      <c r="F610" s="38">
        <v>0</v>
      </c>
      <c r="G610" s="38">
        <v>0</v>
      </c>
      <c r="H610" s="38">
        <v>0</v>
      </c>
      <c r="I610" s="3"/>
      <c r="K610" s="3"/>
    </row>
    <row r="611" spans="1:11" ht="15.4" customHeight="1">
      <c r="A611" s="38" t="s">
        <v>1764</v>
      </c>
      <c r="B611" s="38">
        <v>0</v>
      </c>
      <c r="C611" s="38">
        <v>0</v>
      </c>
      <c r="D611" s="38">
        <v>0</v>
      </c>
      <c r="E611" s="38">
        <v>0</v>
      </c>
      <c r="F611" s="38">
        <v>0</v>
      </c>
      <c r="G611" s="38">
        <v>0</v>
      </c>
      <c r="H611" s="38">
        <v>0</v>
      </c>
      <c r="I611" s="3"/>
      <c r="K611" s="3"/>
    </row>
    <row r="612" spans="1:11" ht="15.4" customHeight="1">
      <c r="A612" s="38" t="s">
        <v>1765</v>
      </c>
      <c r="B612" s="38">
        <v>0</v>
      </c>
      <c r="C612" s="38">
        <v>0</v>
      </c>
      <c r="D612" s="38">
        <v>0</v>
      </c>
      <c r="E612" s="38">
        <v>0</v>
      </c>
      <c r="F612" s="38">
        <v>0</v>
      </c>
      <c r="G612" s="38">
        <v>0</v>
      </c>
      <c r="H612" s="38">
        <v>0</v>
      </c>
      <c r="I612" s="3"/>
      <c r="K612" s="3"/>
    </row>
    <row r="613" spans="1:11" ht="15.4" customHeight="1">
      <c r="A613" s="38" t="s">
        <v>1766</v>
      </c>
      <c r="B613" s="38">
        <v>0</v>
      </c>
      <c r="C613" s="38">
        <v>0</v>
      </c>
      <c r="D613" s="38">
        <v>0</v>
      </c>
      <c r="E613" s="38">
        <v>0</v>
      </c>
      <c r="F613" s="38">
        <v>0</v>
      </c>
      <c r="G613" s="38">
        <v>0</v>
      </c>
      <c r="H613" s="38">
        <v>0</v>
      </c>
      <c r="I613" s="3"/>
      <c r="K613" s="3"/>
    </row>
    <row r="614" spans="1:11" ht="15.4" customHeight="1">
      <c r="A614" s="38" t="s">
        <v>1767</v>
      </c>
      <c r="B614" s="38">
        <v>0</v>
      </c>
      <c r="C614" s="38">
        <v>0</v>
      </c>
      <c r="D614" s="38">
        <v>0</v>
      </c>
      <c r="E614" s="38">
        <v>0</v>
      </c>
      <c r="F614" s="38">
        <v>0</v>
      </c>
      <c r="G614" s="38">
        <v>0</v>
      </c>
      <c r="H614" s="38">
        <v>0</v>
      </c>
      <c r="I614" s="3"/>
      <c r="K614" s="3"/>
    </row>
    <row r="615" spans="1:11" ht="15.4" customHeight="1">
      <c r="A615" s="38" t="s">
        <v>1768</v>
      </c>
      <c r="B615" s="38">
        <v>0</v>
      </c>
      <c r="C615" s="38">
        <v>0</v>
      </c>
      <c r="D615" s="38">
        <v>0</v>
      </c>
      <c r="E615" s="38">
        <v>0</v>
      </c>
      <c r="F615" s="38">
        <v>0</v>
      </c>
      <c r="G615" s="38">
        <v>0</v>
      </c>
      <c r="H615" s="38">
        <v>0</v>
      </c>
      <c r="I615" s="3"/>
      <c r="K615" s="3"/>
    </row>
    <row r="616" spans="1:11" ht="15.4" customHeight="1">
      <c r="A616" s="38" t="s">
        <v>1769</v>
      </c>
      <c r="B616" s="38">
        <v>0</v>
      </c>
      <c r="C616" s="38">
        <v>0</v>
      </c>
      <c r="D616" s="38">
        <v>0</v>
      </c>
      <c r="E616" s="38">
        <v>0</v>
      </c>
      <c r="F616" s="38">
        <v>0</v>
      </c>
      <c r="G616" s="38">
        <v>0</v>
      </c>
      <c r="H616" s="38">
        <v>0</v>
      </c>
      <c r="I616" s="3"/>
      <c r="K616" s="3"/>
    </row>
    <row r="617" spans="1:11" ht="15.4" customHeight="1">
      <c r="A617" s="38" t="s">
        <v>1770</v>
      </c>
      <c r="B617" s="38">
        <v>0</v>
      </c>
      <c r="C617" s="38">
        <v>0</v>
      </c>
      <c r="D617" s="38">
        <v>0</v>
      </c>
      <c r="E617" s="38">
        <v>0</v>
      </c>
      <c r="F617" s="38">
        <v>0</v>
      </c>
      <c r="G617" s="38">
        <v>0</v>
      </c>
      <c r="H617" s="38">
        <v>0</v>
      </c>
      <c r="I617" s="3"/>
      <c r="K617" s="3"/>
    </row>
    <row r="618" spans="1:11" ht="15.4" customHeight="1">
      <c r="A618" s="38" t="s">
        <v>1771</v>
      </c>
      <c r="B618" s="38">
        <v>0</v>
      </c>
      <c r="C618" s="38">
        <v>0</v>
      </c>
      <c r="D618" s="38">
        <v>0</v>
      </c>
      <c r="E618" s="38">
        <v>0</v>
      </c>
      <c r="F618" s="38">
        <v>0</v>
      </c>
      <c r="G618" s="38">
        <v>0</v>
      </c>
      <c r="H618" s="38">
        <v>0</v>
      </c>
      <c r="I618" s="3"/>
      <c r="K618" s="3"/>
    </row>
    <row r="619" spans="1:11" ht="15.4" customHeight="1">
      <c r="A619" s="38" t="s">
        <v>1772</v>
      </c>
      <c r="B619" s="38">
        <v>0</v>
      </c>
      <c r="C619" s="38">
        <v>0</v>
      </c>
      <c r="D619" s="38">
        <v>0</v>
      </c>
      <c r="E619" s="38">
        <v>0</v>
      </c>
      <c r="F619" s="38">
        <v>0</v>
      </c>
      <c r="G619" s="38">
        <v>0</v>
      </c>
      <c r="H619" s="38">
        <v>0</v>
      </c>
      <c r="I619" s="3"/>
      <c r="K619" s="3"/>
    </row>
    <row r="620" spans="1:11" ht="15.4" customHeight="1">
      <c r="A620" s="38" t="s">
        <v>1773</v>
      </c>
      <c r="B620" s="38">
        <v>0</v>
      </c>
      <c r="C620" s="38">
        <v>0</v>
      </c>
      <c r="D620" s="38">
        <v>0</v>
      </c>
      <c r="E620" s="38">
        <v>0</v>
      </c>
      <c r="F620" s="38">
        <v>0</v>
      </c>
      <c r="G620" s="38">
        <v>0</v>
      </c>
      <c r="H620" s="38">
        <v>0</v>
      </c>
      <c r="I620" s="3"/>
      <c r="K620" s="3"/>
    </row>
    <row r="621" spans="1:11" ht="15.4" customHeight="1">
      <c r="A621" s="38" t="s">
        <v>1774</v>
      </c>
      <c r="B621" s="38">
        <v>2</v>
      </c>
      <c r="C621" s="38">
        <v>0</v>
      </c>
      <c r="D621" s="38">
        <v>0</v>
      </c>
      <c r="E621" s="38">
        <v>0</v>
      </c>
      <c r="F621" s="38">
        <v>0</v>
      </c>
      <c r="G621" s="38">
        <v>0</v>
      </c>
      <c r="H621" s="38">
        <v>0</v>
      </c>
      <c r="I621" s="3"/>
      <c r="K621" s="3"/>
    </row>
    <row r="622" spans="1:11" ht="15.4" customHeight="1">
      <c r="A622" s="38" t="s">
        <v>1775</v>
      </c>
      <c r="B622" s="38">
        <v>2</v>
      </c>
      <c r="C622" s="38">
        <v>0</v>
      </c>
      <c r="D622" s="38">
        <v>0</v>
      </c>
      <c r="E622" s="38">
        <v>0</v>
      </c>
      <c r="F622" s="38">
        <v>0</v>
      </c>
      <c r="G622" s="38">
        <v>0</v>
      </c>
      <c r="H622" s="38">
        <v>0</v>
      </c>
      <c r="I622" s="3"/>
      <c r="K622" s="3"/>
    </row>
    <row r="623" spans="1:11" ht="15.4" customHeight="1">
      <c r="A623" s="38" t="s">
        <v>1776</v>
      </c>
      <c r="B623" s="38">
        <v>6</v>
      </c>
      <c r="C623" s="38">
        <v>0</v>
      </c>
      <c r="D623" s="38">
        <v>0</v>
      </c>
      <c r="E623" s="38">
        <v>0</v>
      </c>
      <c r="F623" s="38">
        <v>0</v>
      </c>
      <c r="G623" s="38">
        <v>0</v>
      </c>
      <c r="H623" s="38">
        <v>0</v>
      </c>
      <c r="I623" s="3"/>
      <c r="K623" s="3"/>
    </row>
    <row r="624" spans="1:11" ht="15.4" customHeight="1">
      <c r="A624" s="38" t="s">
        <v>1777</v>
      </c>
      <c r="B624" s="38">
        <v>2</v>
      </c>
      <c r="C624" s="38">
        <v>0</v>
      </c>
      <c r="D624" s="38">
        <v>0</v>
      </c>
      <c r="E624" s="38">
        <v>0</v>
      </c>
      <c r="F624" s="38">
        <v>0</v>
      </c>
      <c r="G624" s="38">
        <v>0</v>
      </c>
      <c r="H624" s="38">
        <v>0</v>
      </c>
      <c r="I624" s="3"/>
      <c r="K624" s="3"/>
    </row>
    <row r="625" spans="1:11" ht="15.4" customHeight="1">
      <c r="A625" s="38" t="s">
        <v>1778</v>
      </c>
      <c r="B625" s="38">
        <v>1</v>
      </c>
      <c r="C625" s="38">
        <v>0</v>
      </c>
      <c r="D625" s="38">
        <v>0</v>
      </c>
      <c r="E625" s="38">
        <v>0</v>
      </c>
      <c r="F625" s="38">
        <v>0</v>
      </c>
      <c r="G625" s="38">
        <v>0</v>
      </c>
      <c r="H625" s="38">
        <v>0</v>
      </c>
      <c r="I625" s="3"/>
      <c r="K625" s="3"/>
    </row>
    <row r="626" spans="1:11" ht="15.4" customHeight="1">
      <c r="A626" s="38" t="s">
        <v>1779</v>
      </c>
      <c r="B626" s="38">
        <v>0</v>
      </c>
      <c r="C626" s="38">
        <v>0</v>
      </c>
      <c r="D626" s="38">
        <v>0</v>
      </c>
      <c r="E626" s="38">
        <v>0</v>
      </c>
      <c r="F626" s="38">
        <v>0</v>
      </c>
      <c r="G626" s="38">
        <v>0</v>
      </c>
      <c r="H626" s="38">
        <v>0</v>
      </c>
      <c r="I626" s="3"/>
      <c r="K626" s="3"/>
    </row>
    <row r="627" spans="1:11" ht="15.4" customHeight="1">
      <c r="A627" s="38" t="s">
        <v>1780</v>
      </c>
      <c r="B627" s="38">
        <v>0</v>
      </c>
      <c r="C627" s="38">
        <v>0</v>
      </c>
      <c r="D627" s="38">
        <v>0</v>
      </c>
      <c r="E627" s="38">
        <v>0</v>
      </c>
      <c r="F627" s="38">
        <v>0</v>
      </c>
      <c r="G627" s="38">
        <v>0</v>
      </c>
      <c r="H627" s="38">
        <v>0</v>
      </c>
      <c r="I627" s="3"/>
      <c r="K627" s="3"/>
    </row>
    <row r="628" spans="1:11" ht="15.4" customHeight="1">
      <c r="A628" s="38" t="s">
        <v>1781</v>
      </c>
      <c r="B628" s="38">
        <v>0</v>
      </c>
      <c r="C628" s="38">
        <v>0</v>
      </c>
      <c r="D628" s="38">
        <v>0</v>
      </c>
      <c r="E628" s="38">
        <v>0</v>
      </c>
      <c r="F628" s="38">
        <v>0</v>
      </c>
      <c r="G628" s="38">
        <v>0</v>
      </c>
      <c r="H628" s="38">
        <v>0</v>
      </c>
      <c r="I628" s="3"/>
      <c r="K628" s="3"/>
    </row>
    <row r="629" spans="1:11" ht="15.4" customHeight="1">
      <c r="A629" s="38" t="s">
        <v>1782</v>
      </c>
      <c r="B629" s="38">
        <v>0</v>
      </c>
      <c r="C629" s="38">
        <v>0</v>
      </c>
      <c r="D629" s="38">
        <v>0</v>
      </c>
      <c r="E629" s="38">
        <v>0</v>
      </c>
      <c r="F629" s="38">
        <v>0</v>
      </c>
      <c r="G629" s="38">
        <v>0</v>
      </c>
      <c r="H629" s="38">
        <v>0</v>
      </c>
      <c r="I629" s="3"/>
      <c r="K629" s="3"/>
    </row>
    <row r="630" spans="1:11" ht="15.4" customHeight="1">
      <c r="A630" s="38" t="s">
        <v>1783</v>
      </c>
      <c r="B630" s="38">
        <v>0</v>
      </c>
      <c r="C630" s="38">
        <v>0</v>
      </c>
      <c r="D630" s="38">
        <v>0</v>
      </c>
      <c r="E630" s="38">
        <v>0</v>
      </c>
      <c r="F630" s="38">
        <v>0</v>
      </c>
      <c r="G630" s="38">
        <v>0</v>
      </c>
      <c r="H630" s="38">
        <v>0</v>
      </c>
      <c r="I630" s="3"/>
      <c r="K630" s="3"/>
    </row>
    <row r="631" spans="1:11" ht="15.4" customHeight="1">
      <c r="A631" s="38" t="s">
        <v>1784</v>
      </c>
      <c r="B631" s="38">
        <v>0</v>
      </c>
      <c r="C631" s="38">
        <v>0</v>
      </c>
      <c r="D631" s="38">
        <v>0</v>
      </c>
      <c r="E631" s="38">
        <v>0</v>
      </c>
      <c r="F631" s="38">
        <v>0</v>
      </c>
      <c r="G631" s="38">
        <v>0</v>
      </c>
      <c r="H631" s="38">
        <v>0</v>
      </c>
      <c r="I631" s="3"/>
      <c r="K631" s="3"/>
    </row>
    <row r="632" spans="1:11" ht="15.4" customHeight="1">
      <c r="A632" s="38" t="s">
        <v>1785</v>
      </c>
      <c r="B632" s="38">
        <v>0</v>
      </c>
      <c r="C632" s="38">
        <v>0</v>
      </c>
      <c r="D632" s="38">
        <v>0</v>
      </c>
      <c r="E632" s="38">
        <v>0</v>
      </c>
      <c r="F632" s="38">
        <v>0</v>
      </c>
      <c r="G632" s="38">
        <v>0</v>
      </c>
      <c r="H632" s="38">
        <v>0</v>
      </c>
      <c r="I632" s="3"/>
      <c r="K632" s="3"/>
    </row>
    <row r="633" spans="1:11" ht="15.4" customHeight="1">
      <c r="A633" s="38" t="s">
        <v>1786</v>
      </c>
      <c r="B633" s="38">
        <v>0</v>
      </c>
      <c r="C633" s="38">
        <v>0</v>
      </c>
      <c r="D633" s="38">
        <v>0</v>
      </c>
      <c r="E633" s="38">
        <v>0</v>
      </c>
      <c r="F633" s="38">
        <v>0</v>
      </c>
      <c r="G633" s="38">
        <v>0</v>
      </c>
      <c r="H633" s="38">
        <v>0</v>
      </c>
      <c r="I633" s="3"/>
      <c r="K633" s="3"/>
    </row>
    <row r="634" spans="1:11" ht="15.4" customHeight="1">
      <c r="A634" s="38" t="s">
        <v>1787</v>
      </c>
      <c r="B634" s="38">
        <v>0</v>
      </c>
      <c r="C634" s="38">
        <v>0</v>
      </c>
      <c r="D634" s="38">
        <v>0</v>
      </c>
      <c r="E634" s="38">
        <v>0</v>
      </c>
      <c r="F634" s="38">
        <v>0</v>
      </c>
      <c r="G634" s="38">
        <v>0</v>
      </c>
      <c r="H634" s="38">
        <v>0</v>
      </c>
      <c r="I634" s="3"/>
      <c r="K634" s="3"/>
    </row>
    <row r="635" spans="1:11" ht="15.4" customHeight="1">
      <c r="A635" s="38" t="s">
        <v>1788</v>
      </c>
      <c r="B635" s="38">
        <v>0</v>
      </c>
      <c r="C635" s="38">
        <v>0</v>
      </c>
      <c r="D635" s="38">
        <v>0</v>
      </c>
      <c r="E635" s="38">
        <v>0</v>
      </c>
      <c r="F635" s="38">
        <v>0</v>
      </c>
      <c r="G635" s="38">
        <v>0</v>
      </c>
      <c r="H635" s="38">
        <v>0</v>
      </c>
      <c r="I635" s="3"/>
      <c r="K635" s="3"/>
    </row>
    <row r="636" spans="1:11" ht="15.4" customHeight="1">
      <c r="A636" s="38" t="s">
        <v>1789</v>
      </c>
      <c r="B636" s="38">
        <v>0</v>
      </c>
      <c r="C636" s="38">
        <v>0</v>
      </c>
      <c r="D636" s="38">
        <v>0</v>
      </c>
      <c r="E636" s="38">
        <v>0</v>
      </c>
      <c r="F636" s="38">
        <v>0</v>
      </c>
      <c r="G636" s="38">
        <v>0</v>
      </c>
      <c r="H636" s="38">
        <v>0</v>
      </c>
      <c r="I636" s="3"/>
      <c r="K636" s="3"/>
    </row>
    <row r="637" spans="1:11" ht="15.4" customHeight="1">
      <c r="A637" s="38" t="s">
        <v>1790</v>
      </c>
      <c r="B637" s="38">
        <v>0</v>
      </c>
      <c r="C637" s="38">
        <v>0</v>
      </c>
      <c r="D637" s="38">
        <v>0</v>
      </c>
      <c r="E637" s="38">
        <v>0</v>
      </c>
      <c r="F637" s="38">
        <v>0</v>
      </c>
      <c r="G637" s="38">
        <v>0</v>
      </c>
      <c r="H637" s="38">
        <v>0</v>
      </c>
      <c r="I637" s="3"/>
      <c r="K637" s="3"/>
    </row>
    <row r="638" spans="1:11" ht="15.4" customHeight="1">
      <c r="A638" s="38" t="s">
        <v>1791</v>
      </c>
      <c r="B638" s="38">
        <v>0</v>
      </c>
      <c r="C638" s="38">
        <v>0</v>
      </c>
      <c r="D638" s="38">
        <v>0</v>
      </c>
      <c r="E638" s="38">
        <v>0</v>
      </c>
      <c r="F638" s="38">
        <v>0</v>
      </c>
      <c r="G638" s="38">
        <v>0</v>
      </c>
      <c r="H638" s="38">
        <v>0</v>
      </c>
      <c r="I638" s="3"/>
      <c r="K638" s="3"/>
    </row>
    <row r="639" spans="1:11" ht="15.4" customHeight="1">
      <c r="A639" s="38" t="s">
        <v>1792</v>
      </c>
      <c r="B639" s="38">
        <v>0</v>
      </c>
      <c r="C639" s="38">
        <v>0</v>
      </c>
      <c r="D639" s="38">
        <v>0</v>
      </c>
      <c r="E639" s="38">
        <v>0</v>
      </c>
      <c r="F639" s="38">
        <v>0</v>
      </c>
      <c r="G639" s="38">
        <v>0</v>
      </c>
      <c r="H639" s="38">
        <v>0</v>
      </c>
      <c r="I639" s="3"/>
      <c r="K639" s="3"/>
    </row>
    <row r="640" spans="1:11" ht="15.4" customHeight="1">
      <c r="A640" s="38" t="s">
        <v>1793</v>
      </c>
      <c r="B640" s="38">
        <v>0</v>
      </c>
      <c r="C640" s="38">
        <v>0</v>
      </c>
      <c r="D640" s="38">
        <v>0</v>
      </c>
      <c r="E640" s="38">
        <v>0</v>
      </c>
      <c r="F640" s="38">
        <v>0</v>
      </c>
      <c r="G640" s="38">
        <v>0</v>
      </c>
      <c r="H640" s="38">
        <v>0</v>
      </c>
      <c r="I640" s="3"/>
      <c r="K640" s="3"/>
    </row>
    <row r="641" spans="1:11" ht="15.4" customHeight="1">
      <c r="A641" s="38" t="s">
        <v>1794</v>
      </c>
      <c r="B641" s="38">
        <v>0</v>
      </c>
      <c r="C641" s="38">
        <v>0</v>
      </c>
      <c r="D641" s="38">
        <v>0</v>
      </c>
      <c r="E641" s="38">
        <v>0</v>
      </c>
      <c r="F641" s="38">
        <v>0</v>
      </c>
      <c r="G641" s="38">
        <v>0</v>
      </c>
      <c r="H641" s="38">
        <v>0</v>
      </c>
      <c r="I641" s="3"/>
      <c r="K641" s="3"/>
    </row>
    <row r="642" spans="1:11" ht="15.4" customHeight="1">
      <c r="A642" s="38" t="s">
        <v>1795</v>
      </c>
      <c r="B642" s="38">
        <v>0</v>
      </c>
      <c r="C642" s="38">
        <v>0</v>
      </c>
      <c r="D642" s="38">
        <v>0</v>
      </c>
      <c r="E642" s="38">
        <v>0</v>
      </c>
      <c r="F642" s="38">
        <v>0</v>
      </c>
      <c r="G642" s="38">
        <v>0</v>
      </c>
      <c r="H642" s="38">
        <v>0</v>
      </c>
      <c r="I642" s="3"/>
      <c r="K642" s="3"/>
    </row>
    <row r="643" spans="1:11" ht="15.4" customHeight="1">
      <c r="A643" s="38" t="s">
        <v>1796</v>
      </c>
      <c r="B643" s="38">
        <v>0</v>
      </c>
      <c r="C643" s="38">
        <v>0</v>
      </c>
      <c r="D643" s="38">
        <v>0</v>
      </c>
      <c r="E643" s="38">
        <v>0</v>
      </c>
      <c r="F643" s="38">
        <v>0</v>
      </c>
      <c r="G643" s="38">
        <v>0</v>
      </c>
      <c r="H643" s="38">
        <v>0</v>
      </c>
      <c r="I643" s="3"/>
      <c r="K643" s="3"/>
    </row>
    <row r="644" spans="1:11" ht="15.4" customHeight="1">
      <c r="A644" s="38" t="s">
        <v>1797</v>
      </c>
      <c r="B644" s="38">
        <v>0</v>
      </c>
      <c r="C644" s="38">
        <v>0</v>
      </c>
      <c r="D644" s="38">
        <v>0</v>
      </c>
      <c r="E644" s="38">
        <v>0</v>
      </c>
      <c r="F644" s="38">
        <v>0</v>
      </c>
      <c r="G644" s="38">
        <v>0</v>
      </c>
      <c r="H644" s="38">
        <v>0</v>
      </c>
      <c r="I644" s="3"/>
      <c r="K644" s="3"/>
    </row>
    <row r="645" spans="1:11" ht="15.4" customHeight="1">
      <c r="A645" s="38" t="s">
        <v>1798</v>
      </c>
      <c r="B645" s="38">
        <v>0</v>
      </c>
      <c r="C645" s="38">
        <v>0</v>
      </c>
      <c r="D645" s="38">
        <v>0</v>
      </c>
      <c r="E645" s="38">
        <v>0</v>
      </c>
      <c r="F645" s="38">
        <v>0</v>
      </c>
      <c r="G645" s="38">
        <v>0</v>
      </c>
      <c r="H645" s="38">
        <v>0</v>
      </c>
      <c r="I645" s="3"/>
      <c r="K645" s="3"/>
    </row>
    <row r="646" spans="1:11" ht="15.4" customHeight="1">
      <c r="A646" s="38" t="s">
        <v>1799</v>
      </c>
      <c r="B646" s="38">
        <v>0</v>
      </c>
      <c r="C646" s="38">
        <v>0</v>
      </c>
      <c r="D646" s="38">
        <v>0</v>
      </c>
      <c r="E646" s="38">
        <v>0</v>
      </c>
      <c r="F646" s="38">
        <v>0</v>
      </c>
      <c r="G646" s="38">
        <v>0</v>
      </c>
      <c r="H646" s="38">
        <v>0</v>
      </c>
      <c r="I646" s="3"/>
      <c r="K646" s="3"/>
    </row>
    <row r="647" spans="1:11" ht="15.4" customHeight="1">
      <c r="A647" s="38" t="s">
        <v>1800</v>
      </c>
      <c r="B647" s="38">
        <v>0</v>
      </c>
      <c r="C647" s="38">
        <v>0</v>
      </c>
      <c r="D647" s="38">
        <v>0</v>
      </c>
      <c r="E647" s="38">
        <v>0</v>
      </c>
      <c r="F647" s="38">
        <v>0</v>
      </c>
      <c r="G647" s="38">
        <v>0</v>
      </c>
      <c r="H647" s="38">
        <v>0</v>
      </c>
      <c r="I647" s="3"/>
      <c r="K647" s="3"/>
    </row>
    <row r="648" spans="1:11" ht="15.4" customHeight="1">
      <c r="A648" s="38" t="s">
        <v>1801</v>
      </c>
      <c r="B648" s="38">
        <v>0</v>
      </c>
      <c r="C648" s="38">
        <v>0</v>
      </c>
      <c r="D648" s="38">
        <v>0</v>
      </c>
      <c r="E648" s="38">
        <v>0</v>
      </c>
      <c r="F648" s="38">
        <v>0</v>
      </c>
      <c r="G648" s="38">
        <v>0</v>
      </c>
      <c r="H648" s="38">
        <v>0</v>
      </c>
      <c r="I648" s="3"/>
      <c r="K648" s="3"/>
    </row>
    <row r="649" spans="1:11" ht="15.4" customHeight="1">
      <c r="A649" s="38" t="s">
        <v>1802</v>
      </c>
      <c r="B649" s="38">
        <v>0</v>
      </c>
      <c r="C649" s="38">
        <v>0</v>
      </c>
      <c r="D649" s="38">
        <v>0</v>
      </c>
      <c r="E649" s="38">
        <v>0</v>
      </c>
      <c r="F649" s="38">
        <v>0</v>
      </c>
      <c r="G649" s="38">
        <v>0</v>
      </c>
      <c r="H649" s="38">
        <v>0</v>
      </c>
      <c r="I649" s="3"/>
      <c r="K649" s="3"/>
    </row>
    <row r="650" spans="1:11" ht="15.4" customHeight="1">
      <c r="A650" s="38" t="s">
        <v>1803</v>
      </c>
      <c r="B650" s="38">
        <v>0</v>
      </c>
      <c r="C650" s="38">
        <v>0</v>
      </c>
      <c r="D650" s="38">
        <v>0</v>
      </c>
      <c r="E650" s="38">
        <v>0</v>
      </c>
      <c r="F650" s="38">
        <v>0</v>
      </c>
      <c r="G650" s="38">
        <v>0</v>
      </c>
      <c r="H650" s="38">
        <v>0</v>
      </c>
      <c r="I650" s="3"/>
      <c r="K650" s="3"/>
    </row>
    <row r="651" spans="1:11" ht="15.4" customHeight="1">
      <c r="A651" s="38" t="s">
        <v>1804</v>
      </c>
      <c r="B651" s="38">
        <v>0</v>
      </c>
      <c r="C651" s="38">
        <v>0</v>
      </c>
      <c r="D651" s="38">
        <v>0</v>
      </c>
      <c r="E651" s="38">
        <v>1</v>
      </c>
      <c r="F651" s="38">
        <v>0</v>
      </c>
      <c r="G651" s="38">
        <v>0</v>
      </c>
      <c r="H651" s="38">
        <v>0</v>
      </c>
      <c r="I651" s="3"/>
      <c r="K651" s="3"/>
    </row>
    <row r="652" spans="1:11" ht="15.4" customHeight="1">
      <c r="A652" s="38" t="s">
        <v>1805</v>
      </c>
      <c r="B652" s="38">
        <v>0</v>
      </c>
      <c r="C652" s="38">
        <v>0</v>
      </c>
      <c r="D652" s="38">
        <v>0</v>
      </c>
      <c r="E652" s="38">
        <v>0</v>
      </c>
      <c r="F652" s="38">
        <v>0</v>
      </c>
      <c r="G652" s="38">
        <v>0</v>
      </c>
      <c r="H652" s="38">
        <v>0</v>
      </c>
      <c r="I652" s="3"/>
      <c r="K652" s="3"/>
    </row>
    <row r="653" spans="1:11" ht="15.4" customHeight="1">
      <c r="A653" s="38" t="s">
        <v>1806</v>
      </c>
      <c r="B653" s="38">
        <v>0</v>
      </c>
      <c r="C653" s="38">
        <v>0</v>
      </c>
      <c r="D653" s="38">
        <v>0</v>
      </c>
      <c r="E653" s="38">
        <v>0</v>
      </c>
      <c r="F653" s="38">
        <v>0</v>
      </c>
      <c r="G653" s="38">
        <v>0</v>
      </c>
      <c r="H653" s="38">
        <v>0</v>
      </c>
      <c r="I653" s="3"/>
      <c r="K653" s="3"/>
    </row>
    <row r="654" spans="1:11" ht="15.4" customHeight="1">
      <c r="A654" s="38" t="s">
        <v>1807</v>
      </c>
      <c r="B654" s="38">
        <v>0</v>
      </c>
      <c r="C654" s="38">
        <v>0</v>
      </c>
      <c r="D654" s="38">
        <v>0</v>
      </c>
      <c r="E654" s="38">
        <v>0</v>
      </c>
      <c r="F654" s="38">
        <v>0</v>
      </c>
      <c r="G654" s="38">
        <v>0</v>
      </c>
      <c r="H654" s="38">
        <v>0</v>
      </c>
      <c r="I654" s="3"/>
      <c r="K654" s="3"/>
    </row>
    <row r="655" spans="1:11" ht="15.4" customHeight="1">
      <c r="A655" s="38" t="s">
        <v>1808</v>
      </c>
      <c r="B655" s="38">
        <v>0</v>
      </c>
      <c r="C655" s="38">
        <v>0</v>
      </c>
      <c r="D655" s="38">
        <v>0</v>
      </c>
      <c r="E655" s="38">
        <v>0</v>
      </c>
      <c r="F655" s="38">
        <v>0</v>
      </c>
      <c r="G655" s="38">
        <v>0</v>
      </c>
      <c r="H655" s="38">
        <v>0</v>
      </c>
      <c r="I655" s="3"/>
      <c r="K655" s="3"/>
    </row>
    <row r="656" spans="1:11" ht="15.4" customHeight="1">
      <c r="A656" s="38" t="s">
        <v>1809</v>
      </c>
      <c r="B656" s="38">
        <v>0</v>
      </c>
      <c r="C656" s="38">
        <v>0</v>
      </c>
      <c r="D656" s="38">
        <v>0</v>
      </c>
      <c r="E656" s="38">
        <v>0</v>
      </c>
      <c r="F656" s="38">
        <v>0</v>
      </c>
      <c r="G656" s="38">
        <v>0</v>
      </c>
      <c r="H656" s="38">
        <v>0</v>
      </c>
      <c r="I656" s="3"/>
      <c r="K656" s="3"/>
    </row>
    <row r="657" spans="1:11" ht="15.4" customHeight="1">
      <c r="A657" s="38" t="s">
        <v>1810</v>
      </c>
      <c r="B657" s="38">
        <v>0</v>
      </c>
      <c r="C657" s="38">
        <v>0</v>
      </c>
      <c r="D657" s="38">
        <v>0</v>
      </c>
      <c r="E657" s="38">
        <v>0</v>
      </c>
      <c r="F657" s="38">
        <v>0</v>
      </c>
      <c r="G657" s="38">
        <v>0</v>
      </c>
      <c r="H657" s="38">
        <v>0</v>
      </c>
      <c r="I657" s="3"/>
      <c r="K657" s="3"/>
    </row>
    <row r="658" spans="1:11" ht="15.4" customHeight="1">
      <c r="A658" s="38" t="s">
        <v>1811</v>
      </c>
      <c r="B658" s="38">
        <v>2</v>
      </c>
      <c r="C658" s="38">
        <v>0</v>
      </c>
      <c r="D658" s="38">
        <v>0</v>
      </c>
      <c r="E658" s="38">
        <v>0</v>
      </c>
      <c r="F658" s="38">
        <v>0</v>
      </c>
      <c r="G658" s="38">
        <v>0</v>
      </c>
      <c r="H658" s="38">
        <v>0</v>
      </c>
      <c r="I658" s="3"/>
      <c r="K658" s="3"/>
    </row>
    <row r="659" spans="1:11" ht="15.4" customHeight="1">
      <c r="A659" s="38" t="s">
        <v>1812</v>
      </c>
      <c r="B659" s="38">
        <v>1</v>
      </c>
      <c r="C659" s="38">
        <v>0</v>
      </c>
      <c r="D659" s="38">
        <v>0</v>
      </c>
      <c r="E659" s="38">
        <v>0</v>
      </c>
      <c r="F659" s="38">
        <v>0</v>
      </c>
      <c r="G659" s="38">
        <v>0</v>
      </c>
      <c r="H659" s="38">
        <v>0</v>
      </c>
      <c r="I659" s="3"/>
      <c r="K659" s="3"/>
    </row>
    <row r="660" spans="1:11" ht="15.4" customHeight="1">
      <c r="A660" s="38" t="s">
        <v>1813</v>
      </c>
      <c r="B660" s="38">
        <v>1</v>
      </c>
      <c r="C660" s="38">
        <v>0</v>
      </c>
      <c r="D660" s="38">
        <v>0</v>
      </c>
      <c r="E660" s="38">
        <v>0</v>
      </c>
      <c r="F660" s="38">
        <v>0</v>
      </c>
      <c r="G660" s="38">
        <v>0</v>
      </c>
      <c r="H660" s="38">
        <v>0</v>
      </c>
      <c r="I660" s="3"/>
      <c r="K660" s="3"/>
    </row>
    <row r="661" spans="1:11" ht="15.4" customHeight="1">
      <c r="A661" s="38" t="s">
        <v>1814</v>
      </c>
      <c r="B661" s="38">
        <v>2</v>
      </c>
      <c r="C661" s="38">
        <v>0</v>
      </c>
      <c r="D661" s="38">
        <v>0</v>
      </c>
      <c r="E661" s="38">
        <v>0</v>
      </c>
      <c r="F661" s="38">
        <v>0</v>
      </c>
      <c r="G661" s="38">
        <v>0</v>
      </c>
      <c r="H661" s="38">
        <v>0</v>
      </c>
      <c r="I661" s="3"/>
      <c r="K661" s="3"/>
    </row>
    <row r="662" spans="1:11" ht="15.4" customHeight="1">
      <c r="A662" s="38" t="s">
        <v>1815</v>
      </c>
      <c r="B662" s="38">
        <v>0</v>
      </c>
      <c r="C662" s="38">
        <v>0</v>
      </c>
      <c r="D662" s="38">
        <v>0</v>
      </c>
      <c r="E662" s="38">
        <v>0</v>
      </c>
      <c r="F662" s="38">
        <v>0</v>
      </c>
      <c r="G662" s="38">
        <v>0</v>
      </c>
      <c r="H662" s="38">
        <v>0</v>
      </c>
      <c r="I662" s="3"/>
      <c r="K662" s="3"/>
    </row>
    <row r="663" spans="1:11" ht="15.4" customHeight="1">
      <c r="A663" s="38" t="s">
        <v>1816</v>
      </c>
      <c r="B663" s="38">
        <v>0</v>
      </c>
      <c r="C663" s="38">
        <v>0</v>
      </c>
      <c r="D663" s="38">
        <v>0</v>
      </c>
      <c r="E663" s="38">
        <v>0</v>
      </c>
      <c r="F663" s="38">
        <v>0</v>
      </c>
      <c r="G663" s="38">
        <v>0</v>
      </c>
      <c r="H663" s="38">
        <v>0</v>
      </c>
      <c r="I663" s="3"/>
      <c r="K663" s="3"/>
    </row>
    <row r="664" spans="1:11" ht="15.4" customHeight="1">
      <c r="A664" s="38" t="s">
        <v>1817</v>
      </c>
      <c r="B664" s="38">
        <v>0</v>
      </c>
      <c r="C664" s="38">
        <v>0</v>
      </c>
      <c r="D664" s="38">
        <v>0</v>
      </c>
      <c r="E664" s="38">
        <v>1</v>
      </c>
      <c r="F664" s="38">
        <v>0</v>
      </c>
      <c r="G664" s="38">
        <v>0</v>
      </c>
      <c r="H664" s="38">
        <v>0</v>
      </c>
      <c r="I664" s="3"/>
      <c r="K664" s="3"/>
    </row>
    <row r="665" spans="1:11" ht="15.4" customHeight="1">
      <c r="A665" s="38" t="s">
        <v>1818</v>
      </c>
      <c r="B665" s="38">
        <v>0</v>
      </c>
      <c r="C665" s="38">
        <v>0</v>
      </c>
      <c r="D665" s="38">
        <v>0</v>
      </c>
      <c r="E665" s="38">
        <v>6</v>
      </c>
      <c r="F665" s="38">
        <v>0</v>
      </c>
      <c r="G665" s="38">
        <v>0</v>
      </c>
      <c r="H665" s="38">
        <v>0</v>
      </c>
      <c r="I665" s="3"/>
      <c r="K665" s="3"/>
    </row>
    <row r="666" spans="1:11" ht="15.4" customHeight="1">
      <c r="A666" s="38" t="s">
        <v>1819</v>
      </c>
      <c r="B666" s="38">
        <v>0</v>
      </c>
      <c r="C666" s="38">
        <v>0</v>
      </c>
      <c r="D666" s="38">
        <v>0</v>
      </c>
      <c r="E666" s="38">
        <v>0</v>
      </c>
      <c r="F666" s="38">
        <v>0</v>
      </c>
      <c r="G666" s="38">
        <v>0</v>
      </c>
      <c r="H666" s="38">
        <v>0</v>
      </c>
      <c r="I666" s="3"/>
      <c r="K666" s="3"/>
    </row>
    <row r="667" spans="1:11" ht="15.4" customHeight="1">
      <c r="A667" s="38" t="s">
        <v>1820</v>
      </c>
      <c r="B667" s="38">
        <v>0</v>
      </c>
      <c r="C667" s="38">
        <v>0</v>
      </c>
      <c r="D667" s="38">
        <v>0</v>
      </c>
      <c r="E667" s="38">
        <v>0</v>
      </c>
      <c r="F667" s="38">
        <v>0</v>
      </c>
      <c r="G667" s="38">
        <v>0</v>
      </c>
      <c r="H667" s="38">
        <v>0</v>
      </c>
      <c r="I667" s="3"/>
      <c r="K667" s="3"/>
    </row>
    <row r="668" spans="1:11" ht="15.4" customHeight="1">
      <c r="A668" s="38" t="s">
        <v>1821</v>
      </c>
      <c r="B668" s="38">
        <v>0</v>
      </c>
      <c r="C668" s="38">
        <v>0</v>
      </c>
      <c r="D668" s="38">
        <v>0</v>
      </c>
      <c r="E668" s="38">
        <v>0</v>
      </c>
      <c r="F668" s="38">
        <v>0</v>
      </c>
      <c r="G668" s="38">
        <v>0</v>
      </c>
      <c r="H668" s="38">
        <v>0</v>
      </c>
      <c r="I668" s="3"/>
      <c r="K668" s="3"/>
    </row>
    <row r="669" spans="1:11" ht="15.4" customHeight="1">
      <c r="A669" s="38" t="s">
        <v>1822</v>
      </c>
      <c r="B669" s="38">
        <v>0</v>
      </c>
      <c r="C669" s="38">
        <v>0</v>
      </c>
      <c r="D669" s="38">
        <v>0</v>
      </c>
      <c r="E669" s="38">
        <v>0</v>
      </c>
      <c r="F669" s="38">
        <v>0</v>
      </c>
      <c r="G669" s="38">
        <v>0</v>
      </c>
      <c r="H669" s="38">
        <v>0</v>
      </c>
      <c r="I669" s="3"/>
      <c r="K669" s="3"/>
    </row>
    <row r="670" spans="1:11" ht="15.4" customHeight="1">
      <c r="A670" s="38" t="s">
        <v>1823</v>
      </c>
      <c r="B670" s="38">
        <v>0</v>
      </c>
      <c r="C670" s="38">
        <v>0</v>
      </c>
      <c r="D670" s="38">
        <v>0</v>
      </c>
      <c r="E670" s="38">
        <v>0</v>
      </c>
      <c r="F670" s="38">
        <v>0</v>
      </c>
      <c r="G670" s="38">
        <v>0</v>
      </c>
      <c r="H670" s="38">
        <v>0</v>
      </c>
      <c r="I670" s="3"/>
      <c r="K670" s="3"/>
    </row>
    <row r="671" spans="1:11" ht="15.4" customHeight="1">
      <c r="A671" s="38" t="s">
        <v>1824</v>
      </c>
      <c r="B671" s="38">
        <v>1</v>
      </c>
      <c r="C671" s="38">
        <v>0</v>
      </c>
      <c r="D671" s="38">
        <v>0</v>
      </c>
      <c r="E671" s="38">
        <v>0</v>
      </c>
      <c r="F671" s="38">
        <v>0</v>
      </c>
      <c r="G671" s="38">
        <v>0</v>
      </c>
      <c r="H671" s="38">
        <v>0</v>
      </c>
      <c r="I671" s="3"/>
      <c r="K671" s="3"/>
    </row>
    <row r="672" spans="1:11" ht="15.4" customHeight="1">
      <c r="A672" s="38" t="s">
        <v>1825</v>
      </c>
      <c r="B672" s="38">
        <v>1</v>
      </c>
      <c r="C672" s="38">
        <v>0</v>
      </c>
      <c r="D672" s="38">
        <v>0</v>
      </c>
      <c r="E672" s="38">
        <v>0</v>
      </c>
      <c r="F672" s="38">
        <v>0</v>
      </c>
      <c r="G672" s="38">
        <v>0</v>
      </c>
      <c r="H672" s="38">
        <v>0</v>
      </c>
      <c r="I672" s="3"/>
      <c r="K672" s="3"/>
    </row>
    <row r="673" spans="1:11" ht="15.4" customHeight="1">
      <c r="A673" s="38" t="s">
        <v>1826</v>
      </c>
      <c r="B673" s="38">
        <v>0</v>
      </c>
      <c r="C673" s="38">
        <v>0</v>
      </c>
      <c r="D673" s="38">
        <v>0</v>
      </c>
      <c r="E673" s="38">
        <v>0</v>
      </c>
      <c r="F673" s="38">
        <v>0</v>
      </c>
      <c r="G673" s="38">
        <v>0</v>
      </c>
      <c r="H673" s="38">
        <v>0</v>
      </c>
      <c r="I673" s="3"/>
      <c r="K673" s="3"/>
    </row>
    <row r="674" spans="1:11" ht="15.4" customHeight="1">
      <c r="A674" s="38" t="s">
        <v>1827</v>
      </c>
      <c r="B674" s="38">
        <v>0</v>
      </c>
      <c r="C674" s="38">
        <v>0</v>
      </c>
      <c r="D674" s="38">
        <v>0</v>
      </c>
      <c r="E674" s="38">
        <v>0</v>
      </c>
      <c r="F674" s="38">
        <v>0</v>
      </c>
      <c r="G674" s="38">
        <v>0</v>
      </c>
      <c r="H674" s="38">
        <v>0</v>
      </c>
      <c r="I674" s="3"/>
      <c r="K674" s="3"/>
    </row>
    <row r="675" spans="1:11" ht="15.4" customHeight="1">
      <c r="A675" s="38" t="s">
        <v>1828</v>
      </c>
      <c r="B675" s="38">
        <v>0</v>
      </c>
      <c r="C675" s="38">
        <v>0</v>
      </c>
      <c r="D675" s="38">
        <v>0</v>
      </c>
      <c r="E675" s="38">
        <v>0</v>
      </c>
      <c r="F675" s="38">
        <v>0</v>
      </c>
      <c r="G675" s="38">
        <v>0</v>
      </c>
      <c r="H675" s="38">
        <v>0</v>
      </c>
      <c r="I675" s="3"/>
      <c r="K675" s="3"/>
    </row>
    <row r="676" spans="1:11" ht="15.4" customHeight="1">
      <c r="A676" s="38" t="s">
        <v>1829</v>
      </c>
      <c r="B676" s="38">
        <v>0</v>
      </c>
      <c r="C676" s="38">
        <v>0</v>
      </c>
      <c r="D676" s="38">
        <v>0</v>
      </c>
      <c r="E676" s="38">
        <v>0</v>
      </c>
      <c r="F676" s="38">
        <v>0</v>
      </c>
      <c r="G676" s="38">
        <v>0</v>
      </c>
      <c r="H676" s="38">
        <v>0</v>
      </c>
      <c r="I676" s="3"/>
      <c r="K676" s="3"/>
    </row>
    <row r="677" spans="1:11" ht="15.4" customHeight="1">
      <c r="A677" s="38" t="s">
        <v>1830</v>
      </c>
      <c r="B677" s="38">
        <v>0</v>
      </c>
      <c r="C677" s="38">
        <v>0</v>
      </c>
      <c r="D677" s="38">
        <v>0</v>
      </c>
      <c r="E677" s="38">
        <v>0</v>
      </c>
      <c r="F677" s="38">
        <v>0</v>
      </c>
      <c r="G677" s="38">
        <v>0</v>
      </c>
      <c r="H677" s="38">
        <v>0</v>
      </c>
      <c r="I677" s="3"/>
      <c r="K677" s="3"/>
    </row>
    <row r="678" spans="1:11" ht="15.4" customHeight="1">
      <c r="A678" s="38" t="s">
        <v>1831</v>
      </c>
      <c r="B678" s="38">
        <v>0</v>
      </c>
      <c r="C678" s="38">
        <v>0</v>
      </c>
      <c r="D678" s="38">
        <v>0</v>
      </c>
      <c r="E678" s="38">
        <v>0</v>
      </c>
      <c r="F678" s="38">
        <v>0</v>
      </c>
      <c r="G678" s="38">
        <v>0</v>
      </c>
      <c r="H678" s="38">
        <v>0</v>
      </c>
      <c r="I678" s="3"/>
      <c r="K678" s="3"/>
    </row>
    <row r="679" spans="1:11" ht="15.4" customHeight="1">
      <c r="A679" s="38" t="s">
        <v>1832</v>
      </c>
      <c r="B679" s="38">
        <v>0</v>
      </c>
      <c r="C679" s="38">
        <v>0</v>
      </c>
      <c r="D679" s="38">
        <v>0</v>
      </c>
      <c r="E679" s="38">
        <v>0</v>
      </c>
      <c r="F679" s="38">
        <v>0</v>
      </c>
      <c r="G679" s="38">
        <v>0</v>
      </c>
      <c r="H679" s="38">
        <v>0</v>
      </c>
      <c r="I679" s="3"/>
      <c r="K679" s="3"/>
    </row>
    <row r="680" spans="1:11" ht="15.4" customHeight="1">
      <c r="A680" s="38" t="s">
        <v>1833</v>
      </c>
      <c r="B680" s="38">
        <v>0</v>
      </c>
      <c r="C680" s="38">
        <v>0</v>
      </c>
      <c r="D680" s="38">
        <v>0</v>
      </c>
      <c r="E680" s="38">
        <v>0</v>
      </c>
      <c r="F680" s="38">
        <v>0</v>
      </c>
      <c r="G680" s="38">
        <v>0</v>
      </c>
      <c r="H680" s="38">
        <v>0</v>
      </c>
      <c r="I680" s="3"/>
      <c r="K680" s="3"/>
    </row>
    <row r="681" spans="1:11" ht="15.4" customHeight="1">
      <c r="A681" s="38" t="s">
        <v>1834</v>
      </c>
      <c r="B681" s="38">
        <v>0</v>
      </c>
      <c r="C681" s="38">
        <v>0</v>
      </c>
      <c r="D681" s="38">
        <v>0</v>
      </c>
      <c r="E681" s="38">
        <v>0</v>
      </c>
      <c r="F681" s="38">
        <v>0</v>
      </c>
      <c r="G681" s="38">
        <v>0</v>
      </c>
      <c r="H681" s="38">
        <v>0</v>
      </c>
      <c r="I681" s="3"/>
      <c r="K681" s="3"/>
    </row>
    <row r="682" spans="1:11" ht="15.4" customHeight="1">
      <c r="A682" s="38" t="s">
        <v>1835</v>
      </c>
      <c r="B682" s="38">
        <v>0</v>
      </c>
      <c r="C682" s="38">
        <v>0</v>
      </c>
      <c r="D682" s="38">
        <v>0</v>
      </c>
      <c r="E682" s="38">
        <v>0</v>
      </c>
      <c r="F682" s="38">
        <v>0</v>
      </c>
      <c r="G682" s="38">
        <v>0</v>
      </c>
      <c r="H682" s="38">
        <v>0</v>
      </c>
      <c r="I682" s="3"/>
      <c r="K682" s="3"/>
    </row>
    <row r="683" spans="1:11" ht="15.4" customHeight="1">
      <c r="A683" s="38" t="s">
        <v>1836</v>
      </c>
      <c r="B683" s="38">
        <v>0</v>
      </c>
      <c r="C683" s="38">
        <v>0</v>
      </c>
      <c r="D683" s="38">
        <v>0</v>
      </c>
      <c r="E683" s="38">
        <v>0</v>
      </c>
      <c r="F683" s="38">
        <v>0</v>
      </c>
      <c r="G683" s="38">
        <v>0</v>
      </c>
      <c r="H683" s="38">
        <v>0</v>
      </c>
      <c r="I683" s="3"/>
      <c r="K683" s="3"/>
    </row>
    <row r="684" spans="1:11" ht="15.4" customHeight="1">
      <c r="A684" s="38" t="s">
        <v>1837</v>
      </c>
      <c r="B684" s="38">
        <v>0</v>
      </c>
      <c r="C684" s="38">
        <v>0</v>
      </c>
      <c r="D684" s="38">
        <v>0</v>
      </c>
      <c r="E684" s="38">
        <v>0</v>
      </c>
      <c r="F684" s="38">
        <v>0</v>
      </c>
      <c r="G684" s="38">
        <v>0</v>
      </c>
      <c r="H684" s="38">
        <v>0</v>
      </c>
      <c r="I684" s="3"/>
      <c r="K684" s="3"/>
    </row>
    <row r="685" spans="1:11" ht="15.4" customHeight="1">
      <c r="A685" s="38" t="s">
        <v>1838</v>
      </c>
      <c r="B685" s="38">
        <v>0</v>
      </c>
      <c r="C685" s="38">
        <v>0</v>
      </c>
      <c r="D685" s="38">
        <v>0</v>
      </c>
      <c r="E685" s="38">
        <v>0</v>
      </c>
      <c r="F685" s="38">
        <v>0</v>
      </c>
      <c r="G685" s="38">
        <v>0</v>
      </c>
      <c r="H685" s="38">
        <v>0</v>
      </c>
      <c r="I685" s="3"/>
      <c r="K685" s="3"/>
    </row>
    <row r="686" spans="1:11" ht="15.4" customHeight="1">
      <c r="A686" s="38" t="s">
        <v>1839</v>
      </c>
      <c r="B686" s="38">
        <v>0</v>
      </c>
      <c r="C686" s="38">
        <v>0</v>
      </c>
      <c r="D686" s="38">
        <v>0</v>
      </c>
      <c r="E686" s="38">
        <v>0</v>
      </c>
      <c r="F686" s="38">
        <v>0</v>
      </c>
      <c r="G686" s="38">
        <v>0</v>
      </c>
      <c r="H686" s="38">
        <v>0</v>
      </c>
      <c r="I686" s="3"/>
      <c r="K686" s="3"/>
    </row>
    <row r="687" spans="1:11" ht="15.4" customHeight="1">
      <c r="A687" s="38" t="s">
        <v>1840</v>
      </c>
      <c r="B687" s="38">
        <v>0</v>
      </c>
      <c r="C687" s="38">
        <v>0</v>
      </c>
      <c r="D687" s="38">
        <v>0</v>
      </c>
      <c r="E687" s="38">
        <v>0</v>
      </c>
      <c r="F687" s="38">
        <v>0</v>
      </c>
      <c r="G687" s="38">
        <v>0</v>
      </c>
      <c r="H687" s="38">
        <v>0</v>
      </c>
      <c r="I687" s="3"/>
      <c r="K687" s="3"/>
    </row>
    <row r="688" spans="1:11" ht="15.4" customHeight="1">
      <c r="A688" s="38" t="s">
        <v>1841</v>
      </c>
      <c r="B688" s="38">
        <v>0</v>
      </c>
      <c r="C688" s="38">
        <v>0</v>
      </c>
      <c r="D688" s="38">
        <v>0</v>
      </c>
      <c r="E688" s="38">
        <v>0</v>
      </c>
      <c r="F688" s="38">
        <v>0</v>
      </c>
      <c r="G688" s="38">
        <v>0</v>
      </c>
      <c r="H688" s="38">
        <v>0</v>
      </c>
      <c r="I688" s="3"/>
      <c r="K688" s="3"/>
    </row>
    <row r="689" spans="1:11" ht="15.4" customHeight="1">
      <c r="A689" s="38" t="s">
        <v>1842</v>
      </c>
      <c r="B689" s="38">
        <v>0</v>
      </c>
      <c r="C689" s="38">
        <v>0</v>
      </c>
      <c r="D689" s="38">
        <v>0</v>
      </c>
      <c r="E689" s="38">
        <v>0</v>
      </c>
      <c r="F689" s="38">
        <v>0</v>
      </c>
      <c r="G689" s="38">
        <v>0</v>
      </c>
      <c r="H689" s="38">
        <v>0</v>
      </c>
      <c r="I689" s="3"/>
      <c r="K689" s="3"/>
    </row>
    <row r="690" spans="1:11" ht="15.4" customHeight="1">
      <c r="A690" s="38" t="s">
        <v>1843</v>
      </c>
      <c r="B690" s="38">
        <v>0</v>
      </c>
      <c r="C690" s="38">
        <v>0</v>
      </c>
      <c r="D690" s="38">
        <v>0</v>
      </c>
      <c r="E690" s="38">
        <v>0</v>
      </c>
      <c r="F690" s="38">
        <v>0</v>
      </c>
      <c r="G690" s="38">
        <v>0</v>
      </c>
      <c r="H690" s="38">
        <v>0</v>
      </c>
      <c r="I690" s="3"/>
      <c r="K690" s="3"/>
    </row>
    <row r="691" spans="1:11" ht="15.4" customHeight="1">
      <c r="A691" s="38" t="s">
        <v>1844</v>
      </c>
      <c r="B691" s="38">
        <v>0</v>
      </c>
      <c r="C691" s="38">
        <v>0</v>
      </c>
      <c r="D691" s="38">
        <v>0</v>
      </c>
      <c r="E691" s="38">
        <v>0</v>
      </c>
      <c r="F691" s="38">
        <v>0</v>
      </c>
      <c r="G691" s="38">
        <v>0</v>
      </c>
      <c r="H691" s="38">
        <v>0</v>
      </c>
      <c r="I691" s="3"/>
      <c r="K691" s="3"/>
    </row>
    <row r="692" spans="1:11" ht="15.4" customHeight="1">
      <c r="A692" s="38" t="s">
        <v>1845</v>
      </c>
      <c r="B692" s="38">
        <v>0</v>
      </c>
      <c r="C692" s="38">
        <v>0</v>
      </c>
      <c r="D692" s="38">
        <v>0</v>
      </c>
      <c r="E692" s="38">
        <v>0</v>
      </c>
      <c r="F692" s="38">
        <v>0</v>
      </c>
      <c r="G692" s="38">
        <v>0</v>
      </c>
      <c r="H692" s="38">
        <v>0</v>
      </c>
      <c r="I692" s="3"/>
      <c r="K692" s="3"/>
    </row>
    <row r="693" spans="1:11" ht="15.4" customHeight="1">
      <c r="A693" s="38" t="s">
        <v>1846</v>
      </c>
      <c r="B693" s="38">
        <v>0</v>
      </c>
      <c r="C693" s="38">
        <v>0</v>
      </c>
      <c r="D693" s="38">
        <v>0</v>
      </c>
      <c r="E693" s="38">
        <v>0</v>
      </c>
      <c r="F693" s="38">
        <v>0</v>
      </c>
      <c r="G693" s="38">
        <v>0</v>
      </c>
      <c r="H693" s="38">
        <v>0</v>
      </c>
      <c r="I693" s="3"/>
      <c r="K693" s="3"/>
    </row>
    <row r="694" spans="1:11" ht="15.4" customHeight="1">
      <c r="A694" s="38" t="s">
        <v>1847</v>
      </c>
      <c r="B694" s="38">
        <v>0</v>
      </c>
      <c r="C694" s="38">
        <v>0</v>
      </c>
      <c r="D694" s="38">
        <v>0</v>
      </c>
      <c r="E694" s="38">
        <v>0</v>
      </c>
      <c r="F694" s="38">
        <v>0</v>
      </c>
      <c r="G694" s="38">
        <v>0</v>
      </c>
      <c r="H694" s="38">
        <v>0</v>
      </c>
      <c r="I694" s="3"/>
      <c r="K694" s="3"/>
    </row>
    <row r="695" spans="1:11" ht="15.4" customHeight="1">
      <c r="A695" s="38" t="s">
        <v>1848</v>
      </c>
      <c r="B695" s="38">
        <v>0</v>
      </c>
      <c r="C695" s="38">
        <v>0</v>
      </c>
      <c r="D695" s="38">
        <v>0</v>
      </c>
      <c r="E695" s="38">
        <v>0</v>
      </c>
      <c r="F695" s="38">
        <v>0</v>
      </c>
      <c r="G695" s="38">
        <v>0</v>
      </c>
      <c r="H695" s="38">
        <v>0</v>
      </c>
      <c r="I695" s="3"/>
      <c r="K695" s="3"/>
    </row>
    <row r="696" spans="1:11" ht="15.4" customHeight="1">
      <c r="A696" s="38" t="s">
        <v>1849</v>
      </c>
      <c r="B696" s="38">
        <v>1</v>
      </c>
      <c r="C696" s="38">
        <v>0</v>
      </c>
      <c r="D696" s="38">
        <v>0</v>
      </c>
      <c r="E696" s="38">
        <v>0</v>
      </c>
      <c r="F696" s="38">
        <v>0</v>
      </c>
      <c r="G696" s="38">
        <v>0</v>
      </c>
      <c r="H696" s="38">
        <v>0</v>
      </c>
      <c r="I696" s="3"/>
      <c r="K696" s="3"/>
    </row>
    <row r="697" spans="1:11" ht="15.4" customHeight="1">
      <c r="A697" s="38" t="s">
        <v>1850</v>
      </c>
      <c r="B697" s="38">
        <v>0</v>
      </c>
      <c r="C697" s="38">
        <v>0</v>
      </c>
      <c r="D697" s="38">
        <v>0</v>
      </c>
      <c r="E697" s="38">
        <v>0</v>
      </c>
      <c r="F697" s="38">
        <v>0</v>
      </c>
      <c r="G697" s="38">
        <v>0</v>
      </c>
      <c r="H697" s="38">
        <v>0</v>
      </c>
      <c r="I697" s="3"/>
      <c r="K697" s="3"/>
    </row>
    <row r="698" spans="1:11" ht="15.4" customHeight="1">
      <c r="A698" s="38" t="s">
        <v>1851</v>
      </c>
      <c r="B698" s="38">
        <v>0</v>
      </c>
      <c r="C698" s="38">
        <v>0</v>
      </c>
      <c r="D698" s="38">
        <v>0</v>
      </c>
      <c r="E698" s="38">
        <v>0</v>
      </c>
      <c r="F698" s="38">
        <v>0</v>
      </c>
      <c r="G698" s="38">
        <v>0</v>
      </c>
      <c r="H698" s="38">
        <v>0</v>
      </c>
      <c r="I698" s="3"/>
      <c r="K698" s="3"/>
    </row>
    <row r="699" spans="1:11" ht="15.4" customHeight="1">
      <c r="A699" s="38" t="s">
        <v>1852</v>
      </c>
      <c r="B699" s="38">
        <v>0</v>
      </c>
      <c r="C699" s="38">
        <v>0</v>
      </c>
      <c r="D699" s="38">
        <v>0</v>
      </c>
      <c r="E699" s="38">
        <v>0</v>
      </c>
      <c r="F699" s="38">
        <v>0</v>
      </c>
      <c r="G699" s="38">
        <v>0</v>
      </c>
      <c r="H699" s="38">
        <v>0</v>
      </c>
      <c r="I699" s="3"/>
      <c r="K699" s="3"/>
    </row>
    <row r="700" spans="1:11" ht="15.4" customHeight="1">
      <c r="A700" s="38" t="s">
        <v>1853</v>
      </c>
      <c r="B700" s="38">
        <v>0</v>
      </c>
      <c r="C700" s="38">
        <v>0</v>
      </c>
      <c r="D700" s="38">
        <v>0</v>
      </c>
      <c r="E700" s="38">
        <v>0</v>
      </c>
      <c r="F700" s="38">
        <v>0</v>
      </c>
      <c r="G700" s="38">
        <v>0</v>
      </c>
      <c r="H700" s="38">
        <v>0</v>
      </c>
      <c r="I700" s="3"/>
      <c r="K700" s="3"/>
    </row>
    <row r="701" spans="1:11" ht="15.4" customHeight="1">
      <c r="A701" s="38" t="s">
        <v>1854</v>
      </c>
      <c r="B701" s="38">
        <v>0</v>
      </c>
      <c r="C701" s="38">
        <v>0</v>
      </c>
      <c r="D701" s="38">
        <v>0</v>
      </c>
      <c r="E701" s="38">
        <v>0</v>
      </c>
      <c r="F701" s="38">
        <v>0</v>
      </c>
      <c r="G701" s="38">
        <v>0</v>
      </c>
      <c r="H701" s="38">
        <v>0</v>
      </c>
      <c r="I701" s="3"/>
      <c r="K701" s="3"/>
    </row>
    <row r="702" spans="1:11" ht="15.4" customHeight="1">
      <c r="A702" s="38" t="s">
        <v>1855</v>
      </c>
      <c r="B702" s="38">
        <v>0</v>
      </c>
      <c r="C702" s="38">
        <v>0</v>
      </c>
      <c r="D702" s="38">
        <v>0</v>
      </c>
      <c r="E702" s="38">
        <v>0</v>
      </c>
      <c r="F702" s="38">
        <v>0</v>
      </c>
      <c r="G702" s="38">
        <v>0</v>
      </c>
      <c r="H702" s="38">
        <v>0</v>
      </c>
      <c r="I702" s="3"/>
      <c r="K702" s="3"/>
    </row>
    <row r="703" spans="1:11" ht="15.4" customHeight="1">
      <c r="A703" s="38" t="s">
        <v>1856</v>
      </c>
      <c r="B703" s="38">
        <v>0</v>
      </c>
      <c r="C703" s="38">
        <v>0</v>
      </c>
      <c r="D703" s="38">
        <v>0</v>
      </c>
      <c r="E703" s="38">
        <v>0</v>
      </c>
      <c r="F703" s="38">
        <v>0</v>
      </c>
      <c r="G703" s="38">
        <v>0</v>
      </c>
      <c r="H703" s="38">
        <v>0</v>
      </c>
      <c r="I703" s="3"/>
      <c r="K703" s="3"/>
    </row>
    <row r="704" spans="1:11" ht="15.4" customHeight="1">
      <c r="A704" s="38" t="s">
        <v>1857</v>
      </c>
      <c r="B704" s="38">
        <v>0</v>
      </c>
      <c r="C704" s="38">
        <v>0</v>
      </c>
      <c r="D704" s="38">
        <v>0</v>
      </c>
      <c r="E704" s="38">
        <v>0</v>
      </c>
      <c r="F704" s="38">
        <v>0</v>
      </c>
      <c r="G704" s="38">
        <v>0</v>
      </c>
      <c r="H704" s="38">
        <v>0</v>
      </c>
      <c r="I704" s="3"/>
      <c r="K704" s="3"/>
    </row>
    <row r="705" spans="1:11" ht="15.4" customHeight="1">
      <c r="A705" s="38" t="s">
        <v>1858</v>
      </c>
      <c r="B705" s="38">
        <v>0</v>
      </c>
      <c r="C705" s="38">
        <v>0</v>
      </c>
      <c r="D705" s="38">
        <v>0</v>
      </c>
      <c r="E705" s="38">
        <v>0</v>
      </c>
      <c r="F705" s="38">
        <v>0</v>
      </c>
      <c r="G705" s="38">
        <v>0</v>
      </c>
      <c r="H705" s="38">
        <v>0</v>
      </c>
      <c r="I705" s="3"/>
      <c r="K705" s="3"/>
    </row>
    <row r="706" spans="1:11" ht="15.4" customHeight="1">
      <c r="A706" s="38" t="s">
        <v>1859</v>
      </c>
      <c r="B706" s="38">
        <v>0</v>
      </c>
      <c r="C706" s="38">
        <v>0</v>
      </c>
      <c r="D706" s="38">
        <v>0</v>
      </c>
      <c r="E706" s="38">
        <v>0</v>
      </c>
      <c r="F706" s="38">
        <v>0</v>
      </c>
      <c r="G706" s="38">
        <v>0</v>
      </c>
      <c r="H706" s="38">
        <v>0</v>
      </c>
      <c r="I706" s="3"/>
      <c r="K706" s="3"/>
    </row>
    <row r="707" spans="1:11" ht="15.4" customHeight="1">
      <c r="A707" s="38" t="s">
        <v>1860</v>
      </c>
      <c r="B707" s="38">
        <v>0</v>
      </c>
      <c r="C707" s="38">
        <v>0</v>
      </c>
      <c r="D707" s="38">
        <v>0</v>
      </c>
      <c r="E707" s="38">
        <v>0</v>
      </c>
      <c r="F707" s="38">
        <v>0</v>
      </c>
      <c r="G707" s="38">
        <v>0</v>
      </c>
      <c r="H707" s="38">
        <v>0</v>
      </c>
      <c r="I707" s="3"/>
      <c r="K707" s="3"/>
    </row>
    <row r="708" spans="1:11" ht="15.4" customHeight="1">
      <c r="A708" s="38" t="s">
        <v>1861</v>
      </c>
      <c r="B708" s="38">
        <v>0</v>
      </c>
      <c r="C708" s="38">
        <v>0</v>
      </c>
      <c r="D708" s="38">
        <v>0</v>
      </c>
      <c r="E708" s="38">
        <v>0</v>
      </c>
      <c r="F708" s="38">
        <v>0</v>
      </c>
      <c r="G708" s="38">
        <v>0</v>
      </c>
      <c r="H708" s="38">
        <v>0</v>
      </c>
      <c r="I708" s="3"/>
      <c r="K708" s="3"/>
    </row>
    <row r="709" spans="1:11" ht="15.4" customHeight="1">
      <c r="A709" s="38" t="s">
        <v>1862</v>
      </c>
      <c r="B709" s="38">
        <v>0</v>
      </c>
      <c r="C709" s="38">
        <v>0</v>
      </c>
      <c r="D709" s="38">
        <v>0</v>
      </c>
      <c r="E709" s="38">
        <v>0</v>
      </c>
      <c r="F709" s="38">
        <v>0</v>
      </c>
      <c r="G709" s="38">
        <v>0</v>
      </c>
      <c r="H709" s="38">
        <v>0</v>
      </c>
      <c r="I709" s="3"/>
      <c r="K709" s="3"/>
    </row>
    <row r="710" spans="1:11" ht="15.4" customHeight="1">
      <c r="A710" s="38" t="s">
        <v>1863</v>
      </c>
      <c r="B710" s="38">
        <v>1</v>
      </c>
      <c r="C710" s="38">
        <v>0</v>
      </c>
      <c r="D710" s="38">
        <v>0</v>
      </c>
      <c r="E710" s="38">
        <v>0</v>
      </c>
      <c r="F710" s="38">
        <v>0</v>
      </c>
      <c r="G710" s="38">
        <v>0</v>
      </c>
      <c r="H710" s="38">
        <v>0</v>
      </c>
      <c r="I710" s="3"/>
      <c r="K710" s="3"/>
    </row>
    <row r="711" spans="1:11" ht="15.4" customHeight="1">
      <c r="A711" s="38" t="s">
        <v>1864</v>
      </c>
      <c r="B711" s="38">
        <v>2</v>
      </c>
      <c r="C711" s="38">
        <v>0</v>
      </c>
      <c r="D711" s="38">
        <v>0</v>
      </c>
      <c r="E711" s="38">
        <v>0</v>
      </c>
      <c r="F711" s="38">
        <v>0</v>
      </c>
      <c r="G711" s="38">
        <v>0</v>
      </c>
      <c r="H711" s="38">
        <v>0</v>
      </c>
      <c r="I711" s="3"/>
      <c r="K711" s="3"/>
    </row>
    <row r="712" spans="1:11" ht="15.4" customHeight="1">
      <c r="A712" s="38" t="s">
        <v>1865</v>
      </c>
      <c r="B712" s="38">
        <v>1</v>
      </c>
      <c r="C712" s="38">
        <v>0</v>
      </c>
      <c r="D712" s="38">
        <v>0</v>
      </c>
      <c r="E712" s="38">
        <v>0</v>
      </c>
      <c r="F712" s="38">
        <v>0</v>
      </c>
      <c r="G712" s="38">
        <v>0</v>
      </c>
      <c r="H712" s="38">
        <v>0</v>
      </c>
      <c r="I712" s="3"/>
      <c r="K712" s="3"/>
    </row>
    <row r="713" spans="1:11" ht="15.4" customHeight="1">
      <c r="A713" s="38" t="s">
        <v>1866</v>
      </c>
      <c r="B713" s="38">
        <v>2</v>
      </c>
      <c r="C713" s="38">
        <v>0</v>
      </c>
      <c r="D713" s="38">
        <v>0</v>
      </c>
      <c r="E713" s="38">
        <v>0</v>
      </c>
      <c r="F713" s="38">
        <v>0</v>
      </c>
      <c r="G713" s="38">
        <v>0</v>
      </c>
      <c r="H713" s="38">
        <v>0</v>
      </c>
      <c r="I713" s="3"/>
      <c r="K713" s="3"/>
    </row>
    <row r="714" spans="1:11" ht="15.4" customHeight="1">
      <c r="A714" s="38" t="s">
        <v>1867</v>
      </c>
      <c r="B714" s="38">
        <v>1</v>
      </c>
      <c r="C714" s="38">
        <v>0</v>
      </c>
      <c r="D714" s="38">
        <v>0</v>
      </c>
      <c r="E714" s="38">
        <v>0</v>
      </c>
      <c r="F714" s="38">
        <v>0</v>
      </c>
      <c r="G714" s="38">
        <v>0</v>
      </c>
      <c r="H714" s="38">
        <v>0</v>
      </c>
      <c r="I714" s="3"/>
      <c r="K714" s="3"/>
    </row>
    <row r="715" spans="1:11" ht="15.4" customHeight="1">
      <c r="A715" s="38" t="s">
        <v>1868</v>
      </c>
      <c r="B715" s="38">
        <v>2</v>
      </c>
      <c r="C715" s="38">
        <v>0</v>
      </c>
      <c r="D715" s="38">
        <v>0</v>
      </c>
      <c r="E715" s="38">
        <v>0</v>
      </c>
      <c r="F715" s="38">
        <v>0</v>
      </c>
      <c r="G715" s="38">
        <v>0</v>
      </c>
      <c r="H715" s="38">
        <v>0</v>
      </c>
      <c r="I715" s="3"/>
      <c r="K715" s="3"/>
    </row>
    <row r="716" spans="1:11" ht="15.4" customHeight="1">
      <c r="A716" s="38" t="s">
        <v>1869</v>
      </c>
      <c r="B716" s="38">
        <v>1</v>
      </c>
      <c r="C716" s="38">
        <v>0</v>
      </c>
      <c r="D716" s="38">
        <v>0</v>
      </c>
      <c r="E716" s="38">
        <v>0</v>
      </c>
      <c r="F716" s="38">
        <v>0</v>
      </c>
      <c r="G716" s="38">
        <v>0</v>
      </c>
      <c r="H716" s="38">
        <v>0</v>
      </c>
      <c r="I716" s="3"/>
      <c r="K716" s="3"/>
    </row>
    <row r="717" spans="1:11" ht="15.4" customHeight="1">
      <c r="A717" s="38" t="s">
        <v>1870</v>
      </c>
      <c r="B717" s="38">
        <v>1</v>
      </c>
      <c r="C717" s="38">
        <v>0</v>
      </c>
      <c r="D717" s="38">
        <v>0</v>
      </c>
      <c r="E717" s="38">
        <v>0</v>
      </c>
      <c r="F717" s="38">
        <v>0</v>
      </c>
      <c r="G717" s="38">
        <v>0</v>
      </c>
      <c r="H717" s="38">
        <v>0</v>
      </c>
      <c r="I717" s="3"/>
      <c r="K717" s="3"/>
    </row>
    <row r="718" spans="1:11" ht="15.4" customHeight="1">
      <c r="A718" s="38" t="s">
        <v>1871</v>
      </c>
      <c r="B718" s="38">
        <v>1</v>
      </c>
      <c r="C718" s="38">
        <v>0</v>
      </c>
      <c r="D718" s="38">
        <v>0</v>
      </c>
      <c r="E718" s="38">
        <v>0</v>
      </c>
      <c r="F718" s="38">
        <v>0</v>
      </c>
      <c r="G718" s="38">
        <v>0</v>
      </c>
      <c r="H718" s="38">
        <v>0</v>
      </c>
      <c r="I718" s="3"/>
      <c r="K718" s="3"/>
    </row>
    <row r="719" spans="1:11" ht="15.4" customHeight="1">
      <c r="A719" s="38" t="s">
        <v>1872</v>
      </c>
      <c r="B719" s="38">
        <v>1</v>
      </c>
      <c r="C719" s="38">
        <v>0</v>
      </c>
      <c r="D719" s="38">
        <v>0</v>
      </c>
      <c r="E719" s="38">
        <v>0</v>
      </c>
      <c r="F719" s="38">
        <v>0</v>
      </c>
      <c r="G719" s="38">
        <v>0</v>
      </c>
      <c r="H719" s="38">
        <v>0</v>
      </c>
      <c r="I719" s="3"/>
      <c r="K719" s="3"/>
    </row>
    <row r="720" spans="1:11" ht="15.4" customHeight="1">
      <c r="A720" s="38" t="s">
        <v>1873</v>
      </c>
      <c r="B720" s="38">
        <v>2</v>
      </c>
      <c r="C720" s="38">
        <v>0</v>
      </c>
      <c r="D720" s="38">
        <v>0</v>
      </c>
      <c r="E720" s="38">
        <v>0</v>
      </c>
      <c r="F720" s="38">
        <v>0</v>
      </c>
      <c r="G720" s="38">
        <v>0</v>
      </c>
      <c r="H720" s="38">
        <v>0</v>
      </c>
      <c r="I720" s="3"/>
      <c r="K720" s="3"/>
    </row>
    <row r="721" spans="1:11" ht="15.4" customHeight="1">
      <c r="A721" s="38" t="s">
        <v>1874</v>
      </c>
      <c r="B721" s="38">
        <v>3</v>
      </c>
      <c r="C721" s="38">
        <v>0</v>
      </c>
      <c r="D721" s="38">
        <v>0</v>
      </c>
      <c r="E721" s="38">
        <v>0</v>
      </c>
      <c r="F721" s="38">
        <v>0</v>
      </c>
      <c r="G721" s="38">
        <v>0</v>
      </c>
      <c r="H721" s="38">
        <v>0</v>
      </c>
      <c r="I721" s="3"/>
      <c r="K721" s="3"/>
    </row>
    <row r="722" spans="1:11" ht="15.4" customHeight="1">
      <c r="A722" s="38" t="s">
        <v>1875</v>
      </c>
      <c r="B722" s="38">
        <v>1</v>
      </c>
      <c r="C722" s="38">
        <v>0</v>
      </c>
      <c r="D722" s="38">
        <v>0</v>
      </c>
      <c r="E722" s="38">
        <v>0</v>
      </c>
      <c r="F722" s="38">
        <v>0</v>
      </c>
      <c r="G722" s="38">
        <v>0</v>
      </c>
      <c r="H722" s="38">
        <v>0</v>
      </c>
      <c r="I722" s="3"/>
      <c r="K722" s="3"/>
    </row>
    <row r="723" spans="1:11" ht="15.4" customHeight="1">
      <c r="A723" s="38" t="s">
        <v>1876</v>
      </c>
      <c r="B723" s="38">
        <v>1</v>
      </c>
      <c r="C723" s="38">
        <v>0</v>
      </c>
      <c r="D723" s="38">
        <v>0</v>
      </c>
      <c r="E723" s="38">
        <v>0</v>
      </c>
      <c r="F723" s="38">
        <v>0</v>
      </c>
      <c r="G723" s="38">
        <v>0</v>
      </c>
      <c r="H723" s="38">
        <v>0</v>
      </c>
      <c r="I723" s="3"/>
      <c r="K723" s="3"/>
    </row>
    <row r="724" spans="1:11" ht="15.4" customHeight="1">
      <c r="A724" s="38" t="s">
        <v>1877</v>
      </c>
      <c r="B724" s="38">
        <v>1</v>
      </c>
      <c r="C724" s="38">
        <v>0</v>
      </c>
      <c r="D724" s="38">
        <v>0</v>
      </c>
      <c r="E724" s="38">
        <v>0</v>
      </c>
      <c r="F724" s="38">
        <v>0</v>
      </c>
      <c r="G724" s="38">
        <v>0</v>
      </c>
      <c r="H724" s="38">
        <v>0</v>
      </c>
      <c r="I724" s="3"/>
      <c r="K724" s="3"/>
    </row>
    <row r="725" spans="1:11" ht="15.4" customHeight="1">
      <c r="A725" s="38" t="s">
        <v>1878</v>
      </c>
      <c r="B725" s="38">
        <v>1</v>
      </c>
      <c r="C725" s="38">
        <v>0</v>
      </c>
      <c r="D725" s="38">
        <v>0</v>
      </c>
      <c r="E725" s="38">
        <v>0</v>
      </c>
      <c r="F725" s="38">
        <v>0</v>
      </c>
      <c r="G725" s="38">
        <v>0</v>
      </c>
      <c r="H725" s="38">
        <v>0</v>
      </c>
      <c r="I725" s="3"/>
      <c r="K725" s="3"/>
    </row>
    <row r="726" spans="1:11" ht="15.4" customHeight="1">
      <c r="A726" s="38" t="s">
        <v>1879</v>
      </c>
      <c r="B726" s="38">
        <v>3</v>
      </c>
      <c r="C726" s="38">
        <v>0</v>
      </c>
      <c r="D726" s="38">
        <v>0</v>
      </c>
      <c r="E726" s="38">
        <v>0</v>
      </c>
      <c r="F726" s="38">
        <v>0</v>
      </c>
      <c r="G726" s="38">
        <v>0</v>
      </c>
      <c r="H726" s="38">
        <v>0</v>
      </c>
      <c r="I726" s="3"/>
      <c r="K726" s="3"/>
    </row>
    <row r="727" spans="1:11" ht="15.4" customHeight="1">
      <c r="A727" s="38" t="s">
        <v>1880</v>
      </c>
      <c r="B727" s="38">
        <v>1</v>
      </c>
      <c r="C727" s="38">
        <v>0</v>
      </c>
      <c r="D727" s="38">
        <v>0</v>
      </c>
      <c r="E727" s="38">
        <v>0</v>
      </c>
      <c r="F727" s="38">
        <v>0</v>
      </c>
      <c r="G727" s="38">
        <v>0</v>
      </c>
      <c r="H727" s="38">
        <v>0</v>
      </c>
      <c r="I727" s="3"/>
      <c r="K727" s="3"/>
    </row>
    <row r="728" spans="1:11" ht="15.4" customHeight="1">
      <c r="A728" s="38" t="s">
        <v>1881</v>
      </c>
      <c r="B728" s="38">
        <v>1</v>
      </c>
      <c r="C728" s="38">
        <v>0</v>
      </c>
      <c r="D728" s="38">
        <v>0</v>
      </c>
      <c r="E728" s="38">
        <v>0</v>
      </c>
      <c r="F728" s="38">
        <v>0</v>
      </c>
      <c r="G728" s="38">
        <v>0</v>
      </c>
      <c r="H728" s="38">
        <v>0</v>
      </c>
      <c r="I728" s="3"/>
      <c r="K728" s="3"/>
    </row>
    <row r="729" spans="1:11" ht="15.4" customHeight="1">
      <c r="A729" s="38" t="s">
        <v>1882</v>
      </c>
      <c r="B729" s="38">
        <v>1</v>
      </c>
      <c r="C729" s="38">
        <v>0</v>
      </c>
      <c r="D729" s="38">
        <v>0</v>
      </c>
      <c r="E729" s="38">
        <v>0</v>
      </c>
      <c r="F729" s="38">
        <v>0</v>
      </c>
      <c r="G729" s="38">
        <v>0</v>
      </c>
      <c r="H729" s="38">
        <v>0</v>
      </c>
      <c r="I729" s="3"/>
      <c r="K729" s="3"/>
    </row>
    <row r="730" spans="1:11" ht="15.4" customHeight="1">
      <c r="A730" s="38" t="s">
        <v>1883</v>
      </c>
      <c r="B730" s="38">
        <v>2</v>
      </c>
      <c r="C730" s="38">
        <v>0</v>
      </c>
      <c r="D730" s="38">
        <v>0</v>
      </c>
      <c r="E730" s="38">
        <v>0</v>
      </c>
      <c r="F730" s="38">
        <v>0</v>
      </c>
      <c r="G730" s="38">
        <v>0</v>
      </c>
      <c r="H730" s="38">
        <v>0</v>
      </c>
      <c r="I730" s="3"/>
      <c r="K730" s="3"/>
    </row>
    <row r="731" spans="1:11" ht="15.4" customHeight="1">
      <c r="A731" s="38" t="s">
        <v>1884</v>
      </c>
      <c r="B731" s="38">
        <v>1</v>
      </c>
      <c r="C731" s="38">
        <v>0</v>
      </c>
      <c r="D731" s="38">
        <v>0</v>
      </c>
      <c r="E731" s="38">
        <v>0</v>
      </c>
      <c r="F731" s="38">
        <v>0</v>
      </c>
      <c r="G731" s="38">
        <v>0</v>
      </c>
      <c r="H731" s="38">
        <v>0</v>
      </c>
      <c r="I731" s="3"/>
      <c r="K731" s="3"/>
    </row>
    <row r="732" spans="1:11" ht="15.4" customHeight="1">
      <c r="A732" s="38" t="s">
        <v>1885</v>
      </c>
      <c r="B732" s="38">
        <v>1</v>
      </c>
      <c r="C732" s="38">
        <v>0</v>
      </c>
      <c r="D732" s="38">
        <v>0</v>
      </c>
      <c r="E732" s="38">
        <v>0</v>
      </c>
      <c r="F732" s="38">
        <v>0</v>
      </c>
      <c r="G732" s="38">
        <v>0</v>
      </c>
      <c r="H732" s="38">
        <v>0</v>
      </c>
      <c r="I732" s="3"/>
      <c r="K732" s="3"/>
    </row>
    <row r="733" spans="1:11" ht="15.4" customHeight="1">
      <c r="A733" s="38" t="s">
        <v>1886</v>
      </c>
      <c r="B733" s="38">
        <v>1</v>
      </c>
      <c r="C733" s="38">
        <v>0</v>
      </c>
      <c r="D733" s="38">
        <v>0</v>
      </c>
      <c r="E733" s="38">
        <v>0</v>
      </c>
      <c r="F733" s="38">
        <v>0</v>
      </c>
      <c r="G733" s="38">
        <v>0</v>
      </c>
      <c r="H733" s="38">
        <v>0</v>
      </c>
      <c r="I733" s="3"/>
      <c r="K733" s="3"/>
    </row>
    <row r="734" spans="1:11" ht="15.4" customHeight="1">
      <c r="A734" s="38" t="s">
        <v>1887</v>
      </c>
      <c r="B734" s="38">
        <v>1</v>
      </c>
      <c r="C734" s="38">
        <v>0</v>
      </c>
      <c r="D734" s="38">
        <v>0</v>
      </c>
      <c r="E734" s="38">
        <v>0</v>
      </c>
      <c r="F734" s="38">
        <v>0</v>
      </c>
      <c r="G734" s="38">
        <v>0</v>
      </c>
      <c r="H734" s="38">
        <v>0</v>
      </c>
      <c r="I734" s="3"/>
      <c r="K734" s="3"/>
    </row>
    <row r="735" spans="1:11" ht="15.4" customHeight="1">
      <c r="A735" s="38" t="s">
        <v>1888</v>
      </c>
      <c r="B735" s="38">
        <v>1</v>
      </c>
      <c r="C735" s="38">
        <v>0</v>
      </c>
      <c r="D735" s="38">
        <v>0</v>
      </c>
      <c r="E735" s="38">
        <v>0</v>
      </c>
      <c r="F735" s="38">
        <v>0</v>
      </c>
      <c r="G735" s="38">
        <v>0</v>
      </c>
      <c r="H735" s="38">
        <v>0</v>
      </c>
      <c r="I735" s="3"/>
      <c r="K735" s="3"/>
    </row>
    <row r="736" spans="1:11" ht="15.4" customHeight="1">
      <c r="A736" s="38" t="s">
        <v>1889</v>
      </c>
      <c r="B736" s="38">
        <v>3</v>
      </c>
      <c r="C736" s="38">
        <v>0</v>
      </c>
      <c r="D736" s="38">
        <v>0</v>
      </c>
      <c r="E736" s="38">
        <v>0</v>
      </c>
      <c r="F736" s="38">
        <v>0</v>
      </c>
      <c r="G736" s="38">
        <v>0</v>
      </c>
      <c r="H736" s="38">
        <v>0</v>
      </c>
      <c r="I736" s="3"/>
      <c r="K736" s="3"/>
    </row>
    <row r="737" spans="1:11" ht="15.4" customHeight="1">
      <c r="A737" s="38" t="s">
        <v>1890</v>
      </c>
      <c r="B737" s="38">
        <v>1</v>
      </c>
      <c r="C737" s="38">
        <v>0</v>
      </c>
      <c r="D737" s="38">
        <v>0</v>
      </c>
      <c r="E737" s="38">
        <v>0</v>
      </c>
      <c r="F737" s="38">
        <v>0</v>
      </c>
      <c r="G737" s="38">
        <v>0</v>
      </c>
      <c r="H737" s="38">
        <v>0</v>
      </c>
      <c r="I737" s="3"/>
      <c r="K737" s="3"/>
    </row>
    <row r="738" spans="1:11" ht="15.4" customHeight="1">
      <c r="A738" s="38" t="s">
        <v>1891</v>
      </c>
      <c r="B738" s="38">
        <v>2</v>
      </c>
      <c r="C738" s="38">
        <v>0</v>
      </c>
      <c r="D738" s="38">
        <v>0</v>
      </c>
      <c r="E738" s="38">
        <v>0</v>
      </c>
      <c r="F738" s="38">
        <v>0</v>
      </c>
      <c r="G738" s="38">
        <v>0</v>
      </c>
      <c r="H738" s="38">
        <v>0</v>
      </c>
      <c r="I738" s="3"/>
      <c r="K738" s="3"/>
    </row>
    <row r="739" spans="1:11" ht="15.4" customHeight="1">
      <c r="A739" s="38" t="s">
        <v>1892</v>
      </c>
      <c r="B739" s="38">
        <v>1</v>
      </c>
      <c r="C739" s="38">
        <v>0</v>
      </c>
      <c r="D739" s="38">
        <v>0</v>
      </c>
      <c r="E739" s="38">
        <v>0</v>
      </c>
      <c r="F739" s="38">
        <v>0</v>
      </c>
      <c r="G739" s="38">
        <v>0</v>
      </c>
      <c r="H739" s="38">
        <v>0</v>
      </c>
      <c r="I739" s="3"/>
      <c r="K739" s="3"/>
    </row>
    <row r="740" spans="1:11" ht="15.4" customHeight="1">
      <c r="A740" s="38" t="s">
        <v>1893</v>
      </c>
      <c r="B740" s="38">
        <v>1</v>
      </c>
      <c r="C740" s="38">
        <v>0</v>
      </c>
      <c r="D740" s="38">
        <v>0</v>
      </c>
      <c r="E740" s="38">
        <v>0</v>
      </c>
      <c r="F740" s="38">
        <v>0</v>
      </c>
      <c r="G740" s="38">
        <v>0</v>
      </c>
      <c r="H740" s="38">
        <v>0</v>
      </c>
      <c r="I740" s="3"/>
      <c r="K740" s="3"/>
    </row>
    <row r="741" spans="1:11" ht="15.4" customHeight="1">
      <c r="A741" s="38" t="s">
        <v>1894</v>
      </c>
      <c r="B741" s="38">
        <v>1</v>
      </c>
      <c r="C741" s="38">
        <v>0</v>
      </c>
      <c r="D741" s="38">
        <v>0</v>
      </c>
      <c r="E741" s="38">
        <v>0</v>
      </c>
      <c r="F741" s="38">
        <v>0</v>
      </c>
      <c r="G741" s="38">
        <v>0</v>
      </c>
      <c r="H741" s="38">
        <v>0</v>
      </c>
      <c r="I741" s="3"/>
      <c r="K741" s="3"/>
    </row>
    <row r="742" spans="1:11" ht="15.4" customHeight="1">
      <c r="A742" s="38" t="s">
        <v>1895</v>
      </c>
      <c r="B742" s="38">
        <v>2</v>
      </c>
      <c r="C742" s="38">
        <v>0</v>
      </c>
      <c r="D742" s="38">
        <v>0</v>
      </c>
      <c r="E742" s="38">
        <v>0</v>
      </c>
      <c r="F742" s="38">
        <v>0</v>
      </c>
      <c r="G742" s="38">
        <v>0</v>
      </c>
      <c r="H742" s="38">
        <v>0</v>
      </c>
      <c r="I742" s="3"/>
      <c r="K742" s="3"/>
    </row>
    <row r="743" spans="1:11" ht="15.4" customHeight="1">
      <c r="A743" s="38" t="s">
        <v>1896</v>
      </c>
      <c r="B743" s="38">
        <v>1</v>
      </c>
      <c r="C743" s="38">
        <v>0</v>
      </c>
      <c r="D743" s="38">
        <v>0</v>
      </c>
      <c r="E743" s="38">
        <v>0</v>
      </c>
      <c r="F743" s="38">
        <v>0</v>
      </c>
      <c r="G743" s="38">
        <v>0</v>
      </c>
      <c r="H743" s="38">
        <v>0</v>
      </c>
      <c r="I743" s="3"/>
      <c r="K743" s="3"/>
    </row>
    <row r="744" spans="1:11" ht="15.4" customHeight="1">
      <c r="A744" s="38" t="s">
        <v>1897</v>
      </c>
      <c r="B744" s="38">
        <v>1</v>
      </c>
      <c r="C744" s="38">
        <v>0</v>
      </c>
      <c r="D744" s="38">
        <v>0</v>
      </c>
      <c r="E744" s="38">
        <v>0</v>
      </c>
      <c r="F744" s="38">
        <v>0</v>
      </c>
      <c r="G744" s="38">
        <v>0</v>
      </c>
      <c r="H744" s="38">
        <v>0</v>
      </c>
      <c r="I744" s="3"/>
      <c r="K744" s="3"/>
    </row>
    <row r="745" spans="1:11" ht="15.4" customHeight="1">
      <c r="A745" s="38" t="s">
        <v>1898</v>
      </c>
      <c r="B745" s="38">
        <v>1</v>
      </c>
      <c r="C745" s="38">
        <v>0</v>
      </c>
      <c r="D745" s="38">
        <v>0</v>
      </c>
      <c r="E745" s="38">
        <v>0</v>
      </c>
      <c r="F745" s="38">
        <v>0</v>
      </c>
      <c r="G745" s="38">
        <v>0</v>
      </c>
      <c r="H745" s="38">
        <v>0</v>
      </c>
      <c r="I745" s="3"/>
      <c r="K745" s="3"/>
    </row>
    <row r="746" spans="1:11" ht="15.4" customHeight="1">
      <c r="A746" s="38" t="s">
        <v>1899</v>
      </c>
      <c r="B746" s="38">
        <v>1</v>
      </c>
      <c r="C746" s="38">
        <v>0</v>
      </c>
      <c r="D746" s="38">
        <v>0</v>
      </c>
      <c r="E746" s="38">
        <v>0</v>
      </c>
      <c r="F746" s="38">
        <v>0</v>
      </c>
      <c r="G746" s="38">
        <v>0</v>
      </c>
      <c r="H746" s="38">
        <v>0</v>
      </c>
      <c r="I746" s="3"/>
      <c r="K746" s="3"/>
    </row>
    <row r="747" spans="1:11" ht="15.4" customHeight="1">
      <c r="A747" s="38" t="s">
        <v>1900</v>
      </c>
      <c r="B747" s="38">
        <v>1</v>
      </c>
      <c r="C747" s="38">
        <v>0</v>
      </c>
      <c r="D747" s="38">
        <v>0</v>
      </c>
      <c r="E747" s="38">
        <v>0</v>
      </c>
      <c r="F747" s="38">
        <v>0</v>
      </c>
      <c r="G747" s="38">
        <v>0</v>
      </c>
      <c r="H747" s="38">
        <v>0</v>
      </c>
      <c r="I747" s="3"/>
      <c r="K747" s="3"/>
    </row>
    <row r="748" spans="1:11" ht="15.4" customHeight="1">
      <c r="A748" s="38" t="s">
        <v>1901</v>
      </c>
      <c r="B748" s="38">
        <v>1</v>
      </c>
      <c r="C748" s="38">
        <v>0</v>
      </c>
      <c r="D748" s="38">
        <v>0</v>
      </c>
      <c r="E748" s="38">
        <v>0</v>
      </c>
      <c r="F748" s="38">
        <v>0</v>
      </c>
      <c r="G748" s="38">
        <v>0</v>
      </c>
      <c r="H748" s="38">
        <v>0</v>
      </c>
      <c r="I748" s="3"/>
      <c r="K748" s="3"/>
    </row>
    <row r="749" spans="1:11" ht="15.4" customHeight="1">
      <c r="A749" s="38" t="s">
        <v>1902</v>
      </c>
      <c r="B749" s="38">
        <v>2</v>
      </c>
      <c r="C749" s="38">
        <v>0</v>
      </c>
      <c r="D749" s="38">
        <v>0</v>
      </c>
      <c r="E749" s="38">
        <v>0</v>
      </c>
      <c r="F749" s="38">
        <v>0</v>
      </c>
      <c r="G749" s="38">
        <v>0</v>
      </c>
      <c r="H749" s="38">
        <v>0</v>
      </c>
      <c r="I749" s="3"/>
      <c r="K749" s="3"/>
    </row>
    <row r="750" spans="1:11" ht="15.4" customHeight="1">
      <c r="A750" s="38" t="s">
        <v>1903</v>
      </c>
      <c r="B750" s="38">
        <v>1</v>
      </c>
      <c r="C750" s="38">
        <v>0</v>
      </c>
      <c r="D750" s="38">
        <v>0</v>
      </c>
      <c r="E750" s="38">
        <v>0</v>
      </c>
      <c r="F750" s="38">
        <v>0</v>
      </c>
      <c r="G750" s="38">
        <v>0</v>
      </c>
      <c r="H750" s="38">
        <v>0</v>
      </c>
      <c r="I750" s="3"/>
      <c r="K750" s="3"/>
    </row>
    <row r="751" spans="1:11" ht="15.4" customHeight="1">
      <c r="A751" s="38" t="s">
        <v>1904</v>
      </c>
      <c r="B751" s="38">
        <v>4</v>
      </c>
      <c r="C751" s="38">
        <v>0</v>
      </c>
      <c r="D751" s="38">
        <v>0</v>
      </c>
      <c r="E751" s="38">
        <v>0</v>
      </c>
      <c r="F751" s="38">
        <v>0</v>
      </c>
      <c r="G751" s="38">
        <v>0</v>
      </c>
      <c r="H751" s="38">
        <v>0</v>
      </c>
      <c r="I751" s="3"/>
      <c r="K751" s="3"/>
    </row>
    <row r="752" spans="1:11" ht="15.4" customHeight="1">
      <c r="A752" s="38" t="s">
        <v>1905</v>
      </c>
      <c r="B752" s="38">
        <v>1</v>
      </c>
      <c r="C752" s="38">
        <v>0</v>
      </c>
      <c r="D752" s="38">
        <v>0</v>
      </c>
      <c r="E752" s="38">
        <v>0</v>
      </c>
      <c r="F752" s="38">
        <v>0</v>
      </c>
      <c r="G752" s="38">
        <v>0</v>
      </c>
      <c r="H752" s="38">
        <v>0</v>
      </c>
      <c r="I752" s="3"/>
      <c r="K752" s="3"/>
    </row>
    <row r="753" spans="1:11" ht="15.4" customHeight="1">
      <c r="A753" s="38" t="s">
        <v>1906</v>
      </c>
      <c r="B753" s="38">
        <v>1</v>
      </c>
      <c r="C753" s="38">
        <v>0</v>
      </c>
      <c r="D753" s="38">
        <v>0</v>
      </c>
      <c r="E753" s="38">
        <v>0</v>
      </c>
      <c r="F753" s="38">
        <v>0</v>
      </c>
      <c r="G753" s="38">
        <v>0</v>
      </c>
      <c r="H753" s="38">
        <v>0</v>
      </c>
      <c r="I753" s="3"/>
      <c r="K753" s="3"/>
    </row>
    <row r="754" spans="1:11" ht="15.4" customHeight="1">
      <c r="A754" s="38" t="s">
        <v>1907</v>
      </c>
      <c r="B754" s="38">
        <v>1</v>
      </c>
      <c r="C754" s="38">
        <v>0</v>
      </c>
      <c r="D754" s="38">
        <v>0</v>
      </c>
      <c r="E754" s="38">
        <v>0</v>
      </c>
      <c r="F754" s="38">
        <v>0</v>
      </c>
      <c r="G754" s="38">
        <v>0</v>
      </c>
      <c r="H754" s="38">
        <v>0</v>
      </c>
      <c r="I754" s="3"/>
      <c r="K754" s="3"/>
    </row>
    <row r="755" spans="1:11" ht="15.4" customHeight="1">
      <c r="A755" s="38" t="s">
        <v>1908</v>
      </c>
      <c r="B755" s="38">
        <v>1</v>
      </c>
      <c r="C755" s="38">
        <v>0</v>
      </c>
      <c r="D755" s="38">
        <v>0</v>
      </c>
      <c r="E755" s="38">
        <v>0</v>
      </c>
      <c r="F755" s="38">
        <v>0</v>
      </c>
      <c r="G755" s="38">
        <v>0</v>
      </c>
      <c r="H755" s="38">
        <v>0</v>
      </c>
      <c r="I755" s="3"/>
      <c r="K755" s="3"/>
    </row>
    <row r="756" spans="1:11" ht="15.4" customHeight="1">
      <c r="A756" s="38" t="s">
        <v>1909</v>
      </c>
      <c r="B756" s="38">
        <v>2</v>
      </c>
      <c r="C756" s="38">
        <v>0</v>
      </c>
      <c r="D756" s="38">
        <v>0</v>
      </c>
      <c r="E756" s="38">
        <v>0</v>
      </c>
      <c r="F756" s="38">
        <v>0</v>
      </c>
      <c r="G756" s="38">
        <v>0</v>
      </c>
      <c r="H756" s="38">
        <v>0</v>
      </c>
      <c r="I756" s="3"/>
      <c r="K756" s="3"/>
    </row>
    <row r="757" spans="1:11" ht="15.4" customHeight="1">
      <c r="A757" s="38" t="s">
        <v>1910</v>
      </c>
      <c r="B757" s="38">
        <v>1</v>
      </c>
      <c r="C757" s="38">
        <v>0</v>
      </c>
      <c r="D757" s="38">
        <v>0</v>
      </c>
      <c r="E757" s="38">
        <v>0</v>
      </c>
      <c r="F757" s="38">
        <v>0</v>
      </c>
      <c r="G757" s="38">
        <v>0</v>
      </c>
      <c r="H757" s="38">
        <v>0</v>
      </c>
      <c r="I757" s="3"/>
      <c r="K757" s="3"/>
    </row>
    <row r="758" spans="1:11" ht="15.4" customHeight="1">
      <c r="A758" s="38" t="s">
        <v>1911</v>
      </c>
      <c r="B758" s="38">
        <v>1</v>
      </c>
      <c r="C758" s="38">
        <v>0</v>
      </c>
      <c r="D758" s="38">
        <v>0</v>
      </c>
      <c r="E758" s="38">
        <v>0</v>
      </c>
      <c r="F758" s="38">
        <v>0</v>
      </c>
      <c r="G758" s="38">
        <v>0</v>
      </c>
      <c r="H758" s="38">
        <v>0</v>
      </c>
      <c r="I758" s="3"/>
      <c r="K758" s="3"/>
    </row>
    <row r="759" spans="1:11" ht="15.4" customHeight="1">
      <c r="A759" s="38" t="s">
        <v>1912</v>
      </c>
      <c r="B759" s="38">
        <v>1</v>
      </c>
      <c r="C759" s="38">
        <v>0</v>
      </c>
      <c r="D759" s="38">
        <v>0</v>
      </c>
      <c r="E759" s="38">
        <v>0</v>
      </c>
      <c r="F759" s="38">
        <v>0</v>
      </c>
      <c r="G759" s="38">
        <v>0</v>
      </c>
      <c r="H759" s="38">
        <v>0</v>
      </c>
      <c r="I759" s="3"/>
      <c r="K759" s="3"/>
    </row>
    <row r="760" spans="1:11" ht="15.4" customHeight="1">
      <c r="A760" s="38" t="s">
        <v>1913</v>
      </c>
      <c r="B760" s="38">
        <v>1</v>
      </c>
      <c r="C760" s="38">
        <v>0</v>
      </c>
      <c r="D760" s="38">
        <v>0</v>
      </c>
      <c r="E760" s="38">
        <v>0</v>
      </c>
      <c r="F760" s="38">
        <v>0</v>
      </c>
      <c r="G760" s="38">
        <v>0</v>
      </c>
      <c r="H760" s="38">
        <v>0</v>
      </c>
      <c r="I760" s="3"/>
      <c r="K760" s="3"/>
    </row>
    <row r="761" spans="1:11" ht="15.4" customHeight="1">
      <c r="A761" s="38" t="s">
        <v>1914</v>
      </c>
      <c r="B761" s="38">
        <v>1</v>
      </c>
      <c r="C761" s="38">
        <v>0</v>
      </c>
      <c r="D761" s="38">
        <v>0</v>
      </c>
      <c r="E761" s="38">
        <v>0</v>
      </c>
      <c r="F761" s="38">
        <v>0</v>
      </c>
      <c r="G761" s="38">
        <v>0</v>
      </c>
      <c r="H761" s="38">
        <v>0</v>
      </c>
      <c r="I761" s="3"/>
      <c r="K761" s="3"/>
    </row>
    <row r="762" spans="1:11" ht="15.4" customHeight="1">
      <c r="A762" s="38" t="s">
        <v>1915</v>
      </c>
      <c r="B762" s="38">
        <v>1</v>
      </c>
      <c r="C762" s="38">
        <v>0</v>
      </c>
      <c r="D762" s="38">
        <v>0</v>
      </c>
      <c r="E762" s="38">
        <v>0</v>
      </c>
      <c r="F762" s="38">
        <v>0</v>
      </c>
      <c r="G762" s="38">
        <v>0</v>
      </c>
      <c r="H762" s="38">
        <v>0</v>
      </c>
      <c r="I762" s="3"/>
      <c r="K762" s="3"/>
    </row>
    <row r="763" spans="1:11" ht="15.4" customHeight="1">
      <c r="A763" s="38" t="s">
        <v>1916</v>
      </c>
      <c r="B763" s="38">
        <v>1</v>
      </c>
      <c r="C763" s="38">
        <v>0</v>
      </c>
      <c r="D763" s="38">
        <v>0</v>
      </c>
      <c r="E763" s="38">
        <v>0</v>
      </c>
      <c r="F763" s="38">
        <v>0</v>
      </c>
      <c r="G763" s="38">
        <v>0</v>
      </c>
      <c r="H763" s="38">
        <v>0</v>
      </c>
      <c r="I763" s="3"/>
      <c r="K763" s="3"/>
    </row>
    <row r="764" spans="1:11" ht="15.4" customHeight="1">
      <c r="A764" s="38" t="s">
        <v>1917</v>
      </c>
      <c r="B764" s="38">
        <v>1</v>
      </c>
      <c r="C764" s="38">
        <v>0</v>
      </c>
      <c r="D764" s="38">
        <v>0</v>
      </c>
      <c r="E764" s="38">
        <v>0</v>
      </c>
      <c r="F764" s="38">
        <v>0</v>
      </c>
      <c r="G764" s="38">
        <v>0</v>
      </c>
      <c r="H764" s="38">
        <v>0</v>
      </c>
      <c r="I764" s="3"/>
      <c r="K764" s="3"/>
    </row>
    <row r="765" spans="1:11" ht="15.4" customHeight="1">
      <c r="A765" s="38" t="s">
        <v>1918</v>
      </c>
      <c r="B765" s="38">
        <v>1</v>
      </c>
      <c r="C765" s="38">
        <v>0</v>
      </c>
      <c r="D765" s="38">
        <v>0</v>
      </c>
      <c r="E765" s="38">
        <v>0</v>
      </c>
      <c r="F765" s="38">
        <v>0</v>
      </c>
      <c r="G765" s="38">
        <v>0</v>
      </c>
      <c r="H765" s="38">
        <v>0</v>
      </c>
      <c r="I765" s="3"/>
      <c r="K765" s="3"/>
    </row>
    <row r="766" spans="1:11" ht="15.4" customHeight="1">
      <c r="A766" s="38" t="s">
        <v>1919</v>
      </c>
      <c r="B766" s="38">
        <v>1</v>
      </c>
      <c r="C766" s="38">
        <v>0</v>
      </c>
      <c r="D766" s="38">
        <v>0</v>
      </c>
      <c r="E766" s="38">
        <v>0</v>
      </c>
      <c r="F766" s="38">
        <v>0</v>
      </c>
      <c r="G766" s="38">
        <v>0</v>
      </c>
      <c r="H766" s="38">
        <v>0</v>
      </c>
      <c r="I766" s="3"/>
      <c r="K766" s="3"/>
    </row>
    <row r="767" spans="1:11" ht="15.4" customHeight="1">
      <c r="A767" s="38" t="s">
        <v>1920</v>
      </c>
      <c r="B767" s="38">
        <v>2</v>
      </c>
      <c r="C767" s="38">
        <v>0</v>
      </c>
      <c r="D767" s="38">
        <v>0</v>
      </c>
      <c r="E767" s="38">
        <v>0</v>
      </c>
      <c r="F767" s="38">
        <v>0</v>
      </c>
      <c r="G767" s="38">
        <v>0</v>
      </c>
      <c r="H767" s="38">
        <v>0</v>
      </c>
      <c r="I767" s="3"/>
      <c r="K767" s="3"/>
    </row>
    <row r="768" spans="1:11" ht="15.4" customHeight="1">
      <c r="A768" s="38" t="s">
        <v>1921</v>
      </c>
      <c r="B768" s="38">
        <v>1</v>
      </c>
      <c r="C768" s="38">
        <v>0</v>
      </c>
      <c r="D768" s="38">
        <v>0</v>
      </c>
      <c r="E768" s="38">
        <v>0</v>
      </c>
      <c r="F768" s="38">
        <v>0</v>
      </c>
      <c r="G768" s="38">
        <v>0</v>
      </c>
      <c r="H768" s="38">
        <v>0</v>
      </c>
      <c r="I768" s="3"/>
      <c r="K768" s="3"/>
    </row>
    <row r="769" spans="1:11" ht="15.4" customHeight="1">
      <c r="A769" s="38" t="s">
        <v>1922</v>
      </c>
      <c r="B769" s="38">
        <v>1</v>
      </c>
      <c r="C769" s="38">
        <v>0</v>
      </c>
      <c r="D769" s="38">
        <v>0</v>
      </c>
      <c r="E769" s="38">
        <v>0</v>
      </c>
      <c r="F769" s="38">
        <v>0</v>
      </c>
      <c r="G769" s="38">
        <v>0</v>
      </c>
      <c r="H769" s="38">
        <v>0</v>
      </c>
      <c r="I769" s="3"/>
      <c r="K769" s="3"/>
    </row>
    <row r="770" spans="1:11" ht="15.4" customHeight="1">
      <c r="A770" s="38" t="s">
        <v>1923</v>
      </c>
      <c r="B770" s="38">
        <v>1</v>
      </c>
      <c r="C770" s="38">
        <v>0</v>
      </c>
      <c r="D770" s="38">
        <v>0</v>
      </c>
      <c r="E770" s="38">
        <v>0</v>
      </c>
      <c r="F770" s="38">
        <v>0</v>
      </c>
      <c r="G770" s="38">
        <v>0</v>
      </c>
      <c r="H770" s="38">
        <v>0</v>
      </c>
      <c r="I770" s="3"/>
      <c r="K770" s="3"/>
    </row>
    <row r="771" spans="1:11" ht="15.4" customHeight="1">
      <c r="A771" s="38" t="s">
        <v>1924</v>
      </c>
      <c r="B771" s="38">
        <v>1</v>
      </c>
      <c r="C771" s="38">
        <v>0</v>
      </c>
      <c r="D771" s="38">
        <v>0</v>
      </c>
      <c r="E771" s="38">
        <v>0</v>
      </c>
      <c r="F771" s="38">
        <v>0</v>
      </c>
      <c r="G771" s="38">
        <v>0</v>
      </c>
      <c r="H771" s="38">
        <v>0</v>
      </c>
      <c r="I771" s="3"/>
      <c r="K771" s="3"/>
    </row>
    <row r="772" spans="1:11" ht="15.4" customHeight="1">
      <c r="A772" s="38" t="s">
        <v>1925</v>
      </c>
      <c r="B772" s="38">
        <v>1</v>
      </c>
      <c r="C772" s="38">
        <v>0</v>
      </c>
      <c r="D772" s="38">
        <v>0</v>
      </c>
      <c r="E772" s="38">
        <v>0</v>
      </c>
      <c r="F772" s="38">
        <v>0</v>
      </c>
      <c r="G772" s="38">
        <v>0</v>
      </c>
      <c r="H772" s="38">
        <v>0</v>
      </c>
      <c r="I772" s="3"/>
      <c r="K772" s="3"/>
    </row>
    <row r="773" spans="1:11" ht="15.4" customHeight="1">
      <c r="A773" s="38" t="s">
        <v>1926</v>
      </c>
      <c r="B773" s="38">
        <v>2</v>
      </c>
      <c r="C773" s="38">
        <v>0</v>
      </c>
      <c r="D773" s="38">
        <v>0</v>
      </c>
      <c r="E773" s="38">
        <v>0</v>
      </c>
      <c r="F773" s="38">
        <v>0</v>
      </c>
      <c r="G773" s="38">
        <v>0</v>
      </c>
      <c r="H773" s="38">
        <v>0</v>
      </c>
      <c r="I773" s="3"/>
      <c r="K773" s="3"/>
    </row>
    <row r="774" spans="1:11" ht="15.4" customHeight="1">
      <c r="A774" s="38" t="s">
        <v>1927</v>
      </c>
      <c r="B774" s="38">
        <v>2</v>
      </c>
      <c r="C774" s="38">
        <v>0</v>
      </c>
      <c r="D774" s="38">
        <v>0</v>
      </c>
      <c r="E774" s="38">
        <v>0</v>
      </c>
      <c r="F774" s="38">
        <v>0</v>
      </c>
      <c r="G774" s="38">
        <v>0</v>
      </c>
      <c r="H774" s="38">
        <v>0</v>
      </c>
      <c r="I774" s="3"/>
      <c r="K774" s="3"/>
    </row>
    <row r="775" spans="1:11" ht="15.4" customHeight="1">
      <c r="A775" s="38" t="s">
        <v>1928</v>
      </c>
      <c r="B775" s="38">
        <v>1</v>
      </c>
      <c r="C775" s="38">
        <v>0</v>
      </c>
      <c r="D775" s="38">
        <v>0</v>
      </c>
      <c r="E775" s="38">
        <v>0</v>
      </c>
      <c r="F775" s="38">
        <v>0</v>
      </c>
      <c r="G775" s="38">
        <v>0</v>
      </c>
      <c r="H775" s="38">
        <v>0</v>
      </c>
      <c r="I775" s="3"/>
      <c r="K775" s="3"/>
    </row>
    <row r="776" spans="1:11" ht="15.4" customHeight="1">
      <c r="A776" s="38" t="s">
        <v>1929</v>
      </c>
      <c r="B776" s="38">
        <v>1</v>
      </c>
      <c r="C776" s="38">
        <v>0</v>
      </c>
      <c r="D776" s="38">
        <v>0</v>
      </c>
      <c r="E776" s="38">
        <v>0</v>
      </c>
      <c r="F776" s="38">
        <v>0</v>
      </c>
      <c r="G776" s="38">
        <v>0</v>
      </c>
      <c r="H776" s="38">
        <v>0</v>
      </c>
      <c r="I776" s="3"/>
      <c r="K776" s="3"/>
    </row>
    <row r="777" spans="1:11" ht="15.4" customHeight="1">
      <c r="A777" s="38" t="s">
        <v>1930</v>
      </c>
      <c r="B777" s="38">
        <v>1</v>
      </c>
      <c r="C777" s="38">
        <v>0</v>
      </c>
      <c r="D777" s="38">
        <v>0</v>
      </c>
      <c r="E777" s="38">
        <v>0</v>
      </c>
      <c r="F777" s="38">
        <v>0</v>
      </c>
      <c r="G777" s="38">
        <v>0</v>
      </c>
      <c r="H777" s="38">
        <v>0</v>
      </c>
      <c r="I777" s="3"/>
      <c r="K777" s="3"/>
    </row>
    <row r="778" spans="1:11" ht="15.4" customHeight="1">
      <c r="A778" s="38" t="s">
        <v>1931</v>
      </c>
      <c r="B778" s="38">
        <v>1</v>
      </c>
      <c r="C778" s="38">
        <v>0</v>
      </c>
      <c r="D778" s="38">
        <v>0</v>
      </c>
      <c r="E778" s="38">
        <v>0</v>
      </c>
      <c r="F778" s="38">
        <v>0</v>
      </c>
      <c r="G778" s="38">
        <v>0</v>
      </c>
      <c r="H778" s="38">
        <v>0</v>
      </c>
      <c r="I778" s="3"/>
      <c r="K778" s="3"/>
    </row>
    <row r="779" spans="1:11" ht="15.4" customHeight="1">
      <c r="A779" s="38" t="s">
        <v>1932</v>
      </c>
      <c r="B779" s="38">
        <v>6</v>
      </c>
      <c r="C779" s="38">
        <v>0</v>
      </c>
      <c r="D779" s="38">
        <v>0</v>
      </c>
      <c r="E779" s="38">
        <v>0</v>
      </c>
      <c r="F779" s="38">
        <v>0</v>
      </c>
      <c r="G779" s="38">
        <v>0</v>
      </c>
      <c r="H779" s="38">
        <v>0</v>
      </c>
      <c r="I779" s="3"/>
      <c r="K779" s="3"/>
    </row>
    <row r="780" spans="1:11" ht="15.4" customHeight="1">
      <c r="A780" s="38" t="s">
        <v>1933</v>
      </c>
      <c r="B780" s="38">
        <v>1</v>
      </c>
      <c r="C780" s="38">
        <v>0</v>
      </c>
      <c r="D780" s="38">
        <v>0</v>
      </c>
      <c r="E780" s="38">
        <v>0</v>
      </c>
      <c r="F780" s="38">
        <v>0</v>
      </c>
      <c r="G780" s="38">
        <v>0</v>
      </c>
      <c r="H780" s="38">
        <v>0</v>
      </c>
      <c r="I780" s="3"/>
      <c r="K780" s="3"/>
    </row>
    <row r="781" spans="1:11" ht="15.4" customHeight="1">
      <c r="A781" s="38" t="s">
        <v>1934</v>
      </c>
      <c r="B781" s="38">
        <v>1</v>
      </c>
      <c r="C781" s="38">
        <v>0</v>
      </c>
      <c r="D781" s="38">
        <v>0</v>
      </c>
      <c r="E781" s="38">
        <v>0</v>
      </c>
      <c r="F781" s="38">
        <v>0</v>
      </c>
      <c r="G781" s="38">
        <v>0</v>
      </c>
      <c r="H781" s="38">
        <v>0</v>
      </c>
      <c r="I781" s="3"/>
      <c r="K781" s="3"/>
    </row>
    <row r="782" spans="1:11" ht="15.4" customHeight="1">
      <c r="A782" s="38" t="s">
        <v>1935</v>
      </c>
      <c r="B782" s="38">
        <v>2</v>
      </c>
      <c r="C782" s="38">
        <v>0</v>
      </c>
      <c r="D782" s="38">
        <v>0</v>
      </c>
      <c r="E782" s="38">
        <v>0</v>
      </c>
      <c r="F782" s="38">
        <v>0</v>
      </c>
      <c r="G782" s="38">
        <v>0</v>
      </c>
      <c r="H782" s="38">
        <v>0</v>
      </c>
      <c r="I782" s="3"/>
      <c r="K782" s="3"/>
    </row>
    <row r="783" spans="1:11" ht="15.4" customHeight="1">
      <c r="A783" s="38" t="s">
        <v>1936</v>
      </c>
      <c r="B783" s="38">
        <v>1</v>
      </c>
      <c r="C783" s="38">
        <v>0</v>
      </c>
      <c r="D783" s="38">
        <v>0</v>
      </c>
      <c r="E783" s="38">
        <v>0</v>
      </c>
      <c r="F783" s="38">
        <v>0</v>
      </c>
      <c r="G783" s="38">
        <v>0</v>
      </c>
      <c r="H783" s="38">
        <v>0</v>
      </c>
      <c r="I783" s="3"/>
      <c r="K783" s="3"/>
    </row>
    <row r="784" spans="1:11" ht="15.4" customHeight="1">
      <c r="A784" s="38" t="s">
        <v>1937</v>
      </c>
      <c r="B784" s="38">
        <v>1</v>
      </c>
      <c r="C784" s="38">
        <v>0</v>
      </c>
      <c r="D784" s="38">
        <v>0</v>
      </c>
      <c r="E784" s="38">
        <v>0</v>
      </c>
      <c r="F784" s="38">
        <v>0</v>
      </c>
      <c r="G784" s="38">
        <v>0</v>
      </c>
      <c r="H784" s="38">
        <v>0</v>
      </c>
      <c r="I784" s="3"/>
      <c r="K784" s="3"/>
    </row>
    <row r="785" spans="1:11" ht="15.4" customHeight="1">
      <c r="A785" s="38" t="s">
        <v>1938</v>
      </c>
      <c r="B785" s="38">
        <v>1</v>
      </c>
      <c r="C785" s="38">
        <v>0</v>
      </c>
      <c r="D785" s="38">
        <v>0</v>
      </c>
      <c r="E785" s="38">
        <v>0</v>
      </c>
      <c r="F785" s="38">
        <v>0</v>
      </c>
      <c r="G785" s="38">
        <v>0</v>
      </c>
      <c r="H785" s="38">
        <v>0</v>
      </c>
      <c r="I785" s="3"/>
      <c r="K785" s="3"/>
    </row>
    <row r="786" spans="1:11" ht="15.4" customHeight="1">
      <c r="A786" s="38" t="s">
        <v>1939</v>
      </c>
      <c r="B786" s="38">
        <v>1</v>
      </c>
      <c r="C786" s="38">
        <v>0</v>
      </c>
      <c r="D786" s="38">
        <v>0</v>
      </c>
      <c r="E786" s="38">
        <v>0</v>
      </c>
      <c r="F786" s="38">
        <v>0</v>
      </c>
      <c r="G786" s="38">
        <v>0</v>
      </c>
      <c r="H786" s="38">
        <v>0</v>
      </c>
      <c r="I786" s="3"/>
      <c r="K786" s="3"/>
    </row>
    <row r="787" spans="1:11" ht="15.4" customHeight="1">
      <c r="A787" s="38" t="s">
        <v>1940</v>
      </c>
      <c r="B787" s="38">
        <v>1</v>
      </c>
      <c r="C787" s="38">
        <v>0</v>
      </c>
      <c r="D787" s="38">
        <v>0</v>
      </c>
      <c r="E787" s="38">
        <v>0</v>
      </c>
      <c r="F787" s="38">
        <v>0</v>
      </c>
      <c r="G787" s="38">
        <v>0</v>
      </c>
      <c r="H787" s="38">
        <v>0</v>
      </c>
      <c r="I787" s="3"/>
      <c r="K787" s="3"/>
    </row>
    <row r="788" spans="1:11" ht="15.4" customHeight="1">
      <c r="A788" s="38" t="s">
        <v>1941</v>
      </c>
      <c r="B788" s="38">
        <v>1</v>
      </c>
      <c r="C788" s="38">
        <v>0</v>
      </c>
      <c r="D788" s="38">
        <v>0</v>
      </c>
      <c r="E788" s="38">
        <v>0</v>
      </c>
      <c r="F788" s="38">
        <v>0</v>
      </c>
      <c r="G788" s="38">
        <v>0</v>
      </c>
      <c r="H788" s="38">
        <v>0</v>
      </c>
      <c r="I788" s="3"/>
      <c r="K788" s="3"/>
    </row>
    <row r="789" spans="1:11" ht="15.4" customHeight="1">
      <c r="A789" s="38" t="s">
        <v>1942</v>
      </c>
      <c r="B789" s="38">
        <v>1</v>
      </c>
      <c r="C789" s="38">
        <v>0</v>
      </c>
      <c r="D789" s="38">
        <v>0</v>
      </c>
      <c r="E789" s="38">
        <v>0</v>
      </c>
      <c r="F789" s="38">
        <v>0</v>
      </c>
      <c r="G789" s="38">
        <v>0</v>
      </c>
      <c r="H789" s="38">
        <v>0</v>
      </c>
      <c r="I789" s="3"/>
      <c r="K789" s="3"/>
    </row>
    <row r="790" spans="1:11" ht="15.4" customHeight="1">
      <c r="A790" s="38" t="s">
        <v>1943</v>
      </c>
      <c r="B790" s="38">
        <v>1</v>
      </c>
      <c r="C790" s="38">
        <v>0</v>
      </c>
      <c r="D790" s="38">
        <v>0</v>
      </c>
      <c r="E790" s="38">
        <v>0</v>
      </c>
      <c r="F790" s="38">
        <v>0</v>
      </c>
      <c r="G790" s="38">
        <v>0</v>
      </c>
      <c r="H790" s="38">
        <v>0</v>
      </c>
      <c r="I790" s="3"/>
      <c r="K790" s="3"/>
    </row>
    <row r="791" spans="1:11" ht="15.4" customHeight="1">
      <c r="A791" s="38" t="s">
        <v>1944</v>
      </c>
      <c r="B791" s="38">
        <v>1</v>
      </c>
      <c r="C791" s="38">
        <v>0</v>
      </c>
      <c r="D791" s="38">
        <v>0</v>
      </c>
      <c r="E791" s="38">
        <v>0</v>
      </c>
      <c r="F791" s="38">
        <v>0</v>
      </c>
      <c r="G791" s="38">
        <v>0</v>
      </c>
      <c r="H791" s="38">
        <v>0</v>
      </c>
      <c r="I791" s="3"/>
      <c r="K791" s="3"/>
    </row>
    <row r="792" spans="1:11" ht="15.4" customHeight="1">
      <c r="A792" s="38" t="s">
        <v>1945</v>
      </c>
      <c r="B792" s="38">
        <v>1</v>
      </c>
      <c r="C792" s="38">
        <v>0</v>
      </c>
      <c r="D792" s="38">
        <v>0</v>
      </c>
      <c r="E792" s="38">
        <v>0</v>
      </c>
      <c r="F792" s="38">
        <v>0</v>
      </c>
      <c r="G792" s="38">
        <v>0</v>
      </c>
      <c r="H792" s="38">
        <v>0</v>
      </c>
      <c r="I792" s="3"/>
      <c r="K792" s="3"/>
    </row>
    <row r="793" spans="1:11" ht="15.4" customHeight="1">
      <c r="A793" s="38" t="s">
        <v>1946</v>
      </c>
      <c r="B793" s="38">
        <v>1</v>
      </c>
      <c r="C793" s="38">
        <v>0</v>
      </c>
      <c r="D793" s="38">
        <v>0</v>
      </c>
      <c r="E793" s="38">
        <v>0</v>
      </c>
      <c r="F793" s="38">
        <v>0</v>
      </c>
      <c r="G793" s="38">
        <v>0</v>
      </c>
      <c r="H793" s="38">
        <v>0</v>
      </c>
      <c r="I793" s="3"/>
      <c r="K793" s="3"/>
    </row>
    <row r="794" spans="1:11" ht="15.4" customHeight="1">
      <c r="A794" s="38" t="s">
        <v>1947</v>
      </c>
      <c r="B794" s="38">
        <v>1</v>
      </c>
      <c r="C794" s="38">
        <v>0</v>
      </c>
      <c r="D794" s="38">
        <v>0</v>
      </c>
      <c r="E794" s="38">
        <v>0</v>
      </c>
      <c r="F794" s="38">
        <v>0</v>
      </c>
      <c r="G794" s="38">
        <v>0</v>
      </c>
      <c r="H794" s="38">
        <v>0</v>
      </c>
      <c r="I794" s="3"/>
      <c r="K794" s="3"/>
    </row>
    <row r="795" spans="1:11" ht="15.4" customHeight="1">
      <c r="A795" s="38" t="s">
        <v>1948</v>
      </c>
      <c r="B795" s="38">
        <v>1</v>
      </c>
      <c r="C795" s="38">
        <v>0</v>
      </c>
      <c r="D795" s="38">
        <v>0</v>
      </c>
      <c r="E795" s="38">
        <v>0</v>
      </c>
      <c r="F795" s="38">
        <v>0</v>
      </c>
      <c r="G795" s="38">
        <v>0</v>
      </c>
      <c r="H795" s="38">
        <v>0</v>
      </c>
      <c r="I795" s="3"/>
      <c r="K795" s="3"/>
    </row>
    <row r="796" spans="1:11" ht="15.4" customHeight="1">
      <c r="A796" s="38" t="s">
        <v>1949</v>
      </c>
      <c r="B796" s="38">
        <v>2</v>
      </c>
      <c r="C796" s="38">
        <v>0</v>
      </c>
      <c r="D796" s="38">
        <v>0</v>
      </c>
      <c r="E796" s="38">
        <v>0</v>
      </c>
      <c r="F796" s="38">
        <v>0</v>
      </c>
      <c r="G796" s="38">
        <v>0</v>
      </c>
      <c r="H796" s="38">
        <v>0</v>
      </c>
      <c r="I796" s="3"/>
      <c r="K796" s="3"/>
    </row>
    <row r="797" spans="1:11" ht="15.4" customHeight="1">
      <c r="A797" s="38" t="s">
        <v>1950</v>
      </c>
      <c r="B797" s="38">
        <v>2</v>
      </c>
      <c r="C797" s="38">
        <v>0</v>
      </c>
      <c r="D797" s="38">
        <v>0</v>
      </c>
      <c r="E797" s="38">
        <v>0</v>
      </c>
      <c r="F797" s="38">
        <v>0</v>
      </c>
      <c r="G797" s="38">
        <v>0</v>
      </c>
      <c r="H797" s="38">
        <v>0</v>
      </c>
      <c r="I797" s="3"/>
      <c r="K797" s="3"/>
    </row>
    <row r="798" spans="1:11" ht="15.4" customHeight="1">
      <c r="A798" s="38" t="s">
        <v>1951</v>
      </c>
      <c r="B798" s="38">
        <v>2</v>
      </c>
      <c r="C798" s="38">
        <v>0</v>
      </c>
      <c r="D798" s="38">
        <v>0</v>
      </c>
      <c r="E798" s="38">
        <v>0</v>
      </c>
      <c r="F798" s="38">
        <v>0</v>
      </c>
      <c r="G798" s="38">
        <v>0</v>
      </c>
      <c r="H798" s="38">
        <v>0</v>
      </c>
      <c r="I798" s="3"/>
      <c r="K798" s="3"/>
    </row>
    <row r="799" spans="1:11" ht="15.4" customHeight="1">
      <c r="A799" s="38" t="s">
        <v>1952</v>
      </c>
      <c r="B799" s="38">
        <v>1</v>
      </c>
      <c r="C799" s="38">
        <v>0</v>
      </c>
      <c r="D799" s="38">
        <v>0</v>
      </c>
      <c r="E799" s="38">
        <v>0</v>
      </c>
      <c r="F799" s="38">
        <v>0</v>
      </c>
      <c r="G799" s="38">
        <v>0</v>
      </c>
      <c r="H799" s="38">
        <v>0</v>
      </c>
      <c r="I799" s="3"/>
      <c r="K799" s="3"/>
    </row>
    <row r="800" spans="1:11" ht="15.4" customHeight="1">
      <c r="A800" s="38" t="s">
        <v>1953</v>
      </c>
      <c r="B800" s="38">
        <v>2</v>
      </c>
      <c r="C800" s="38">
        <v>0</v>
      </c>
      <c r="D800" s="38">
        <v>0</v>
      </c>
      <c r="E800" s="38">
        <v>0</v>
      </c>
      <c r="F800" s="38">
        <v>0</v>
      </c>
      <c r="G800" s="38">
        <v>0</v>
      </c>
      <c r="H800" s="38">
        <v>0</v>
      </c>
      <c r="I800" s="3"/>
      <c r="K800" s="3"/>
    </row>
    <row r="801" spans="1:11" ht="15.4" customHeight="1">
      <c r="A801" s="38" t="s">
        <v>1954</v>
      </c>
      <c r="B801" s="38">
        <v>1</v>
      </c>
      <c r="C801" s="38">
        <v>0</v>
      </c>
      <c r="D801" s="38">
        <v>0</v>
      </c>
      <c r="E801" s="38">
        <v>0</v>
      </c>
      <c r="F801" s="38">
        <v>0</v>
      </c>
      <c r="G801" s="38">
        <v>0</v>
      </c>
      <c r="H801" s="38">
        <v>0</v>
      </c>
      <c r="I801" s="3"/>
      <c r="K801" s="3"/>
    </row>
    <row r="802" spans="1:11" ht="15.4" customHeight="1">
      <c r="A802" s="38" t="s">
        <v>1955</v>
      </c>
      <c r="B802" s="38">
        <v>1</v>
      </c>
      <c r="C802" s="38">
        <v>0</v>
      </c>
      <c r="D802" s="38">
        <v>0</v>
      </c>
      <c r="E802" s="38">
        <v>0</v>
      </c>
      <c r="F802" s="38">
        <v>0</v>
      </c>
      <c r="G802" s="38">
        <v>0</v>
      </c>
      <c r="H802" s="38">
        <v>0</v>
      </c>
      <c r="I802" s="3"/>
      <c r="K802" s="3"/>
    </row>
    <row r="803" spans="1:11" ht="15.4" customHeight="1">
      <c r="A803" s="38" t="s">
        <v>1956</v>
      </c>
      <c r="B803" s="38">
        <v>2</v>
      </c>
      <c r="C803" s="38">
        <v>0</v>
      </c>
      <c r="D803" s="38">
        <v>0</v>
      </c>
      <c r="E803" s="38">
        <v>0</v>
      </c>
      <c r="F803" s="38">
        <v>0</v>
      </c>
      <c r="G803" s="38">
        <v>0</v>
      </c>
      <c r="H803" s="38">
        <v>0</v>
      </c>
      <c r="I803" s="3"/>
      <c r="K803" s="3"/>
    </row>
    <row r="804" spans="1:11" ht="15.4" customHeight="1">
      <c r="A804" s="38" t="s">
        <v>1957</v>
      </c>
      <c r="B804" s="38">
        <v>1</v>
      </c>
      <c r="C804" s="38">
        <v>0</v>
      </c>
      <c r="D804" s="38">
        <v>0</v>
      </c>
      <c r="E804" s="38">
        <v>0</v>
      </c>
      <c r="F804" s="38">
        <v>0</v>
      </c>
      <c r="G804" s="38">
        <v>0</v>
      </c>
      <c r="H804" s="38">
        <v>0</v>
      </c>
      <c r="I804" s="3"/>
      <c r="K804" s="3"/>
    </row>
    <row r="805" spans="1:11" ht="15.4" customHeight="1">
      <c r="A805" s="38" t="s">
        <v>1958</v>
      </c>
      <c r="B805" s="38">
        <v>1</v>
      </c>
      <c r="C805" s="38">
        <v>0</v>
      </c>
      <c r="D805" s="38">
        <v>0</v>
      </c>
      <c r="E805" s="38">
        <v>0</v>
      </c>
      <c r="F805" s="38">
        <v>0</v>
      </c>
      <c r="G805" s="38">
        <v>0</v>
      </c>
      <c r="H805" s="38">
        <v>0</v>
      </c>
      <c r="I805" s="3"/>
      <c r="K805" s="3"/>
    </row>
    <row r="806" spans="1:11" ht="15.4" customHeight="1">
      <c r="A806" s="38" t="s">
        <v>1959</v>
      </c>
      <c r="B806" s="38">
        <v>1</v>
      </c>
      <c r="C806" s="38">
        <v>0</v>
      </c>
      <c r="D806" s="38">
        <v>0</v>
      </c>
      <c r="E806" s="38">
        <v>0</v>
      </c>
      <c r="F806" s="38">
        <v>0</v>
      </c>
      <c r="G806" s="38">
        <v>0</v>
      </c>
      <c r="H806" s="38">
        <v>0</v>
      </c>
      <c r="I806" s="3"/>
      <c r="K806" s="3"/>
    </row>
    <row r="807" spans="1:11" ht="15.4" customHeight="1">
      <c r="A807" s="38" t="s">
        <v>1960</v>
      </c>
      <c r="B807" s="38">
        <v>2</v>
      </c>
      <c r="C807" s="38">
        <v>0</v>
      </c>
      <c r="D807" s="38">
        <v>0</v>
      </c>
      <c r="E807" s="38">
        <v>0</v>
      </c>
      <c r="F807" s="38">
        <v>0</v>
      </c>
      <c r="G807" s="38">
        <v>0</v>
      </c>
      <c r="H807" s="38">
        <v>0</v>
      </c>
      <c r="I807" s="3"/>
      <c r="K807" s="3"/>
    </row>
    <row r="808" spans="1:11" ht="15.4" customHeight="1">
      <c r="A808" s="38" t="s">
        <v>1961</v>
      </c>
      <c r="B808" s="38">
        <v>1</v>
      </c>
      <c r="C808" s="38">
        <v>0</v>
      </c>
      <c r="D808" s="38">
        <v>0</v>
      </c>
      <c r="E808" s="38">
        <v>0</v>
      </c>
      <c r="F808" s="38">
        <v>0</v>
      </c>
      <c r="G808" s="38">
        <v>0</v>
      </c>
      <c r="H808" s="38">
        <v>0</v>
      </c>
      <c r="I808" s="3"/>
      <c r="K808" s="3"/>
    </row>
    <row r="809" spans="1:11" ht="15.4" customHeight="1">
      <c r="A809" s="38" t="s">
        <v>1962</v>
      </c>
      <c r="B809" s="38">
        <v>2</v>
      </c>
      <c r="C809" s="38">
        <v>0</v>
      </c>
      <c r="D809" s="38">
        <v>0</v>
      </c>
      <c r="E809" s="38">
        <v>0</v>
      </c>
      <c r="F809" s="38">
        <v>0</v>
      </c>
      <c r="G809" s="38">
        <v>0</v>
      </c>
      <c r="H809" s="38">
        <v>0</v>
      </c>
      <c r="I809" s="3"/>
      <c r="K809" s="3"/>
    </row>
    <row r="810" spans="1:11" ht="15.4" customHeight="1">
      <c r="A810" s="38" t="s">
        <v>1963</v>
      </c>
      <c r="B810" s="38">
        <v>2</v>
      </c>
      <c r="C810" s="38">
        <v>0</v>
      </c>
      <c r="D810" s="38">
        <v>0</v>
      </c>
      <c r="E810" s="38">
        <v>0</v>
      </c>
      <c r="F810" s="38">
        <v>0</v>
      </c>
      <c r="G810" s="38">
        <v>0</v>
      </c>
      <c r="H810" s="38">
        <v>0</v>
      </c>
      <c r="I810" s="3"/>
      <c r="K810" s="3"/>
    </row>
    <row r="811" spans="1:11" ht="15.4" customHeight="1">
      <c r="A811" s="38" t="s">
        <v>1964</v>
      </c>
      <c r="B811" s="38">
        <v>2</v>
      </c>
      <c r="C811" s="38">
        <v>0</v>
      </c>
      <c r="D811" s="38">
        <v>0</v>
      </c>
      <c r="E811" s="38">
        <v>0</v>
      </c>
      <c r="F811" s="38">
        <v>0</v>
      </c>
      <c r="G811" s="38">
        <v>0</v>
      </c>
      <c r="H811" s="38">
        <v>0</v>
      </c>
      <c r="I811" s="3"/>
      <c r="K811" s="3"/>
    </row>
    <row r="812" spans="1:11" ht="15.4" customHeight="1">
      <c r="A812" s="38" t="s">
        <v>1965</v>
      </c>
      <c r="B812" s="38">
        <v>1</v>
      </c>
      <c r="C812" s="38">
        <v>0</v>
      </c>
      <c r="D812" s="38">
        <v>0</v>
      </c>
      <c r="E812" s="38">
        <v>0</v>
      </c>
      <c r="F812" s="38">
        <v>0</v>
      </c>
      <c r="G812" s="38">
        <v>0</v>
      </c>
      <c r="H812" s="38">
        <v>0</v>
      </c>
      <c r="I812" s="3"/>
      <c r="K812" s="3"/>
    </row>
    <row r="813" spans="1:11" ht="15.4" customHeight="1">
      <c r="A813" s="38" t="s">
        <v>1966</v>
      </c>
      <c r="B813" s="38">
        <v>2</v>
      </c>
      <c r="C813" s="38">
        <v>0</v>
      </c>
      <c r="D813" s="38">
        <v>0</v>
      </c>
      <c r="E813" s="38">
        <v>0</v>
      </c>
      <c r="F813" s="38">
        <v>0</v>
      </c>
      <c r="G813" s="38">
        <v>0</v>
      </c>
      <c r="H813" s="38">
        <v>0</v>
      </c>
      <c r="I813" s="3"/>
      <c r="K813" s="3"/>
    </row>
    <row r="814" spans="1:11" ht="15.4" customHeight="1">
      <c r="A814" s="38" t="s">
        <v>1967</v>
      </c>
      <c r="B814" s="38">
        <v>2</v>
      </c>
      <c r="C814" s="38">
        <v>0</v>
      </c>
      <c r="D814" s="38">
        <v>0</v>
      </c>
      <c r="E814" s="38">
        <v>0</v>
      </c>
      <c r="F814" s="38">
        <v>0</v>
      </c>
      <c r="G814" s="38">
        <v>0</v>
      </c>
      <c r="H814" s="38">
        <v>0</v>
      </c>
      <c r="I814" s="3"/>
      <c r="K814" s="3"/>
    </row>
    <row r="816" spans="1:11" ht="15.4" customHeight="1">
      <c r="A816" s="194" t="s">
        <v>1968</v>
      </c>
      <c r="I816" s="3"/>
      <c r="K816" s="3"/>
    </row>
    <row r="817" spans="1:11" ht="15.4" customHeight="1">
      <c r="A817" s="194" t="s">
        <v>1969</v>
      </c>
      <c r="I817" s="3"/>
      <c r="K817" s="3"/>
    </row>
    <row r="818" spans="1:11" ht="15.4" customHeight="1">
      <c r="A818" s="194" t="s">
        <v>1970</v>
      </c>
      <c r="I818" s="3"/>
      <c r="K818" s="3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8"/>
  <sheetViews>
    <sheetView zoomScaleNormal="100" workbookViewId="0">
      <selection activeCell="F1" sqref="F1"/>
    </sheetView>
  </sheetViews>
  <sheetFormatPr defaultColWidth="7.5" defaultRowHeight="15.75"/>
  <cols>
    <col min="1" max="1" width="17" style="3" customWidth="1"/>
    <col min="2" max="5" width="20.125" style="3" customWidth="1"/>
    <col min="6" max="6" width="23.5" style="3" customWidth="1"/>
    <col min="7" max="11" width="20.125" style="3" customWidth="1"/>
    <col min="12" max="16384" width="7.5" style="3"/>
  </cols>
  <sheetData>
    <row r="1" spans="1:10">
      <c r="A1" s="53" t="s">
        <v>10383</v>
      </c>
    </row>
    <row r="2" spans="1:10" ht="16.5" thickBot="1">
      <c r="A2" s="53"/>
    </row>
    <row r="3" spans="1:10" ht="26.1" customHeight="1">
      <c r="A3" s="16" t="s">
        <v>80</v>
      </c>
      <c r="B3" s="16" t="s">
        <v>963</v>
      </c>
      <c r="C3" s="16" t="s">
        <v>964</v>
      </c>
      <c r="D3" s="16" t="s">
        <v>965</v>
      </c>
      <c r="E3" s="16" t="s">
        <v>10384</v>
      </c>
      <c r="F3" s="16" t="s">
        <v>966</v>
      </c>
      <c r="G3" s="16" t="s">
        <v>10385</v>
      </c>
      <c r="H3" s="16" t="s">
        <v>10386</v>
      </c>
      <c r="I3" s="16" t="s">
        <v>967</v>
      </c>
      <c r="J3" s="16" t="s">
        <v>968</v>
      </c>
    </row>
    <row r="4" spans="1:10">
      <c r="A4" s="550" t="s">
        <v>969</v>
      </c>
      <c r="B4" s="54">
        <v>119667750</v>
      </c>
      <c r="C4" s="18">
        <v>36.049999999999997</v>
      </c>
      <c r="D4" s="19">
        <v>27416</v>
      </c>
      <c r="E4" s="19">
        <v>2189</v>
      </c>
      <c r="F4" s="18">
        <v>5.0999999999999996</v>
      </c>
      <c r="G4" s="20">
        <v>238</v>
      </c>
      <c r="H4" s="19">
        <v>158</v>
      </c>
      <c r="I4" s="19">
        <v>140517</v>
      </c>
      <c r="J4" s="19">
        <f>(B4-D4*E4)/D4</f>
        <v>2175.887292092209</v>
      </c>
    </row>
    <row r="5" spans="1:10">
      <c r="A5" s="550" t="s">
        <v>970</v>
      </c>
      <c r="B5" s="54">
        <v>706332648</v>
      </c>
      <c r="C5" s="20">
        <v>35.5</v>
      </c>
      <c r="D5" s="19">
        <v>26846</v>
      </c>
      <c r="E5" s="19">
        <v>5665</v>
      </c>
      <c r="F5" s="18">
        <v>4.0999999999999996</v>
      </c>
      <c r="G5" s="20">
        <v>231</v>
      </c>
      <c r="H5" s="19">
        <v>1528</v>
      </c>
      <c r="I5" s="19">
        <v>109783</v>
      </c>
      <c r="J5" s="19">
        <f t="shared" ref="J5:J18" si="0">(B5-D5*E5)/D5</f>
        <v>20645.535945764732</v>
      </c>
    </row>
    <row r="6" spans="1:10">
      <c r="A6" s="550" t="s">
        <v>973</v>
      </c>
      <c r="B6" s="54">
        <v>12301351591</v>
      </c>
      <c r="C6" s="18">
        <v>37</v>
      </c>
      <c r="D6" s="19">
        <v>70736</v>
      </c>
      <c r="E6" s="19">
        <v>2241</v>
      </c>
      <c r="F6" s="18">
        <v>2.5</v>
      </c>
      <c r="G6" s="20">
        <v>288</v>
      </c>
      <c r="H6" s="19">
        <v>999</v>
      </c>
      <c r="I6" s="19">
        <v>178049</v>
      </c>
      <c r="J6" s="19">
        <f t="shared" si="0"/>
        <v>171664.10618355576</v>
      </c>
    </row>
    <row r="7" spans="1:10">
      <c r="A7" s="550" t="s">
        <v>974</v>
      </c>
      <c r="B7" s="54">
        <v>22104345490</v>
      </c>
      <c r="C7" s="20">
        <v>34.799999999999997</v>
      </c>
      <c r="D7" s="19">
        <v>36731</v>
      </c>
      <c r="E7" s="19">
        <v>3260</v>
      </c>
      <c r="F7" s="18">
        <v>2.8</v>
      </c>
      <c r="G7" s="20">
        <v>421</v>
      </c>
      <c r="H7" s="19">
        <v>1147</v>
      </c>
      <c r="I7" s="19">
        <v>103282</v>
      </c>
      <c r="J7" s="19">
        <f t="shared" si="0"/>
        <v>598529.91832512047</v>
      </c>
    </row>
    <row r="8" spans="1:10">
      <c r="A8" s="551" t="s">
        <v>975</v>
      </c>
      <c r="B8" s="54">
        <v>34076635139</v>
      </c>
      <c r="C8" s="20">
        <v>35.1</v>
      </c>
      <c r="D8" s="19">
        <v>8775</v>
      </c>
      <c r="E8" s="19">
        <v>50634</v>
      </c>
      <c r="F8" s="18">
        <v>5</v>
      </c>
      <c r="G8" s="19">
        <v>251</v>
      </c>
      <c r="H8" s="19">
        <v>12245</v>
      </c>
      <c r="I8" s="19">
        <v>44157</v>
      </c>
      <c r="J8" s="19">
        <f t="shared" si="0"/>
        <v>3832743.2238176637</v>
      </c>
    </row>
    <row r="9" spans="1:10">
      <c r="A9" s="551" t="s">
        <v>976</v>
      </c>
      <c r="B9" s="54">
        <v>14947693430</v>
      </c>
      <c r="C9" s="20">
        <v>36.5</v>
      </c>
      <c r="D9" s="19">
        <v>22257</v>
      </c>
      <c r="E9" s="19">
        <v>10473</v>
      </c>
      <c r="F9" s="18">
        <v>4.5999999999999996</v>
      </c>
      <c r="G9" s="19">
        <v>247</v>
      </c>
      <c r="H9" s="19">
        <v>2568</v>
      </c>
      <c r="I9" s="19">
        <v>103113</v>
      </c>
      <c r="J9" s="19">
        <f t="shared" si="0"/>
        <v>661122.15792784293</v>
      </c>
    </row>
    <row r="10" spans="1:10">
      <c r="A10" s="550" t="s">
        <v>977</v>
      </c>
      <c r="B10" s="54">
        <v>4072237404</v>
      </c>
      <c r="C10" s="20">
        <v>35.4</v>
      </c>
      <c r="D10" s="19">
        <v>27491</v>
      </c>
      <c r="E10" s="19">
        <v>7413</v>
      </c>
      <c r="F10" s="18">
        <v>4.3</v>
      </c>
      <c r="G10" s="20">
        <v>231</v>
      </c>
      <c r="H10" s="19">
        <v>1790</v>
      </c>
      <c r="I10" s="19">
        <v>118473</v>
      </c>
      <c r="J10" s="19">
        <f t="shared" si="0"/>
        <v>140716.83900185514</v>
      </c>
    </row>
    <row r="11" spans="1:10">
      <c r="A11" s="550" t="s">
        <v>971</v>
      </c>
      <c r="B11" s="54">
        <v>8125603272</v>
      </c>
      <c r="C11" s="20">
        <v>35.4</v>
      </c>
      <c r="D11" s="19">
        <v>37936</v>
      </c>
      <c r="E11" s="19">
        <v>13536</v>
      </c>
      <c r="F11" s="18">
        <v>4.0999999999999996</v>
      </c>
      <c r="G11" s="20">
        <v>267</v>
      </c>
      <c r="H11" s="19">
        <v>4067</v>
      </c>
      <c r="I11" s="19">
        <v>154091</v>
      </c>
      <c r="J11" s="19">
        <f>(B11-D11*E11)/D11</f>
        <v>200656.41016448755</v>
      </c>
    </row>
    <row r="12" spans="1:10">
      <c r="A12" s="550" t="s">
        <v>972</v>
      </c>
      <c r="B12" s="54">
        <v>10738000000</v>
      </c>
      <c r="C12" s="21">
        <v>36.909999999999997</v>
      </c>
      <c r="D12" s="19">
        <v>110128</v>
      </c>
      <c r="E12" s="19">
        <v>5344</v>
      </c>
      <c r="F12" s="18">
        <v>3.9</v>
      </c>
      <c r="G12" s="20">
        <v>195</v>
      </c>
      <c r="H12" s="19">
        <v>1606</v>
      </c>
      <c r="I12" s="19">
        <v>425063</v>
      </c>
      <c r="J12" s="19">
        <f>(B12-D12*E12)/D12</f>
        <v>92160.721778294348</v>
      </c>
    </row>
    <row r="13" spans="1:10">
      <c r="A13" s="550" t="s">
        <v>978</v>
      </c>
      <c r="B13" s="54">
        <v>9554904624</v>
      </c>
      <c r="C13" s="20">
        <v>33.1</v>
      </c>
      <c r="D13" s="19">
        <v>41309</v>
      </c>
      <c r="E13" s="19">
        <v>25619</v>
      </c>
      <c r="F13" s="18">
        <v>4.2</v>
      </c>
      <c r="G13" s="20">
        <v>280</v>
      </c>
      <c r="H13" s="19">
        <v>7619</v>
      </c>
      <c r="I13" s="19">
        <v>173807</v>
      </c>
      <c r="J13" s="19">
        <f t="shared" si="0"/>
        <v>205684.21779757438</v>
      </c>
    </row>
    <row r="14" spans="1:10" s="26" customFormat="1">
      <c r="A14" s="552" t="s">
        <v>961</v>
      </c>
      <c r="B14" s="55">
        <v>10482871027</v>
      </c>
      <c r="C14" s="21">
        <v>35.9</v>
      </c>
      <c r="D14" s="24">
        <v>32353</v>
      </c>
      <c r="E14" s="24">
        <v>121309</v>
      </c>
      <c r="F14" s="25">
        <v>4.8</v>
      </c>
      <c r="G14" s="21">
        <v>247</v>
      </c>
      <c r="H14" s="24">
        <v>31781</v>
      </c>
      <c r="I14" s="24">
        <v>157908</v>
      </c>
      <c r="J14" s="24">
        <f t="shared" si="0"/>
        <v>202706.42444286466</v>
      </c>
    </row>
    <row r="15" spans="1:10">
      <c r="A15" s="550" t="s">
        <v>979</v>
      </c>
      <c r="B15" s="54">
        <v>231846944</v>
      </c>
      <c r="C15" s="20">
        <v>41.9</v>
      </c>
      <c r="D15" s="19">
        <v>19780</v>
      </c>
      <c r="E15" s="19">
        <v>3446</v>
      </c>
      <c r="F15" s="18">
        <v>5.6</v>
      </c>
      <c r="G15" s="20">
        <v>230</v>
      </c>
      <c r="H15" s="19">
        <v>253</v>
      </c>
      <c r="I15" s="19">
        <v>110818</v>
      </c>
      <c r="J15" s="19">
        <f t="shared" si="0"/>
        <v>8275.2812942366018</v>
      </c>
    </row>
    <row r="16" spans="1:10">
      <c r="A16" s="550" t="s">
        <v>980</v>
      </c>
      <c r="B16" s="54">
        <v>622592327</v>
      </c>
      <c r="C16" s="20">
        <v>43.8</v>
      </c>
      <c r="D16" s="19">
        <v>20203</v>
      </c>
      <c r="E16" s="19">
        <v>5000</v>
      </c>
      <c r="F16" s="18">
        <v>5.9</v>
      </c>
      <c r="G16" s="20">
        <v>229</v>
      </c>
      <c r="H16" s="19">
        <v>591</v>
      </c>
      <c r="I16" s="19">
        <v>119395</v>
      </c>
      <c r="J16" s="19">
        <f t="shared" si="0"/>
        <v>25816.825570459834</v>
      </c>
    </row>
    <row r="17" spans="1:10">
      <c r="A17" s="550" t="s">
        <v>981</v>
      </c>
      <c r="B17" s="54">
        <v>212761158</v>
      </c>
      <c r="C17" s="20">
        <v>44.4</v>
      </c>
      <c r="D17" s="19">
        <v>22285</v>
      </c>
      <c r="E17" s="19">
        <v>1702</v>
      </c>
      <c r="F17" s="18">
        <v>5.5</v>
      </c>
      <c r="G17" s="20">
        <v>208</v>
      </c>
      <c r="H17" s="19">
        <v>111</v>
      </c>
      <c r="I17" s="19">
        <v>122857</v>
      </c>
      <c r="J17" s="19">
        <f t="shared" si="0"/>
        <v>7845.2810410590082</v>
      </c>
    </row>
    <row r="18" spans="1:10" ht="16.5" thickBot="1">
      <c r="A18" s="553" t="s">
        <v>982</v>
      </c>
      <c r="B18" s="10">
        <v>473226588</v>
      </c>
      <c r="C18" s="10">
        <v>33.299999999999997</v>
      </c>
      <c r="D18" s="9">
        <v>32926</v>
      </c>
      <c r="E18" s="9">
        <v>3271</v>
      </c>
      <c r="F18" s="27">
        <v>6</v>
      </c>
      <c r="G18" s="28">
        <v>234</v>
      </c>
      <c r="H18" s="28">
        <v>261</v>
      </c>
      <c r="I18" s="29">
        <v>156560</v>
      </c>
      <c r="J18" s="29">
        <f t="shared" si="0"/>
        <v>11101.428718945514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8"/>
  <sheetViews>
    <sheetView workbookViewId="0">
      <selection activeCell="G9" sqref="G9"/>
    </sheetView>
  </sheetViews>
  <sheetFormatPr defaultColWidth="11" defaultRowHeight="15.4" customHeight="1"/>
  <cols>
    <col min="1" max="1" width="14.125" style="1" customWidth="1"/>
    <col min="2" max="2" width="12.125" style="1" customWidth="1"/>
    <col min="3" max="3" width="13.5" style="1" customWidth="1"/>
    <col min="4" max="4" width="22.125" style="1" customWidth="1"/>
    <col min="5" max="5" width="20" style="1" customWidth="1"/>
    <col min="6" max="7" width="22.125" style="1" customWidth="1"/>
    <col min="8" max="16384" width="11" style="1"/>
  </cols>
  <sheetData>
    <row r="1" spans="1:7" ht="15.4" customHeight="1">
      <c r="A1" s="52" t="s">
        <v>11252</v>
      </c>
    </row>
    <row r="2" spans="1:7" ht="15.4" customHeight="1" thickBot="1">
      <c r="A2" s="231"/>
      <c r="B2" s="215"/>
      <c r="C2" s="215"/>
      <c r="D2" s="215"/>
      <c r="E2" s="215"/>
      <c r="F2" s="215"/>
      <c r="G2" s="215"/>
    </row>
    <row r="3" spans="1:7" ht="15.4" customHeight="1">
      <c r="A3" s="254" t="s">
        <v>9457</v>
      </c>
      <c r="B3" s="254" t="s">
        <v>667</v>
      </c>
      <c r="C3" s="254" t="s">
        <v>666</v>
      </c>
      <c r="D3" s="254" t="s">
        <v>79</v>
      </c>
      <c r="E3" s="254" t="s">
        <v>665</v>
      </c>
      <c r="F3" s="254" t="s">
        <v>664</v>
      </c>
      <c r="G3" s="254" t="s">
        <v>663</v>
      </c>
    </row>
    <row r="4" spans="1:7" ht="15.4" customHeight="1">
      <c r="A4" s="253" t="s">
        <v>662</v>
      </c>
      <c r="B4" s="253" t="s">
        <v>661</v>
      </c>
      <c r="C4" s="253" t="s">
        <v>660</v>
      </c>
      <c r="D4" s="341" t="s">
        <v>659</v>
      </c>
      <c r="E4" s="212" t="s">
        <v>610</v>
      </c>
      <c r="F4" s="212" t="s">
        <v>658</v>
      </c>
      <c r="G4" s="212" t="s">
        <v>657</v>
      </c>
    </row>
    <row r="5" spans="1:7" s="11" customFormat="1" ht="15.4" customHeight="1">
      <c r="A5" s="2" t="s">
        <v>656</v>
      </c>
      <c r="B5" s="212" t="s">
        <v>653</v>
      </c>
      <c r="C5" s="253" t="s">
        <v>652</v>
      </c>
      <c r="D5" s="341" t="s">
        <v>655</v>
      </c>
      <c r="E5" s="212" t="s">
        <v>9458</v>
      </c>
      <c r="F5" s="212"/>
      <c r="G5" s="212"/>
    </row>
    <row r="6" spans="1:7" ht="15.4" customHeight="1">
      <c r="A6" s="253" t="s">
        <v>654</v>
      </c>
      <c r="B6" s="253" t="s">
        <v>653</v>
      </c>
      <c r="C6" s="253" t="s">
        <v>652</v>
      </c>
      <c r="D6" s="341" t="s">
        <v>651</v>
      </c>
      <c r="E6" s="253" t="s">
        <v>9458</v>
      </c>
      <c r="F6" s="253"/>
      <c r="G6" s="253"/>
    </row>
    <row r="7" spans="1:7" ht="15.4" customHeight="1">
      <c r="A7" s="214" t="s">
        <v>650</v>
      </c>
      <c r="B7" s="214" t="s">
        <v>49</v>
      </c>
      <c r="C7" s="253" t="s">
        <v>50</v>
      </c>
      <c r="D7" s="385" t="s">
        <v>73</v>
      </c>
      <c r="E7" s="214" t="s">
        <v>649</v>
      </c>
      <c r="F7" s="214" t="s">
        <v>649</v>
      </c>
      <c r="G7" s="214"/>
    </row>
    <row r="8" spans="1:7" s="11" customFormat="1" ht="15.4" customHeight="1">
      <c r="A8" s="253" t="s">
        <v>749</v>
      </c>
      <c r="B8" s="253" t="s">
        <v>64</v>
      </c>
      <c r="C8" s="253" t="s">
        <v>65</v>
      </c>
      <c r="D8" s="341" t="s">
        <v>648</v>
      </c>
      <c r="E8" s="253" t="s">
        <v>9459</v>
      </c>
      <c r="F8" s="253" t="s">
        <v>9460</v>
      </c>
      <c r="G8" s="253"/>
    </row>
    <row r="9" spans="1:7" ht="15.4" customHeight="1">
      <c r="A9" s="253" t="s">
        <v>743</v>
      </c>
      <c r="B9" s="253" t="s">
        <v>62</v>
      </c>
      <c r="C9" s="253" t="s">
        <v>63</v>
      </c>
      <c r="D9" s="341" t="s">
        <v>647</v>
      </c>
      <c r="E9" s="253"/>
      <c r="F9" s="253"/>
      <c r="G9" s="253"/>
    </row>
    <row r="10" spans="1:7" ht="15.4" customHeight="1">
      <c r="A10" s="253" t="s">
        <v>705</v>
      </c>
      <c r="B10" s="253" t="s">
        <v>57</v>
      </c>
      <c r="C10" s="253" t="s">
        <v>58</v>
      </c>
      <c r="D10" s="341" t="s">
        <v>646</v>
      </c>
      <c r="E10" s="253" t="s">
        <v>610</v>
      </c>
      <c r="F10" s="253" t="s">
        <v>645</v>
      </c>
      <c r="G10" s="253" t="s">
        <v>644</v>
      </c>
    </row>
    <row r="11" spans="1:7" ht="15.4" customHeight="1">
      <c r="A11" s="253" t="s">
        <v>643</v>
      </c>
      <c r="B11" s="253" t="s">
        <v>57</v>
      </c>
      <c r="C11" s="253" t="s">
        <v>58</v>
      </c>
      <c r="D11" s="341" t="s">
        <v>642</v>
      </c>
      <c r="E11" s="253" t="s">
        <v>638</v>
      </c>
      <c r="F11" s="253" t="s">
        <v>641</v>
      </c>
      <c r="G11" s="253" t="s">
        <v>636</v>
      </c>
    </row>
    <row r="12" spans="1:7" ht="15.4" customHeight="1">
      <c r="A12" s="253" t="s">
        <v>640</v>
      </c>
      <c r="B12" s="253" t="s">
        <v>52</v>
      </c>
      <c r="C12" s="253" t="s">
        <v>53</v>
      </c>
      <c r="D12" s="341" t="s">
        <v>639</v>
      </c>
      <c r="E12" s="253" t="s">
        <v>638</v>
      </c>
      <c r="F12" s="253" t="s">
        <v>637</v>
      </c>
      <c r="G12" s="253" t="s">
        <v>636</v>
      </c>
    </row>
    <row r="13" spans="1:7" ht="15.4" customHeight="1">
      <c r="A13" s="253" t="s">
        <v>838</v>
      </c>
      <c r="B13" s="253" t="s">
        <v>635</v>
      </c>
      <c r="C13" s="253" t="s">
        <v>634</v>
      </c>
      <c r="D13" s="341" t="s">
        <v>633</v>
      </c>
      <c r="E13" s="253" t="s">
        <v>610</v>
      </c>
      <c r="F13" s="253" t="s">
        <v>632</v>
      </c>
      <c r="G13" s="253" t="s">
        <v>631</v>
      </c>
    </row>
    <row r="14" spans="1:7" ht="15.4" customHeight="1">
      <c r="A14" s="214" t="s">
        <v>630</v>
      </c>
      <c r="B14" s="214" t="s">
        <v>629</v>
      </c>
      <c r="C14" s="212" t="s">
        <v>628</v>
      </c>
      <c r="D14" s="213" t="s">
        <v>627</v>
      </c>
      <c r="E14" s="212" t="s">
        <v>610</v>
      </c>
      <c r="F14" s="212" t="s">
        <v>9461</v>
      </c>
      <c r="G14" s="212" t="s">
        <v>9462</v>
      </c>
    </row>
    <row r="15" spans="1:7" ht="15.4" customHeight="1">
      <c r="A15" s="253" t="s">
        <v>728</v>
      </c>
      <c r="B15" s="253" t="s">
        <v>626</v>
      </c>
      <c r="C15" s="253" t="s">
        <v>625</v>
      </c>
      <c r="D15" s="341" t="s">
        <v>624</v>
      </c>
      <c r="E15" s="253" t="s">
        <v>610</v>
      </c>
      <c r="F15" s="253" t="s">
        <v>623</v>
      </c>
      <c r="G15" s="253" t="s">
        <v>622</v>
      </c>
    </row>
    <row r="16" spans="1:7" ht="15.4" customHeight="1">
      <c r="A16" s="253" t="s">
        <v>831</v>
      </c>
      <c r="B16" s="253" t="s">
        <v>621</v>
      </c>
      <c r="C16" s="253" t="s">
        <v>620</v>
      </c>
      <c r="D16" s="341" t="s">
        <v>830</v>
      </c>
      <c r="E16" s="253" t="s">
        <v>610</v>
      </c>
      <c r="F16" s="253" t="s">
        <v>619</v>
      </c>
      <c r="G16" s="253" t="s">
        <v>618</v>
      </c>
    </row>
    <row r="17" spans="1:7" ht="15.4" customHeight="1">
      <c r="A17" s="214" t="s">
        <v>617</v>
      </c>
      <c r="B17" s="253" t="s">
        <v>616</v>
      </c>
      <c r="C17" s="212" t="s">
        <v>615</v>
      </c>
      <c r="D17" s="385" t="s">
        <v>614</v>
      </c>
      <c r="E17" s="212" t="s">
        <v>610</v>
      </c>
      <c r="F17" s="212" t="s">
        <v>706</v>
      </c>
      <c r="G17" s="212" t="s">
        <v>9463</v>
      </c>
    </row>
    <row r="18" spans="1:7" ht="15.4" customHeight="1" thickBot="1">
      <c r="A18" s="255" t="s">
        <v>839</v>
      </c>
      <c r="B18" s="255" t="s">
        <v>613</v>
      </c>
      <c r="C18" s="255" t="s">
        <v>612</v>
      </c>
      <c r="D18" s="386" t="s">
        <v>611</v>
      </c>
      <c r="E18" s="255" t="s">
        <v>610</v>
      </c>
      <c r="F18" s="255" t="s">
        <v>609</v>
      </c>
      <c r="G18" s="255" t="s">
        <v>608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93"/>
  <sheetViews>
    <sheetView topLeftCell="A10" workbookViewId="0">
      <selection activeCell="D69" sqref="A24:D69"/>
    </sheetView>
  </sheetViews>
  <sheetFormatPr defaultColWidth="11" defaultRowHeight="15.75"/>
  <cols>
    <col min="1" max="1" width="16" style="1" customWidth="1"/>
    <col min="2" max="2" width="26.5" style="1" customWidth="1"/>
    <col min="3" max="3" width="12.125" style="1" customWidth="1"/>
    <col min="4" max="4" width="16.375" style="1" customWidth="1"/>
    <col min="5" max="5" width="13.25" style="1" customWidth="1"/>
    <col min="6" max="6" width="22.875" style="1" customWidth="1"/>
    <col min="7" max="7" width="21.875" style="1" customWidth="1"/>
    <col min="8" max="16384" width="11" style="1"/>
  </cols>
  <sheetData>
    <row r="1" spans="1:7">
      <c r="A1" s="52" t="s">
        <v>11251</v>
      </c>
    </row>
    <row r="2" spans="1:7" ht="16.5" thickBot="1">
      <c r="A2" s="231"/>
      <c r="B2" s="215"/>
      <c r="C2" s="215"/>
      <c r="D2" s="215"/>
      <c r="E2" s="215"/>
      <c r="F2" s="215"/>
      <c r="G2" s="215"/>
    </row>
    <row r="3" spans="1:7">
      <c r="A3" s="257" t="s">
        <v>840</v>
      </c>
      <c r="B3" s="258" t="s">
        <v>79</v>
      </c>
      <c r="C3" s="258" t="s">
        <v>667</v>
      </c>
      <c r="D3" s="258" t="s">
        <v>666</v>
      </c>
      <c r="E3" s="258" t="s">
        <v>665</v>
      </c>
      <c r="F3" s="258" t="s">
        <v>664</v>
      </c>
      <c r="G3" s="258" t="s">
        <v>663</v>
      </c>
    </row>
    <row r="4" spans="1:7">
      <c r="A4" s="212" t="s">
        <v>656</v>
      </c>
      <c r="B4" s="213" t="s">
        <v>655</v>
      </c>
      <c r="C4" s="212" t="s">
        <v>653</v>
      </c>
      <c r="D4" s="212" t="s">
        <v>652</v>
      </c>
      <c r="E4" s="212" t="s">
        <v>9458</v>
      </c>
      <c r="F4" s="212" t="s">
        <v>823</v>
      </c>
      <c r="G4" s="212"/>
    </row>
    <row r="5" spans="1:7">
      <c r="A5" s="212" t="s">
        <v>839</v>
      </c>
      <c r="B5" s="213" t="s">
        <v>611</v>
      </c>
      <c r="C5" s="212" t="s">
        <v>613</v>
      </c>
      <c r="D5" s="212" t="s">
        <v>612</v>
      </c>
      <c r="E5" s="212" t="s">
        <v>610</v>
      </c>
      <c r="F5" s="212" t="s">
        <v>609</v>
      </c>
      <c r="G5" s="212" t="s">
        <v>608</v>
      </c>
    </row>
    <row r="6" spans="1:7">
      <c r="A6" s="212" t="s">
        <v>838</v>
      </c>
      <c r="B6" s="213" t="s">
        <v>633</v>
      </c>
      <c r="C6" s="212" t="s">
        <v>635</v>
      </c>
      <c r="D6" s="212" t="s">
        <v>634</v>
      </c>
      <c r="E6" s="212" t="s">
        <v>610</v>
      </c>
      <c r="F6" s="212" t="s">
        <v>632</v>
      </c>
      <c r="G6" s="212" t="s">
        <v>631</v>
      </c>
    </row>
    <row r="7" spans="1:7">
      <c r="A7" s="212" t="s">
        <v>837</v>
      </c>
      <c r="B7" s="342" t="s">
        <v>11</v>
      </c>
      <c r="C7" s="212" t="s">
        <v>49</v>
      </c>
      <c r="D7" s="212" t="s">
        <v>50</v>
      </c>
      <c r="E7" s="212"/>
      <c r="F7" s="212" t="s">
        <v>668</v>
      </c>
      <c r="G7" s="212"/>
    </row>
    <row r="8" spans="1:7">
      <c r="A8" s="212" t="s">
        <v>836</v>
      </c>
      <c r="B8" s="213" t="s">
        <v>832</v>
      </c>
      <c r="C8" s="212" t="s">
        <v>835</v>
      </c>
      <c r="D8" s="212" t="s">
        <v>834</v>
      </c>
      <c r="E8" s="212" t="s">
        <v>833</v>
      </c>
      <c r="F8" s="212" t="s">
        <v>832</v>
      </c>
      <c r="G8" s="212" t="s">
        <v>636</v>
      </c>
    </row>
    <row r="9" spans="1:7">
      <c r="A9" s="212" t="s">
        <v>468</v>
      </c>
      <c r="B9" s="333" t="s">
        <v>12</v>
      </c>
      <c r="C9" s="212" t="s">
        <v>49</v>
      </c>
      <c r="D9" s="212" t="s">
        <v>51</v>
      </c>
      <c r="E9" s="212"/>
      <c r="F9" s="212" t="s">
        <v>668</v>
      </c>
      <c r="G9" s="212"/>
    </row>
    <row r="10" spans="1:7">
      <c r="A10" s="212" t="s">
        <v>831</v>
      </c>
      <c r="B10" s="213" t="s">
        <v>830</v>
      </c>
      <c r="C10" s="212" t="s">
        <v>621</v>
      </c>
      <c r="D10" s="212" t="s">
        <v>620</v>
      </c>
      <c r="E10" s="212" t="s">
        <v>610</v>
      </c>
      <c r="F10" s="212" t="s">
        <v>619</v>
      </c>
      <c r="G10" s="212" t="s">
        <v>618</v>
      </c>
    </row>
    <row r="11" spans="1:7">
      <c r="A11" s="212" t="s">
        <v>829</v>
      </c>
      <c r="B11" s="213" t="s">
        <v>826</v>
      </c>
      <c r="C11" s="212" t="s">
        <v>828</v>
      </c>
      <c r="D11" s="212" t="s">
        <v>827</v>
      </c>
      <c r="E11" s="212" t="s">
        <v>610</v>
      </c>
      <c r="F11" s="212" t="s">
        <v>825</v>
      </c>
      <c r="G11" s="212" t="s">
        <v>824</v>
      </c>
    </row>
    <row r="12" spans="1:7">
      <c r="A12" s="212" t="s">
        <v>650</v>
      </c>
      <c r="B12" s="213" t="s">
        <v>73</v>
      </c>
      <c r="C12" s="212" t="s">
        <v>49</v>
      </c>
      <c r="D12" s="212" t="s">
        <v>50</v>
      </c>
      <c r="E12" s="212"/>
      <c r="F12" s="212" t="s">
        <v>823</v>
      </c>
      <c r="G12" s="212"/>
    </row>
    <row r="13" spans="1:7">
      <c r="A13" s="212" t="s">
        <v>822</v>
      </c>
      <c r="B13" s="213" t="s">
        <v>639</v>
      </c>
      <c r="C13" s="212" t="s">
        <v>52</v>
      </c>
      <c r="D13" s="212" t="s">
        <v>53</v>
      </c>
      <c r="E13" s="212" t="s">
        <v>638</v>
      </c>
      <c r="F13" s="212" t="s">
        <v>637</v>
      </c>
      <c r="G13" s="212"/>
    </row>
    <row r="14" spans="1:7">
      <c r="A14" s="212" t="s">
        <v>821</v>
      </c>
      <c r="B14" s="213" t="s">
        <v>818</v>
      </c>
      <c r="C14" s="212" t="s">
        <v>820</v>
      </c>
      <c r="D14" s="212" t="s">
        <v>819</v>
      </c>
      <c r="E14" s="212" t="s">
        <v>610</v>
      </c>
      <c r="F14" s="212" t="s">
        <v>817</v>
      </c>
      <c r="G14" s="212" t="s">
        <v>816</v>
      </c>
    </row>
    <row r="15" spans="1:7">
      <c r="A15" s="212" t="s">
        <v>815</v>
      </c>
      <c r="B15" s="213" t="s">
        <v>812</v>
      </c>
      <c r="C15" s="212" t="s">
        <v>814</v>
      </c>
      <c r="D15" s="212" t="s">
        <v>813</v>
      </c>
      <c r="E15" s="212" t="s">
        <v>610</v>
      </c>
      <c r="F15" s="212" t="s">
        <v>811</v>
      </c>
      <c r="G15" s="212" t="s">
        <v>810</v>
      </c>
    </row>
    <row r="16" spans="1:7">
      <c r="A16" s="212" t="s">
        <v>809</v>
      </c>
      <c r="B16" s="213" t="s">
        <v>9464</v>
      </c>
      <c r="C16" s="212" t="s">
        <v>49</v>
      </c>
      <c r="D16" s="212" t="s">
        <v>50</v>
      </c>
      <c r="E16" s="212"/>
      <c r="F16" s="212" t="s">
        <v>668</v>
      </c>
      <c r="G16" s="212"/>
    </row>
    <row r="17" spans="1:7">
      <c r="A17" s="212" t="s">
        <v>808</v>
      </c>
      <c r="B17" s="213" t="s">
        <v>4</v>
      </c>
      <c r="C17" s="212" t="s">
        <v>49</v>
      </c>
      <c r="D17" s="212" t="s">
        <v>50</v>
      </c>
      <c r="E17" s="212"/>
      <c r="F17" s="212" t="s">
        <v>668</v>
      </c>
      <c r="G17" s="212"/>
    </row>
    <row r="18" spans="1:7">
      <c r="A18" s="212" t="s">
        <v>470</v>
      </c>
      <c r="B18" s="213" t="s">
        <v>21</v>
      </c>
      <c r="C18" s="212" t="s">
        <v>49</v>
      </c>
      <c r="D18" s="212" t="s">
        <v>51</v>
      </c>
      <c r="E18" s="212"/>
      <c r="F18" s="212" t="s">
        <v>668</v>
      </c>
      <c r="G18" s="212"/>
    </row>
    <row r="19" spans="1:7">
      <c r="A19" s="212" t="s">
        <v>807</v>
      </c>
      <c r="B19" s="213" t="s">
        <v>804</v>
      </c>
      <c r="C19" s="212" t="s">
        <v>806</v>
      </c>
      <c r="D19" s="212" t="s">
        <v>805</v>
      </c>
      <c r="E19" s="212" t="s">
        <v>610</v>
      </c>
      <c r="F19" s="212" t="s">
        <v>803</v>
      </c>
      <c r="G19" s="212" t="s">
        <v>802</v>
      </c>
    </row>
    <row r="20" spans="1:7">
      <c r="A20" s="212" t="s">
        <v>801</v>
      </c>
      <c r="B20" s="213" t="s">
        <v>798</v>
      </c>
      <c r="C20" s="212" t="s">
        <v>800</v>
      </c>
      <c r="D20" s="212" t="s">
        <v>799</v>
      </c>
      <c r="E20" s="212" t="s">
        <v>610</v>
      </c>
      <c r="F20" s="212" t="s">
        <v>797</v>
      </c>
      <c r="G20" s="212" t="s">
        <v>796</v>
      </c>
    </row>
    <row r="21" spans="1:7">
      <c r="A21" s="212" t="s">
        <v>795</v>
      </c>
      <c r="B21" s="213" t="s">
        <v>22</v>
      </c>
      <c r="C21" s="212" t="s">
        <v>49</v>
      </c>
      <c r="D21" s="212" t="s">
        <v>51</v>
      </c>
      <c r="E21" s="212"/>
      <c r="F21" s="212" t="s">
        <v>668</v>
      </c>
      <c r="G21" s="212"/>
    </row>
    <row r="22" spans="1:7">
      <c r="A22" s="212" t="s">
        <v>472</v>
      </c>
      <c r="B22" s="213" t="s">
        <v>23</v>
      </c>
      <c r="C22" s="212" t="s">
        <v>49</v>
      </c>
      <c r="D22" s="212" t="s">
        <v>51</v>
      </c>
      <c r="E22" s="212"/>
      <c r="F22" s="212" t="s">
        <v>668</v>
      </c>
      <c r="G22" s="212"/>
    </row>
    <row r="23" spans="1:7">
      <c r="A23" s="212" t="s">
        <v>794</v>
      </c>
      <c r="B23" s="213" t="s">
        <v>791</v>
      </c>
      <c r="C23" s="212" t="s">
        <v>793</v>
      </c>
      <c r="D23" s="212" t="s">
        <v>792</v>
      </c>
      <c r="E23" s="212" t="s">
        <v>610</v>
      </c>
      <c r="F23" s="212" t="s">
        <v>790</v>
      </c>
      <c r="G23" s="212" t="s">
        <v>789</v>
      </c>
    </row>
    <row r="24" spans="1:7">
      <c r="A24" s="212" t="s">
        <v>788</v>
      </c>
      <c r="B24" s="213" t="s">
        <v>9465</v>
      </c>
      <c r="C24" s="212" t="s">
        <v>52</v>
      </c>
      <c r="D24" s="212" t="s">
        <v>53</v>
      </c>
      <c r="E24" s="212"/>
      <c r="F24" s="212" t="s">
        <v>668</v>
      </c>
      <c r="G24" s="212"/>
    </row>
    <row r="25" spans="1:7">
      <c r="A25" s="212" t="s">
        <v>787</v>
      </c>
      <c r="B25" s="44" t="s">
        <v>929</v>
      </c>
      <c r="C25" s="212" t="s">
        <v>52</v>
      </c>
      <c r="D25" s="212" t="s">
        <v>54</v>
      </c>
      <c r="E25" s="212"/>
      <c r="F25" s="212" t="s">
        <v>668</v>
      </c>
      <c r="G25" s="212"/>
    </row>
    <row r="26" spans="1:7">
      <c r="A26" s="212" t="s">
        <v>786</v>
      </c>
      <c r="B26" s="213" t="s">
        <v>412</v>
      </c>
      <c r="C26" s="212" t="s">
        <v>52</v>
      </c>
      <c r="D26" s="212" t="s">
        <v>53</v>
      </c>
      <c r="E26" s="212"/>
      <c r="F26" s="212" t="s">
        <v>668</v>
      </c>
      <c r="G26" s="212"/>
    </row>
    <row r="27" spans="1:7">
      <c r="A27" s="212" t="s">
        <v>785</v>
      </c>
      <c r="B27" s="213" t="s">
        <v>9466</v>
      </c>
      <c r="C27" s="212" t="s">
        <v>55</v>
      </c>
      <c r="D27" s="212" t="s">
        <v>56</v>
      </c>
      <c r="E27" s="212"/>
      <c r="F27" s="212" t="s">
        <v>668</v>
      </c>
      <c r="G27" s="212"/>
    </row>
    <row r="28" spans="1:7">
      <c r="A28" s="212" t="s">
        <v>784</v>
      </c>
      <c r="B28" s="45" t="s">
        <v>9467</v>
      </c>
      <c r="C28" s="212" t="s">
        <v>55</v>
      </c>
      <c r="D28" s="212" t="s">
        <v>56</v>
      </c>
      <c r="E28" s="212"/>
      <c r="F28" s="212" t="s">
        <v>668</v>
      </c>
      <c r="G28" s="212"/>
    </row>
    <row r="29" spans="1:7">
      <c r="A29" s="212" t="s">
        <v>783</v>
      </c>
      <c r="B29" s="45" t="s">
        <v>9468</v>
      </c>
      <c r="C29" s="212" t="s">
        <v>57</v>
      </c>
      <c r="D29" s="212" t="s">
        <v>58</v>
      </c>
      <c r="E29" s="212"/>
      <c r="F29" s="212" t="s">
        <v>668</v>
      </c>
      <c r="G29" s="212"/>
    </row>
    <row r="30" spans="1:7">
      <c r="A30" s="212" t="s">
        <v>782</v>
      </c>
      <c r="B30" s="213" t="s">
        <v>930</v>
      </c>
      <c r="C30" s="212" t="s">
        <v>52</v>
      </c>
      <c r="D30" s="212" t="s">
        <v>53</v>
      </c>
      <c r="E30" s="212"/>
      <c r="F30" s="212" t="s">
        <v>668</v>
      </c>
      <c r="G30" s="212"/>
    </row>
    <row r="31" spans="1:7">
      <c r="A31" s="212" t="s">
        <v>781</v>
      </c>
      <c r="B31" s="213" t="s">
        <v>416</v>
      </c>
      <c r="C31" s="212" t="s">
        <v>55</v>
      </c>
      <c r="D31" s="212" t="s">
        <v>59</v>
      </c>
      <c r="E31" s="212"/>
      <c r="F31" s="212" t="s">
        <v>668</v>
      </c>
      <c r="G31" s="212"/>
    </row>
    <row r="32" spans="1:7">
      <c r="A32" s="212" t="s">
        <v>780</v>
      </c>
      <c r="B32" s="213" t="s">
        <v>27</v>
      </c>
      <c r="C32" s="212" t="s">
        <v>57</v>
      </c>
      <c r="D32" s="212" t="s">
        <v>58</v>
      </c>
      <c r="E32" s="212"/>
      <c r="F32" s="212" t="s">
        <v>668</v>
      </c>
      <c r="G32" s="212"/>
    </row>
    <row r="33" spans="1:7">
      <c r="A33" s="212" t="s">
        <v>779</v>
      </c>
      <c r="B33" s="213" t="s">
        <v>419</v>
      </c>
      <c r="C33" s="212" t="s">
        <v>55</v>
      </c>
      <c r="D33" s="212" t="s">
        <v>56</v>
      </c>
      <c r="E33" s="212"/>
      <c r="F33" s="212" t="s">
        <v>668</v>
      </c>
      <c r="G33" s="212"/>
    </row>
    <row r="34" spans="1:7">
      <c r="A34" s="2" t="s">
        <v>778</v>
      </c>
      <c r="B34" s="213" t="s">
        <v>420</v>
      </c>
      <c r="C34" s="212" t="s">
        <v>52</v>
      </c>
      <c r="D34" s="212" t="s">
        <v>54</v>
      </c>
      <c r="E34" s="212"/>
      <c r="F34" s="212" t="s">
        <v>668</v>
      </c>
      <c r="G34" s="212"/>
    </row>
    <row r="35" spans="1:7">
      <c r="A35" s="212" t="s">
        <v>777</v>
      </c>
      <c r="B35" s="213" t="s">
        <v>421</v>
      </c>
      <c r="C35" s="212" t="s">
        <v>55</v>
      </c>
      <c r="D35" s="212" t="s">
        <v>56</v>
      </c>
      <c r="E35" s="212"/>
      <c r="F35" s="212" t="s">
        <v>668</v>
      </c>
      <c r="G35" s="212"/>
    </row>
    <row r="36" spans="1:7">
      <c r="A36" s="212" t="s">
        <v>776</v>
      </c>
      <c r="B36" s="213" t="s">
        <v>422</v>
      </c>
      <c r="C36" s="212" t="s">
        <v>52</v>
      </c>
      <c r="D36" s="212" t="s">
        <v>53</v>
      </c>
      <c r="E36" s="212"/>
      <c r="F36" s="212" t="s">
        <v>668</v>
      </c>
      <c r="G36" s="212"/>
    </row>
    <row r="37" spans="1:7">
      <c r="A37" s="212" t="s">
        <v>775</v>
      </c>
      <c r="B37" s="213" t="s">
        <v>931</v>
      </c>
      <c r="C37" s="212" t="s">
        <v>55</v>
      </c>
      <c r="D37" s="212" t="s">
        <v>56</v>
      </c>
      <c r="E37" s="212"/>
      <c r="F37" s="212" t="s">
        <v>668</v>
      </c>
      <c r="G37" s="212"/>
    </row>
    <row r="38" spans="1:7">
      <c r="A38" s="212" t="s">
        <v>774</v>
      </c>
      <c r="B38" s="213" t="s">
        <v>423</v>
      </c>
      <c r="C38" s="212" t="s">
        <v>52</v>
      </c>
      <c r="D38" s="212" t="s">
        <v>54</v>
      </c>
      <c r="E38" s="212"/>
      <c r="F38" s="212" t="s">
        <v>668</v>
      </c>
      <c r="G38" s="212"/>
    </row>
    <row r="39" spans="1:7">
      <c r="A39" s="212" t="s">
        <v>773</v>
      </c>
      <c r="B39" s="213" t="s">
        <v>424</v>
      </c>
      <c r="C39" s="212" t="s">
        <v>52</v>
      </c>
      <c r="D39" s="212" t="s">
        <v>53</v>
      </c>
      <c r="E39" s="212"/>
      <c r="F39" s="212" t="s">
        <v>668</v>
      </c>
      <c r="G39" s="212"/>
    </row>
    <row r="40" spans="1:7">
      <c r="A40" s="212" t="s">
        <v>772</v>
      </c>
      <c r="B40" s="213" t="s">
        <v>425</v>
      </c>
      <c r="C40" s="212" t="s">
        <v>57</v>
      </c>
      <c r="D40" s="212" t="s">
        <v>58</v>
      </c>
      <c r="E40" s="212"/>
      <c r="F40" s="212" t="s">
        <v>668</v>
      </c>
      <c r="G40" s="212"/>
    </row>
    <row r="41" spans="1:7">
      <c r="A41" s="212" t="s">
        <v>771</v>
      </c>
      <c r="B41" s="213" t="s">
        <v>426</v>
      </c>
      <c r="C41" s="212" t="s">
        <v>52</v>
      </c>
      <c r="D41" s="212" t="s">
        <v>54</v>
      </c>
      <c r="E41" s="212"/>
      <c r="F41" s="212" t="s">
        <v>668</v>
      </c>
      <c r="G41" s="212"/>
    </row>
    <row r="42" spans="1:7">
      <c r="A42" s="212" t="s">
        <v>770</v>
      </c>
      <c r="B42" s="213" t="s">
        <v>427</v>
      </c>
      <c r="C42" s="212" t="s">
        <v>60</v>
      </c>
      <c r="D42" s="212" t="s">
        <v>61</v>
      </c>
      <c r="E42" s="212"/>
      <c r="F42" s="212" t="s">
        <v>668</v>
      </c>
      <c r="G42" s="212"/>
    </row>
    <row r="43" spans="1:7">
      <c r="A43" s="212" t="s">
        <v>769</v>
      </c>
      <c r="B43" s="213" t="s">
        <v>428</v>
      </c>
      <c r="C43" s="212" t="s">
        <v>52</v>
      </c>
      <c r="D43" s="212" t="s">
        <v>53</v>
      </c>
      <c r="E43" s="212"/>
      <c r="F43" s="212" t="s">
        <v>668</v>
      </c>
      <c r="G43" s="212"/>
    </row>
    <row r="44" spans="1:7">
      <c r="A44" s="212" t="s">
        <v>768</v>
      </c>
      <c r="B44" s="213" t="s">
        <v>429</v>
      </c>
      <c r="C44" s="212" t="s">
        <v>62</v>
      </c>
      <c r="D44" s="212" t="s">
        <v>63</v>
      </c>
      <c r="E44" s="212"/>
      <c r="F44" s="212" t="s">
        <v>668</v>
      </c>
      <c r="G44" s="212"/>
    </row>
    <row r="45" spans="1:7">
      <c r="A45" s="212" t="s">
        <v>767</v>
      </c>
      <c r="B45" s="213" t="s">
        <v>430</v>
      </c>
      <c r="C45" s="212" t="s">
        <v>52</v>
      </c>
      <c r="D45" s="212" t="s">
        <v>53</v>
      </c>
      <c r="E45" s="212"/>
      <c r="F45" s="212" t="s">
        <v>668</v>
      </c>
      <c r="G45" s="212"/>
    </row>
    <row r="46" spans="1:7">
      <c r="A46" s="212" t="s">
        <v>766</v>
      </c>
      <c r="B46" s="213" t="s">
        <v>932</v>
      </c>
      <c r="C46" s="212" t="s">
        <v>52</v>
      </c>
      <c r="D46" s="212" t="s">
        <v>53</v>
      </c>
      <c r="E46" s="212"/>
      <c r="F46" s="212" t="s">
        <v>668</v>
      </c>
      <c r="G46" s="212"/>
    </row>
    <row r="47" spans="1:7">
      <c r="A47" s="212" t="s">
        <v>765</v>
      </c>
      <c r="B47" s="213" t="s">
        <v>411</v>
      </c>
      <c r="C47" s="212" t="s">
        <v>64</v>
      </c>
      <c r="D47" s="212" t="s">
        <v>65</v>
      </c>
      <c r="E47" s="212"/>
      <c r="F47" s="212" t="s">
        <v>668</v>
      </c>
      <c r="G47" s="212"/>
    </row>
    <row r="48" spans="1:7">
      <c r="A48" s="212" t="s">
        <v>764</v>
      </c>
      <c r="B48" s="213" t="s">
        <v>457</v>
      </c>
      <c r="C48" s="212" t="s">
        <v>52</v>
      </c>
      <c r="D48" s="212" t="s">
        <v>53</v>
      </c>
      <c r="E48" s="212"/>
      <c r="F48" s="212" t="s">
        <v>668</v>
      </c>
      <c r="G48" s="212"/>
    </row>
    <row r="49" spans="1:7">
      <c r="A49" s="212" t="s">
        <v>763</v>
      </c>
      <c r="B49" s="213" t="s">
        <v>455</v>
      </c>
      <c r="C49" s="212" t="s">
        <v>66</v>
      </c>
      <c r="D49" s="212" t="s">
        <v>67</v>
      </c>
      <c r="E49" s="212"/>
      <c r="F49" s="212" t="s">
        <v>668</v>
      </c>
      <c r="G49" s="212"/>
    </row>
    <row r="50" spans="1:7">
      <c r="A50" s="212" t="s">
        <v>762</v>
      </c>
      <c r="B50" s="213" t="s">
        <v>454</v>
      </c>
      <c r="C50" s="212" t="s">
        <v>55</v>
      </c>
      <c r="D50" s="212" t="s">
        <v>56</v>
      </c>
      <c r="E50" s="212"/>
      <c r="F50" s="212" t="s">
        <v>668</v>
      </c>
      <c r="G50" s="212"/>
    </row>
    <row r="51" spans="1:7">
      <c r="A51" s="212" t="s">
        <v>761</v>
      </c>
      <c r="B51" s="213" t="s">
        <v>452</v>
      </c>
      <c r="C51" s="212" t="s">
        <v>52</v>
      </c>
      <c r="D51" s="212" t="s">
        <v>53</v>
      </c>
      <c r="E51" s="212"/>
      <c r="F51" s="212" t="s">
        <v>668</v>
      </c>
      <c r="G51" s="212"/>
    </row>
    <row r="52" spans="1:7">
      <c r="A52" s="212" t="s">
        <v>760</v>
      </c>
      <c r="B52" s="213" t="s">
        <v>450</v>
      </c>
      <c r="C52" s="212" t="s">
        <v>57</v>
      </c>
      <c r="D52" s="212" t="s">
        <v>58</v>
      </c>
      <c r="E52" s="212"/>
      <c r="F52" s="212" t="s">
        <v>668</v>
      </c>
      <c r="G52" s="212"/>
    </row>
    <row r="53" spans="1:7">
      <c r="A53" s="212" t="s">
        <v>759</v>
      </c>
      <c r="B53" s="213" t="s">
        <v>449</v>
      </c>
      <c r="C53" s="212" t="s">
        <v>57</v>
      </c>
      <c r="D53" s="212" t="s">
        <v>58</v>
      </c>
      <c r="E53" s="212"/>
      <c r="F53" s="212" t="s">
        <v>668</v>
      </c>
      <c r="G53" s="212"/>
    </row>
    <row r="54" spans="1:7">
      <c r="A54" s="212" t="s">
        <v>758</v>
      </c>
      <c r="B54" s="213" t="s">
        <v>447</v>
      </c>
      <c r="C54" s="212" t="s">
        <v>52</v>
      </c>
      <c r="D54" s="212" t="s">
        <v>53</v>
      </c>
      <c r="E54" s="212"/>
      <c r="F54" s="212" t="s">
        <v>668</v>
      </c>
      <c r="G54" s="212"/>
    </row>
    <row r="55" spans="1:7">
      <c r="A55" s="212" t="s">
        <v>757</v>
      </c>
      <c r="B55" s="213" t="s">
        <v>9469</v>
      </c>
      <c r="C55" s="212" t="s">
        <v>52</v>
      </c>
      <c r="D55" s="212" t="s">
        <v>53</v>
      </c>
      <c r="E55" s="212"/>
      <c r="F55" s="212" t="s">
        <v>668</v>
      </c>
      <c r="G55" s="212"/>
    </row>
    <row r="56" spans="1:7">
      <c r="A56" s="212" t="s">
        <v>756</v>
      </c>
      <c r="B56" s="213" t="s">
        <v>9468</v>
      </c>
      <c r="C56" s="212" t="s">
        <v>57</v>
      </c>
      <c r="D56" s="212" t="s">
        <v>58</v>
      </c>
      <c r="E56" s="212"/>
      <c r="F56" s="212" t="s">
        <v>668</v>
      </c>
      <c r="G56" s="212"/>
    </row>
    <row r="57" spans="1:7">
      <c r="A57" s="212" t="s">
        <v>755</v>
      </c>
      <c r="B57" s="213" t="s">
        <v>9470</v>
      </c>
      <c r="C57" s="212" t="s">
        <v>55</v>
      </c>
      <c r="D57" s="212" t="s">
        <v>56</v>
      </c>
      <c r="E57" s="212"/>
      <c r="F57" s="212" t="s">
        <v>668</v>
      </c>
      <c r="G57" s="212"/>
    </row>
    <row r="58" spans="1:7">
      <c r="A58" s="212" t="s">
        <v>754</v>
      </c>
      <c r="B58" s="213" t="s">
        <v>443</v>
      </c>
      <c r="C58" s="212" t="s">
        <v>52</v>
      </c>
      <c r="D58" s="212" t="s">
        <v>53</v>
      </c>
      <c r="E58" s="212"/>
      <c r="F58" s="212" t="s">
        <v>668</v>
      </c>
      <c r="G58" s="212"/>
    </row>
    <row r="59" spans="1:7">
      <c r="A59" s="212" t="s">
        <v>753</v>
      </c>
      <c r="B59" s="213" t="s">
        <v>9471</v>
      </c>
      <c r="C59" s="212" t="s">
        <v>57</v>
      </c>
      <c r="D59" s="212" t="s">
        <v>58</v>
      </c>
      <c r="E59" s="212"/>
      <c r="F59" s="212" t="s">
        <v>668</v>
      </c>
      <c r="G59" s="212"/>
    </row>
    <row r="60" spans="1:7">
      <c r="A60" s="212" t="s">
        <v>752</v>
      </c>
      <c r="B60" s="213" t="s">
        <v>440</v>
      </c>
      <c r="C60" s="212" t="s">
        <v>68</v>
      </c>
      <c r="D60" s="212" t="s">
        <v>69</v>
      </c>
      <c r="E60" s="212"/>
      <c r="F60" s="212" t="s">
        <v>668</v>
      </c>
      <c r="G60" s="212"/>
    </row>
    <row r="61" spans="1:7">
      <c r="A61" s="212" t="s">
        <v>751</v>
      </c>
      <c r="B61" s="213" t="s">
        <v>9472</v>
      </c>
      <c r="C61" s="212" t="s">
        <v>70</v>
      </c>
      <c r="D61" s="212" t="s">
        <v>71</v>
      </c>
      <c r="E61" s="212"/>
      <c r="F61" s="212" t="s">
        <v>668</v>
      </c>
      <c r="G61" s="212"/>
    </row>
    <row r="62" spans="1:7">
      <c r="A62" s="212" t="s">
        <v>750</v>
      </c>
      <c r="B62" s="213" t="s">
        <v>9473</v>
      </c>
      <c r="C62" s="212" t="s">
        <v>52</v>
      </c>
      <c r="D62" s="212" t="s">
        <v>53</v>
      </c>
      <c r="E62" s="212"/>
      <c r="F62" s="212" t="s">
        <v>668</v>
      </c>
      <c r="G62" s="212"/>
    </row>
    <row r="63" spans="1:7">
      <c r="A63" s="212" t="s">
        <v>749</v>
      </c>
      <c r="B63" s="213" t="s">
        <v>648</v>
      </c>
      <c r="C63" s="212" t="s">
        <v>64</v>
      </c>
      <c r="D63" s="212" t="s">
        <v>65</v>
      </c>
      <c r="E63" s="212" t="s">
        <v>9459</v>
      </c>
      <c r="F63" s="212" t="s">
        <v>823</v>
      </c>
      <c r="G63" s="212" t="s">
        <v>9460</v>
      </c>
    </row>
    <row r="64" spans="1:7">
      <c r="A64" s="212" t="s">
        <v>748</v>
      </c>
      <c r="B64" s="213" t="s">
        <v>899</v>
      </c>
      <c r="C64" s="212" t="s">
        <v>747</v>
      </c>
      <c r="D64" s="212" t="s">
        <v>746</v>
      </c>
      <c r="E64" s="212" t="s">
        <v>610</v>
      </c>
      <c r="F64" s="212" t="s">
        <v>745</v>
      </c>
      <c r="G64" s="212" t="s">
        <v>744</v>
      </c>
    </row>
    <row r="65" spans="1:7">
      <c r="A65" s="212" t="s">
        <v>743</v>
      </c>
      <c r="B65" s="213" t="s">
        <v>647</v>
      </c>
      <c r="C65" s="212" t="s">
        <v>62</v>
      </c>
      <c r="D65" s="212" t="s">
        <v>63</v>
      </c>
      <c r="E65" s="212"/>
      <c r="F65" s="212"/>
      <c r="G65" s="212"/>
    </row>
    <row r="66" spans="1:7">
      <c r="A66" s="212" t="s">
        <v>742</v>
      </c>
      <c r="B66" s="213" t="s">
        <v>9474</v>
      </c>
      <c r="C66" s="212" t="s">
        <v>741</v>
      </c>
      <c r="D66" s="212" t="s">
        <v>740</v>
      </c>
      <c r="E66" s="212" t="s">
        <v>610</v>
      </c>
      <c r="F66" s="212" t="s">
        <v>739</v>
      </c>
      <c r="G66" s="212" t="s">
        <v>738</v>
      </c>
    </row>
    <row r="67" spans="1:7">
      <c r="A67" s="212" t="s">
        <v>737</v>
      </c>
      <c r="B67" s="213" t="s">
        <v>882</v>
      </c>
      <c r="C67" s="212" t="s">
        <v>736</v>
      </c>
      <c r="D67" s="212" t="s">
        <v>735</v>
      </c>
      <c r="E67" s="212" t="s">
        <v>610</v>
      </c>
      <c r="F67" s="212" t="s">
        <v>734</v>
      </c>
      <c r="G67" s="212" t="s">
        <v>733</v>
      </c>
    </row>
    <row r="68" spans="1:7">
      <c r="A68" s="212" t="s">
        <v>732</v>
      </c>
      <c r="B68" s="213" t="s">
        <v>437</v>
      </c>
      <c r="C68" s="212" t="s">
        <v>52</v>
      </c>
      <c r="D68" s="212" t="s">
        <v>53</v>
      </c>
      <c r="E68" s="212"/>
      <c r="F68" s="212" t="s">
        <v>668</v>
      </c>
      <c r="G68" s="212"/>
    </row>
    <row r="69" spans="1:7">
      <c r="A69" s="212" t="s">
        <v>731</v>
      </c>
      <c r="B69" s="213" t="s">
        <v>435</v>
      </c>
      <c r="C69" s="212" t="s">
        <v>57</v>
      </c>
      <c r="D69" s="212" t="s">
        <v>58</v>
      </c>
      <c r="E69" s="212"/>
      <c r="F69" s="212" t="s">
        <v>668</v>
      </c>
      <c r="G69" s="212"/>
    </row>
    <row r="70" spans="1:7">
      <c r="A70" s="212" t="s">
        <v>730</v>
      </c>
      <c r="B70" s="341" t="s">
        <v>434</v>
      </c>
      <c r="C70" s="212" t="s">
        <v>57</v>
      </c>
      <c r="D70" s="212" t="s">
        <v>58</v>
      </c>
      <c r="E70" s="212"/>
      <c r="F70" s="212" t="s">
        <v>668</v>
      </c>
      <c r="G70" s="212"/>
    </row>
    <row r="71" spans="1:7">
      <c r="A71" s="212" t="s">
        <v>729</v>
      </c>
      <c r="B71" s="341" t="s">
        <v>432</v>
      </c>
      <c r="C71" s="212" t="s">
        <v>57</v>
      </c>
      <c r="D71" s="212" t="s">
        <v>58</v>
      </c>
      <c r="E71" s="212"/>
      <c r="F71" s="212" t="s">
        <v>668</v>
      </c>
      <c r="G71" s="212"/>
    </row>
    <row r="72" spans="1:7">
      <c r="A72" s="212" t="s">
        <v>474</v>
      </c>
      <c r="B72" s="341" t="s">
        <v>189</v>
      </c>
      <c r="C72" s="212" t="s">
        <v>49</v>
      </c>
      <c r="D72" s="212" t="s">
        <v>51</v>
      </c>
      <c r="E72" s="212"/>
      <c r="F72" s="212" t="s">
        <v>668</v>
      </c>
      <c r="G72" s="212"/>
    </row>
    <row r="73" spans="1:7">
      <c r="A73" s="2" t="s">
        <v>728</v>
      </c>
      <c r="B73" s="341" t="s">
        <v>624</v>
      </c>
      <c r="C73" s="212" t="s">
        <v>626</v>
      </c>
      <c r="D73" s="212" t="s">
        <v>9475</v>
      </c>
      <c r="E73" s="212" t="s">
        <v>610</v>
      </c>
      <c r="F73" s="212" t="s">
        <v>623</v>
      </c>
      <c r="G73" s="212" t="s">
        <v>622</v>
      </c>
    </row>
    <row r="74" spans="1:7">
      <c r="A74" s="2" t="s">
        <v>475</v>
      </c>
      <c r="B74" s="341" t="s">
        <v>44</v>
      </c>
      <c r="C74" s="212" t="s">
        <v>49</v>
      </c>
      <c r="D74" s="212" t="s">
        <v>51</v>
      </c>
      <c r="E74" s="212"/>
      <c r="F74" s="212" t="s">
        <v>668</v>
      </c>
      <c r="G74" s="212"/>
    </row>
    <row r="75" spans="1:7">
      <c r="A75" s="2" t="s">
        <v>727</v>
      </c>
      <c r="B75" s="213" t="s">
        <v>724</v>
      </c>
      <c r="C75" s="212" t="s">
        <v>726</v>
      </c>
      <c r="D75" s="212" t="s">
        <v>725</v>
      </c>
      <c r="E75" s="212" t="s">
        <v>610</v>
      </c>
      <c r="F75" s="212" t="s">
        <v>723</v>
      </c>
      <c r="G75" s="212" t="s">
        <v>722</v>
      </c>
    </row>
    <row r="76" spans="1:7" s="60" customFormat="1">
      <c r="A76" s="256" t="s">
        <v>721</v>
      </c>
      <c r="B76" s="213" t="s">
        <v>718</v>
      </c>
      <c r="C76" s="214" t="s">
        <v>720</v>
      </c>
      <c r="D76" s="214" t="s">
        <v>719</v>
      </c>
      <c r="E76" s="214" t="s">
        <v>717</v>
      </c>
      <c r="F76" s="214" t="s">
        <v>716</v>
      </c>
      <c r="G76" s="214" t="s">
        <v>636</v>
      </c>
    </row>
    <row r="77" spans="1:7">
      <c r="A77" s="2" t="s">
        <v>477</v>
      </c>
      <c r="B77" s="213" t="s">
        <v>45</v>
      </c>
      <c r="C77" s="212" t="s">
        <v>49</v>
      </c>
      <c r="D77" s="212" t="s">
        <v>51</v>
      </c>
      <c r="E77" s="212"/>
      <c r="F77" s="212" t="s">
        <v>668</v>
      </c>
      <c r="G77" s="212"/>
    </row>
    <row r="78" spans="1:7" ht="14.1" customHeight="1">
      <c r="A78" s="2" t="s">
        <v>630</v>
      </c>
      <c r="B78" s="213" t="s">
        <v>627</v>
      </c>
      <c r="C78" s="212" t="s">
        <v>715</v>
      </c>
      <c r="D78" s="212" t="s">
        <v>628</v>
      </c>
      <c r="E78" s="212" t="s">
        <v>610</v>
      </c>
      <c r="F78" s="212" t="s">
        <v>714</v>
      </c>
      <c r="G78" s="212" t="s">
        <v>713</v>
      </c>
    </row>
    <row r="79" spans="1:7">
      <c r="A79" s="2" t="s">
        <v>712</v>
      </c>
      <c r="B79" s="213" t="s">
        <v>709</v>
      </c>
      <c r="C79" s="212" t="s">
        <v>711</v>
      </c>
      <c r="D79" s="212" t="s">
        <v>710</v>
      </c>
      <c r="E79" s="212" t="s">
        <v>610</v>
      </c>
      <c r="F79" s="212" t="s">
        <v>708</v>
      </c>
      <c r="G79" s="212" t="s">
        <v>707</v>
      </c>
    </row>
    <row r="80" spans="1:7">
      <c r="A80" s="2" t="s">
        <v>617</v>
      </c>
      <c r="B80" s="213" t="s">
        <v>614</v>
      </c>
      <c r="C80" s="212" t="s">
        <v>616</v>
      </c>
      <c r="D80" s="212" t="s">
        <v>615</v>
      </c>
      <c r="E80" s="212" t="s">
        <v>610</v>
      </c>
      <c r="F80" s="212" t="s">
        <v>706</v>
      </c>
      <c r="G80" s="212" t="s">
        <v>9463</v>
      </c>
    </row>
    <row r="81" spans="1:7">
      <c r="A81" s="2" t="s">
        <v>705</v>
      </c>
      <c r="B81" s="46" t="s">
        <v>646</v>
      </c>
      <c r="C81" s="212" t="s">
        <v>57</v>
      </c>
      <c r="D81" s="212" t="s">
        <v>58</v>
      </c>
      <c r="E81" s="212" t="s">
        <v>610</v>
      </c>
      <c r="F81" s="212" t="s">
        <v>645</v>
      </c>
      <c r="G81" s="212" t="s">
        <v>644</v>
      </c>
    </row>
    <row r="82" spans="1:7">
      <c r="A82" s="2" t="s">
        <v>704</v>
      </c>
      <c r="B82" s="213" t="s">
        <v>701</v>
      </c>
      <c r="C82" s="212" t="s">
        <v>703</v>
      </c>
      <c r="D82" s="212" t="s">
        <v>702</v>
      </c>
      <c r="E82" s="212" t="s">
        <v>610</v>
      </c>
      <c r="F82" s="212" t="s">
        <v>700</v>
      </c>
      <c r="G82" s="212" t="s">
        <v>699</v>
      </c>
    </row>
    <row r="83" spans="1:7">
      <c r="A83" s="2" t="s">
        <v>698</v>
      </c>
      <c r="B83" s="213" t="s">
        <v>695</v>
      </c>
      <c r="C83" s="212" t="s">
        <v>697</v>
      </c>
      <c r="D83" s="212" t="s">
        <v>696</v>
      </c>
      <c r="E83" s="212" t="s">
        <v>610</v>
      </c>
      <c r="F83" s="212" t="s">
        <v>694</v>
      </c>
      <c r="G83" s="212" t="s">
        <v>693</v>
      </c>
    </row>
    <row r="84" spans="1:7">
      <c r="A84" s="2" t="s">
        <v>643</v>
      </c>
      <c r="B84" s="47" t="s">
        <v>642</v>
      </c>
      <c r="C84" s="212" t="s">
        <v>57</v>
      </c>
      <c r="D84" s="212" t="s">
        <v>58</v>
      </c>
      <c r="E84" s="212" t="s">
        <v>638</v>
      </c>
      <c r="F84" s="212" t="s">
        <v>641</v>
      </c>
      <c r="G84" s="212" t="s">
        <v>636</v>
      </c>
    </row>
    <row r="85" spans="1:7">
      <c r="A85" s="2" t="s">
        <v>479</v>
      </c>
      <c r="B85" s="213" t="s">
        <v>46</v>
      </c>
      <c r="C85" s="212" t="s">
        <v>49</v>
      </c>
      <c r="D85" s="212" t="s">
        <v>51</v>
      </c>
      <c r="E85" s="212"/>
      <c r="F85" s="212" t="s">
        <v>668</v>
      </c>
      <c r="G85" s="212"/>
    </row>
    <row r="86" spans="1:7">
      <c r="A86" s="2" t="s">
        <v>654</v>
      </c>
      <c r="B86" s="213" t="s">
        <v>651</v>
      </c>
      <c r="C86" s="212" t="s">
        <v>653</v>
      </c>
      <c r="D86" s="212" t="s">
        <v>652</v>
      </c>
      <c r="E86" s="212" t="s">
        <v>9458</v>
      </c>
      <c r="F86" s="212" t="s">
        <v>823</v>
      </c>
      <c r="G86" s="212"/>
    </row>
    <row r="87" spans="1:7">
      <c r="A87" s="2" t="s">
        <v>640</v>
      </c>
      <c r="B87" s="213" t="s">
        <v>639</v>
      </c>
      <c r="C87" s="212" t="s">
        <v>52</v>
      </c>
      <c r="D87" s="212" t="s">
        <v>53</v>
      </c>
      <c r="E87" s="212" t="s">
        <v>638</v>
      </c>
      <c r="F87" s="212" t="s">
        <v>637</v>
      </c>
      <c r="G87" s="212" t="s">
        <v>636</v>
      </c>
    </row>
    <row r="88" spans="1:7">
      <c r="A88" s="2" t="s">
        <v>692</v>
      </c>
      <c r="B88" s="213" t="s">
        <v>689</v>
      </c>
      <c r="C88" s="212" t="s">
        <v>691</v>
      </c>
      <c r="D88" s="212" t="s">
        <v>690</v>
      </c>
      <c r="E88" s="212" t="s">
        <v>610</v>
      </c>
      <c r="F88" s="212" t="s">
        <v>688</v>
      </c>
      <c r="G88" s="212" t="s">
        <v>687</v>
      </c>
    </row>
    <row r="89" spans="1:7">
      <c r="A89" s="2" t="s">
        <v>686</v>
      </c>
      <c r="B89" s="213" t="s">
        <v>683</v>
      </c>
      <c r="C89" s="212" t="s">
        <v>685</v>
      </c>
      <c r="D89" s="212" t="s">
        <v>684</v>
      </c>
      <c r="E89" s="212" t="s">
        <v>682</v>
      </c>
      <c r="F89" s="212" t="s">
        <v>681</v>
      </c>
      <c r="G89" s="212" t="s">
        <v>636</v>
      </c>
    </row>
    <row r="90" spans="1:7">
      <c r="A90" s="2" t="s">
        <v>680</v>
      </c>
      <c r="B90" s="213" t="s">
        <v>677</v>
      </c>
      <c r="C90" s="212" t="s">
        <v>679</v>
      </c>
      <c r="D90" s="212" t="s">
        <v>678</v>
      </c>
      <c r="E90" s="212" t="s">
        <v>610</v>
      </c>
      <c r="F90" s="212" t="s">
        <v>676</v>
      </c>
      <c r="G90" s="212" t="s">
        <v>675</v>
      </c>
    </row>
    <row r="91" spans="1:7">
      <c r="A91" s="2" t="s">
        <v>674</v>
      </c>
      <c r="B91" s="213" t="s">
        <v>671</v>
      </c>
      <c r="C91" s="212" t="s">
        <v>673</v>
      </c>
      <c r="D91" s="212" t="s">
        <v>672</v>
      </c>
      <c r="E91" s="212" t="s">
        <v>610</v>
      </c>
      <c r="F91" s="212" t="s">
        <v>670</v>
      </c>
      <c r="G91" s="212" t="s">
        <v>669</v>
      </c>
    </row>
    <row r="92" spans="1:7">
      <c r="A92" s="2" t="s">
        <v>481</v>
      </c>
      <c r="B92" s="48" t="s">
        <v>47</v>
      </c>
      <c r="C92" s="212" t="s">
        <v>49</v>
      </c>
      <c r="D92" s="212" t="s">
        <v>51</v>
      </c>
      <c r="E92" s="212"/>
      <c r="F92" s="212" t="s">
        <v>668</v>
      </c>
      <c r="G92" s="212"/>
    </row>
    <row r="93" spans="1:7" ht="16.5" thickBot="1">
      <c r="A93" s="225" t="s">
        <v>483</v>
      </c>
      <c r="B93" s="217" t="s">
        <v>48</v>
      </c>
      <c r="C93" s="215" t="s">
        <v>49</v>
      </c>
      <c r="D93" s="215" t="s">
        <v>51</v>
      </c>
      <c r="E93" s="215"/>
      <c r="F93" s="215" t="s">
        <v>668</v>
      </c>
      <c r="G93" s="215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346"/>
  <sheetViews>
    <sheetView workbookViewId="0">
      <selection activeCell="D345" sqref="C4:D345"/>
    </sheetView>
  </sheetViews>
  <sheetFormatPr defaultColWidth="11" defaultRowHeight="15.4" customHeight="1"/>
  <cols>
    <col min="1" max="1" width="8.75" style="60" customWidth="1"/>
    <col min="2" max="2" width="14.5" style="60" customWidth="1"/>
    <col min="3" max="3" width="6.875" style="1" customWidth="1"/>
    <col min="4" max="4" width="24.125" style="1" customWidth="1"/>
    <col min="5" max="16384" width="11" style="1"/>
  </cols>
  <sheetData>
    <row r="1" spans="1:4" ht="15.4" customHeight="1">
      <c r="A1" s="61" t="s">
        <v>11250</v>
      </c>
    </row>
    <row r="2" spans="1:4" ht="15.4" customHeight="1" thickBot="1">
      <c r="A2" s="269"/>
      <c r="B2" s="269"/>
      <c r="C2" s="269"/>
      <c r="D2" s="215"/>
    </row>
    <row r="3" spans="1:4" ht="15.4" customHeight="1" thickBot="1">
      <c r="A3" s="378" t="s">
        <v>11244</v>
      </c>
      <c r="B3" s="379" t="s">
        <v>11243</v>
      </c>
      <c r="C3" s="380" t="s">
        <v>10387</v>
      </c>
      <c r="D3" s="380" t="s">
        <v>11254</v>
      </c>
    </row>
    <row r="4" spans="1:4" ht="15.4" customHeight="1">
      <c r="A4" s="212" t="s">
        <v>10388</v>
      </c>
      <c r="B4" s="381">
        <v>348</v>
      </c>
      <c r="C4" s="381" t="s">
        <v>928</v>
      </c>
      <c r="D4" s="267" t="s">
        <v>82</v>
      </c>
    </row>
    <row r="5" spans="1:4" ht="15.4" customHeight="1">
      <c r="A5" s="212" t="s">
        <v>10389</v>
      </c>
      <c r="B5" s="381">
        <v>347</v>
      </c>
      <c r="C5" s="381" t="s">
        <v>10390</v>
      </c>
      <c r="D5" s="267" t="s">
        <v>83</v>
      </c>
    </row>
    <row r="6" spans="1:4" ht="15.4" customHeight="1">
      <c r="A6" s="212" t="s">
        <v>10391</v>
      </c>
      <c r="B6" s="381">
        <v>19446</v>
      </c>
      <c r="C6" s="381" t="s">
        <v>10392</v>
      </c>
      <c r="D6" s="267" t="s">
        <v>84</v>
      </c>
    </row>
    <row r="7" spans="1:4" ht="15.4" customHeight="1">
      <c r="A7" s="212" t="s">
        <v>10393</v>
      </c>
      <c r="B7" s="381">
        <v>40</v>
      </c>
      <c r="C7" s="381" t="s">
        <v>10394</v>
      </c>
      <c r="D7" s="267" t="s">
        <v>85</v>
      </c>
    </row>
    <row r="8" spans="1:4" ht="15.4" customHeight="1">
      <c r="A8" s="212" t="s">
        <v>10395</v>
      </c>
      <c r="B8" s="381" t="s">
        <v>10396</v>
      </c>
      <c r="C8" s="381" t="s">
        <v>10397</v>
      </c>
      <c r="D8" s="267" t="s">
        <v>86</v>
      </c>
    </row>
    <row r="9" spans="1:4" ht="15.4" customHeight="1">
      <c r="A9" s="212" t="s">
        <v>10398</v>
      </c>
      <c r="B9" s="381" t="s">
        <v>10399</v>
      </c>
      <c r="C9" s="381" t="s">
        <v>10400</v>
      </c>
      <c r="D9" s="267" t="s">
        <v>87</v>
      </c>
    </row>
    <row r="10" spans="1:4" ht="15.4" customHeight="1">
      <c r="A10" s="212" t="s">
        <v>10401</v>
      </c>
      <c r="B10" s="381">
        <v>19447</v>
      </c>
      <c r="C10" s="381" t="s">
        <v>10402</v>
      </c>
      <c r="D10" s="267" t="s">
        <v>88</v>
      </c>
    </row>
    <row r="11" spans="1:4" ht="15.4" customHeight="1">
      <c r="A11" s="212" t="s">
        <v>10403</v>
      </c>
      <c r="B11" s="381" t="s">
        <v>10404</v>
      </c>
      <c r="C11" s="381" t="s">
        <v>10405</v>
      </c>
      <c r="D11" s="267" t="s">
        <v>89</v>
      </c>
    </row>
    <row r="12" spans="1:4" ht="15.4" customHeight="1">
      <c r="A12" s="212" t="s">
        <v>10406</v>
      </c>
      <c r="B12" s="381" t="s">
        <v>10407</v>
      </c>
      <c r="C12" s="381" t="s">
        <v>10408</v>
      </c>
      <c r="D12" s="267" t="s">
        <v>90</v>
      </c>
    </row>
    <row r="13" spans="1:4" ht="15.4" customHeight="1">
      <c r="A13" s="212" t="s">
        <v>10409</v>
      </c>
      <c r="B13" s="381" t="s">
        <v>10410</v>
      </c>
      <c r="C13" s="381" t="s">
        <v>10411</v>
      </c>
      <c r="D13" s="267" t="s">
        <v>91</v>
      </c>
    </row>
    <row r="14" spans="1:4" ht="15.4" customHeight="1">
      <c r="A14" s="212" t="s">
        <v>10412</v>
      </c>
      <c r="B14" s="381" t="s">
        <v>10413</v>
      </c>
      <c r="C14" s="381" t="s">
        <v>10414</v>
      </c>
      <c r="D14" s="267" t="s">
        <v>92</v>
      </c>
    </row>
    <row r="15" spans="1:4" ht="15.4" customHeight="1">
      <c r="A15" s="212" t="s">
        <v>10415</v>
      </c>
      <c r="B15" s="381">
        <v>34</v>
      </c>
      <c r="C15" s="381" t="s">
        <v>10416</v>
      </c>
      <c r="D15" s="267" t="s">
        <v>93</v>
      </c>
    </row>
    <row r="16" spans="1:4" ht="15.4" customHeight="1">
      <c r="A16" s="212" t="s">
        <v>10417</v>
      </c>
      <c r="B16" s="381">
        <v>42</v>
      </c>
      <c r="C16" s="381" t="s">
        <v>10418</v>
      </c>
      <c r="D16" s="267" t="s">
        <v>94</v>
      </c>
    </row>
    <row r="17" spans="1:4" ht="15.4" customHeight="1">
      <c r="A17" s="212" t="s">
        <v>10419</v>
      </c>
      <c r="B17" s="381" t="s">
        <v>10420</v>
      </c>
      <c r="C17" s="381" t="s">
        <v>10421</v>
      </c>
      <c r="D17" s="267" t="s">
        <v>95</v>
      </c>
    </row>
    <row r="18" spans="1:4" ht="15.4" customHeight="1">
      <c r="A18" s="212" t="s">
        <v>10422</v>
      </c>
      <c r="B18" s="381" t="s">
        <v>10423</v>
      </c>
      <c r="C18" s="381" t="s">
        <v>10424</v>
      </c>
      <c r="D18" s="267" t="s">
        <v>96</v>
      </c>
    </row>
    <row r="19" spans="1:4" ht="15.4" customHeight="1">
      <c r="A19" s="212" t="s">
        <v>10425</v>
      </c>
      <c r="B19" s="381">
        <v>345</v>
      </c>
      <c r="C19" s="381" t="s">
        <v>10426</v>
      </c>
      <c r="D19" s="267" t="s">
        <v>97</v>
      </c>
    </row>
    <row r="20" spans="1:4" ht="15.4" customHeight="1">
      <c r="A20" s="212" t="s">
        <v>10427</v>
      </c>
      <c r="B20" s="381">
        <v>388</v>
      </c>
      <c r="C20" s="381" t="s">
        <v>10428</v>
      </c>
      <c r="D20" s="267" t="s">
        <v>98</v>
      </c>
    </row>
    <row r="21" spans="1:4" ht="15.4" customHeight="1">
      <c r="A21" s="212" t="s">
        <v>10429</v>
      </c>
      <c r="B21" s="381">
        <v>35</v>
      </c>
      <c r="C21" s="381" t="s">
        <v>10430</v>
      </c>
      <c r="D21" s="267" t="s">
        <v>99</v>
      </c>
    </row>
    <row r="22" spans="1:4" ht="15.4" customHeight="1">
      <c r="A22" s="212" t="s">
        <v>10431</v>
      </c>
      <c r="B22" s="381" t="s">
        <v>10432</v>
      </c>
      <c r="C22" s="381" t="s">
        <v>10433</v>
      </c>
      <c r="D22" s="267" t="s">
        <v>100</v>
      </c>
    </row>
    <row r="23" spans="1:4" ht="15.4" customHeight="1">
      <c r="A23" s="212" t="s">
        <v>10434</v>
      </c>
      <c r="B23" s="381">
        <v>11214</v>
      </c>
      <c r="C23" s="381" t="s">
        <v>10435</v>
      </c>
      <c r="D23" s="267" t="s">
        <v>101</v>
      </c>
    </row>
    <row r="24" spans="1:4" ht="15.4" customHeight="1">
      <c r="A24" s="212" t="s">
        <v>10436</v>
      </c>
      <c r="B24" s="381">
        <v>418</v>
      </c>
      <c r="C24" s="381" t="s">
        <v>10437</v>
      </c>
      <c r="D24" s="267" t="s">
        <v>102</v>
      </c>
    </row>
    <row r="25" spans="1:4" ht="15.4" customHeight="1">
      <c r="A25" s="212" t="s">
        <v>10438</v>
      </c>
      <c r="B25" s="381">
        <v>11212</v>
      </c>
      <c r="C25" s="381" t="s">
        <v>10439</v>
      </c>
      <c r="D25" s="267" t="s">
        <v>103</v>
      </c>
    </row>
    <row r="26" spans="1:4" ht="15.4" customHeight="1">
      <c r="A26" s="212" t="s">
        <v>10440</v>
      </c>
      <c r="B26" s="381" t="s">
        <v>10441</v>
      </c>
      <c r="C26" s="381" t="s">
        <v>10442</v>
      </c>
      <c r="D26" s="267" t="s">
        <v>104</v>
      </c>
    </row>
    <row r="27" spans="1:4" ht="15.4" customHeight="1">
      <c r="A27" s="212" t="s">
        <v>10443</v>
      </c>
      <c r="B27" s="381" t="s">
        <v>10444</v>
      </c>
      <c r="C27" s="381" t="s">
        <v>10445</v>
      </c>
      <c r="D27" s="267" t="s">
        <v>105</v>
      </c>
    </row>
    <row r="28" spans="1:4" ht="15.4" customHeight="1">
      <c r="A28" s="212" t="s">
        <v>10446</v>
      </c>
      <c r="B28" s="381" t="s">
        <v>10447</v>
      </c>
      <c r="C28" s="381" t="s">
        <v>10448</v>
      </c>
      <c r="D28" s="267" t="s">
        <v>106</v>
      </c>
    </row>
    <row r="29" spans="1:4" ht="15.4" customHeight="1">
      <c r="A29" s="212" t="s">
        <v>10449</v>
      </c>
      <c r="B29" s="381">
        <v>44</v>
      </c>
      <c r="C29" s="381" t="s">
        <v>10450</v>
      </c>
      <c r="D29" s="267" t="s">
        <v>107</v>
      </c>
    </row>
    <row r="30" spans="1:4" ht="15.4" customHeight="1">
      <c r="A30" s="212" t="s">
        <v>10451</v>
      </c>
      <c r="B30" s="381">
        <v>419</v>
      </c>
      <c r="C30" s="381" t="s">
        <v>10452</v>
      </c>
      <c r="D30" s="267" t="s">
        <v>108</v>
      </c>
    </row>
    <row r="31" spans="1:4" ht="15.4" customHeight="1">
      <c r="A31" s="212" t="s">
        <v>10453</v>
      </c>
      <c r="B31" s="381">
        <v>19436</v>
      </c>
      <c r="C31" s="381" t="s">
        <v>10454</v>
      </c>
      <c r="D31" s="267" t="s">
        <v>109</v>
      </c>
    </row>
    <row r="32" spans="1:4" ht="15.4" customHeight="1">
      <c r="A32" s="212" t="s">
        <v>10455</v>
      </c>
      <c r="B32" s="381">
        <v>422</v>
      </c>
      <c r="C32" s="381" t="s">
        <v>10456</v>
      </c>
      <c r="D32" s="267" t="s">
        <v>110</v>
      </c>
    </row>
    <row r="33" spans="1:4" ht="15.4" customHeight="1">
      <c r="A33" s="212" t="s">
        <v>10457</v>
      </c>
      <c r="B33" s="381">
        <v>11216</v>
      </c>
      <c r="C33" s="381" t="s">
        <v>10458</v>
      </c>
      <c r="D33" s="267" t="s">
        <v>111</v>
      </c>
    </row>
    <row r="34" spans="1:4" ht="15.4" customHeight="1">
      <c r="A34" s="212" t="s">
        <v>10459</v>
      </c>
      <c r="B34" s="381" t="s">
        <v>10460</v>
      </c>
      <c r="C34" s="381" t="s">
        <v>10461</v>
      </c>
      <c r="D34" s="267" t="s">
        <v>112</v>
      </c>
    </row>
    <row r="35" spans="1:4" ht="15.4" customHeight="1">
      <c r="A35" s="212" t="s">
        <v>10462</v>
      </c>
      <c r="B35" s="381">
        <v>342</v>
      </c>
      <c r="C35" s="381" t="s">
        <v>10463</v>
      </c>
      <c r="D35" s="267" t="s">
        <v>113</v>
      </c>
    </row>
    <row r="36" spans="1:4" ht="15.4" customHeight="1">
      <c r="A36" s="212" t="s">
        <v>10464</v>
      </c>
      <c r="B36" s="381">
        <v>17059</v>
      </c>
      <c r="C36" s="381" t="s">
        <v>10465</v>
      </c>
      <c r="D36" s="267" t="s">
        <v>114</v>
      </c>
    </row>
    <row r="37" spans="1:4" ht="15.4" customHeight="1">
      <c r="A37" s="212" t="s">
        <v>10466</v>
      </c>
      <c r="B37" s="381">
        <v>11181</v>
      </c>
      <c r="C37" s="381" t="s">
        <v>10467</v>
      </c>
      <c r="D37" s="267" t="s">
        <v>115</v>
      </c>
    </row>
    <row r="38" spans="1:4" ht="15.4" customHeight="1">
      <c r="A38" s="212" t="s">
        <v>10468</v>
      </c>
      <c r="B38" s="381">
        <v>298</v>
      </c>
      <c r="C38" s="381" t="s">
        <v>10469</v>
      </c>
      <c r="D38" s="267" t="s">
        <v>116</v>
      </c>
    </row>
    <row r="39" spans="1:4" ht="15.4" customHeight="1">
      <c r="A39" s="212" t="s">
        <v>10470</v>
      </c>
      <c r="B39" s="381">
        <v>305</v>
      </c>
      <c r="C39" s="381" t="s">
        <v>10471</v>
      </c>
      <c r="D39" s="267" t="s">
        <v>117</v>
      </c>
    </row>
    <row r="40" spans="1:4" ht="15.4" customHeight="1">
      <c r="A40" s="212" t="s">
        <v>10472</v>
      </c>
      <c r="B40" s="381" t="s">
        <v>10473</v>
      </c>
      <c r="C40" s="381" t="s">
        <v>10474</v>
      </c>
      <c r="D40" s="267" t="s">
        <v>118</v>
      </c>
    </row>
    <row r="41" spans="1:4" ht="15.4" customHeight="1">
      <c r="A41" s="212" t="s">
        <v>10475</v>
      </c>
      <c r="B41" s="381">
        <v>308</v>
      </c>
      <c r="C41" s="381" t="s">
        <v>10476</v>
      </c>
      <c r="D41" s="267" t="s">
        <v>119</v>
      </c>
    </row>
    <row r="42" spans="1:4" ht="15.4" customHeight="1">
      <c r="A42" s="212" t="s">
        <v>10477</v>
      </c>
      <c r="B42" s="381">
        <v>11182</v>
      </c>
      <c r="C42" s="381" t="s">
        <v>10478</v>
      </c>
      <c r="D42" s="267" t="s">
        <v>120</v>
      </c>
    </row>
    <row r="43" spans="1:4" ht="15.4" customHeight="1">
      <c r="A43" s="212" t="s">
        <v>10479</v>
      </c>
      <c r="B43" s="381" t="s">
        <v>10480</v>
      </c>
      <c r="C43" s="381" t="s">
        <v>10481</v>
      </c>
      <c r="D43" s="267" t="s">
        <v>121</v>
      </c>
    </row>
    <row r="44" spans="1:4" ht="15.4" customHeight="1">
      <c r="A44" s="212" t="s">
        <v>10482</v>
      </c>
      <c r="B44" s="381">
        <v>311</v>
      </c>
      <c r="C44" s="381" t="s">
        <v>10483</v>
      </c>
      <c r="D44" s="267" t="s">
        <v>122</v>
      </c>
    </row>
    <row r="45" spans="1:4" ht="15.4" customHeight="1">
      <c r="A45" s="212" t="s">
        <v>10484</v>
      </c>
      <c r="B45" s="381">
        <v>313</v>
      </c>
      <c r="C45" s="381" t="s">
        <v>10485</v>
      </c>
      <c r="D45" s="267" t="s">
        <v>123</v>
      </c>
    </row>
    <row r="46" spans="1:4" ht="15.4" customHeight="1">
      <c r="A46" s="212" t="s">
        <v>10486</v>
      </c>
      <c r="B46" s="381">
        <v>432</v>
      </c>
      <c r="C46" s="381" t="s">
        <v>10487</v>
      </c>
      <c r="D46" s="267" t="s">
        <v>124</v>
      </c>
    </row>
    <row r="47" spans="1:4" ht="15.4" customHeight="1">
      <c r="A47" s="212" t="s">
        <v>10488</v>
      </c>
      <c r="B47" s="381">
        <v>316</v>
      </c>
      <c r="C47" s="381" t="s">
        <v>10489</v>
      </c>
      <c r="D47" s="267" t="s">
        <v>125</v>
      </c>
    </row>
    <row r="48" spans="1:4" ht="15.4" customHeight="1">
      <c r="A48" s="212" t="s">
        <v>10490</v>
      </c>
      <c r="B48" s="381">
        <v>19448</v>
      </c>
      <c r="C48" s="381" t="s">
        <v>10491</v>
      </c>
      <c r="D48" s="267" t="s">
        <v>126</v>
      </c>
    </row>
    <row r="49" spans="1:4" ht="15.4" customHeight="1">
      <c r="A49" s="212" t="s">
        <v>10492</v>
      </c>
      <c r="B49" s="381">
        <v>430</v>
      </c>
      <c r="C49" s="381" t="s">
        <v>10493</v>
      </c>
      <c r="D49" s="267" t="s">
        <v>127</v>
      </c>
    </row>
    <row r="50" spans="1:4" ht="15.4" customHeight="1">
      <c r="A50" s="212" t="s">
        <v>10494</v>
      </c>
      <c r="B50" s="381" t="s">
        <v>10495</v>
      </c>
      <c r="C50" s="381" t="s">
        <v>10496</v>
      </c>
      <c r="D50" s="267" t="s">
        <v>128</v>
      </c>
    </row>
    <row r="51" spans="1:4" ht="15.4" customHeight="1">
      <c r="A51" s="212" t="s">
        <v>10497</v>
      </c>
      <c r="B51" s="381">
        <v>425</v>
      </c>
      <c r="C51" s="381" t="s">
        <v>10498</v>
      </c>
      <c r="D51" s="267" t="s">
        <v>10499</v>
      </c>
    </row>
    <row r="52" spans="1:4" ht="15.4" customHeight="1">
      <c r="A52" s="212" t="s">
        <v>10500</v>
      </c>
      <c r="B52" s="381">
        <v>165</v>
      </c>
      <c r="C52" s="381" t="s">
        <v>10501</v>
      </c>
      <c r="D52" s="267" t="s">
        <v>129</v>
      </c>
    </row>
    <row r="53" spans="1:4" ht="15.4" customHeight="1">
      <c r="A53" s="212" t="s">
        <v>10502</v>
      </c>
      <c r="B53" s="381">
        <v>166</v>
      </c>
      <c r="C53" s="381" t="s">
        <v>10503</v>
      </c>
      <c r="D53" s="267" t="s">
        <v>130</v>
      </c>
    </row>
    <row r="54" spans="1:4" ht="15.4" customHeight="1">
      <c r="A54" s="212" t="s">
        <v>10504</v>
      </c>
      <c r="B54" s="381">
        <v>169</v>
      </c>
      <c r="C54" s="381" t="s">
        <v>10505</v>
      </c>
      <c r="D54" s="267" t="s">
        <v>131</v>
      </c>
    </row>
    <row r="55" spans="1:4" ht="15.4" customHeight="1">
      <c r="A55" s="212" t="s">
        <v>10506</v>
      </c>
      <c r="B55" s="381">
        <v>170</v>
      </c>
      <c r="C55" s="381" t="s">
        <v>10507</v>
      </c>
      <c r="D55" s="267" t="s">
        <v>132</v>
      </c>
    </row>
    <row r="56" spans="1:4" ht="15.4" customHeight="1">
      <c r="A56" s="212" t="s">
        <v>10508</v>
      </c>
      <c r="B56" s="381">
        <v>172</v>
      </c>
      <c r="C56" s="381" t="s">
        <v>10509</v>
      </c>
      <c r="D56" s="267" t="s">
        <v>133</v>
      </c>
    </row>
    <row r="57" spans="1:4" ht="15.4" customHeight="1">
      <c r="A57" s="212" t="s">
        <v>10510</v>
      </c>
      <c r="B57" s="381">
        <v>10898</v>
      </c>
      <c r="C57" s="381" t="s">
        <v>10511</v>
      </c>
      <c r="D57" s="267" t="s">
        <v>134</v>
      </c>
    </row>
    <row r="58" spans="1:4" ht="15.4" customHeight="1">
      <c r="A58" s="212" t="s">
        <v>10512</v>
      </c>
      <c r="B58" s="381">
        <v>173</v>
      </c>
      <c r="C58" s="381" t="s">
        <v>10513</v>
      </c>
      <c r="D58" s="267" t="s">
        <v>135</v>
      </c>
    </row>
    <row r="59" spans="1:4" ht="15.4" customHeight="1">
      <c r="A59" s="212" t="s">
        <v>10514</v>
      </c>
      <c r="B59" s="381">
        <v>364</v>
      </c>
      <c r="C59" s="381" t="s">
        <v>10515</v>
      </c>
      <c r="D59" s="267" t="s">
        <v>136</v>
      </c>
    </row>
    <row r="60" spans="1:4" ht="15.4" customHeight="1">
      <c r="A60" s="212" t="s">
        <v>10516</v>
      </c>
      <c r="B60" s="381">
        <v>10916</v>
      </c>
      <c r="C60" s="381" t="s">
        <v>10517</v>
      </c>
      <c r="D60" s="267" t="s">
        <v>137</v>
      </c>
    </row>
    <row r="61" spans="1:4" ht="15.4" customHeight="1">
      <c r="A61" s="212" t="s">
        <v>10518</v>
      </c>
      <c r="B61" s="381">
        <v>16063</v>
      </c>
      <c r="C61" s="381" t="s">
        <v>10519</v>
      </c>
      <c r="D61" s="267" t="s">
        <v>138</v>
      </c>
    </row>
    <row r="62" spans="1:4" ht="15.4" customHeight="1">
      <c r="A62" s="212" t="s">
        <v>10520</v>
      </c>
      <c r="B62" s="381">
        <v>7471</v>
      </c>
      <c r="C62" s="381" t="s">
        <v>10521</v>
      </c>
      <c r="D62" s="267" t="s">
        <v>139</v>
      </c>
    </row>
    <row r="63" spans="1:4" ht="15.4" customHeight="1">
      <c r="A63" s="212" t="s">
        <v>10522</v>
      </c>
      <c r="B63" s="381">
        <v>229</v>
      </c>
      <c r="C63" s="381" t="s">
        <v>10523</v>
      </c>
      <c r="D63" s="267" t="s">
        <v>140</v>
      </c>
    </row>
    <row r="64" spans="1:4" ht="15.4" customHeight="1">
      <c r="A64" s="212" t="s">
        <v>10524</v>
      </c>
      <c r="B64" s="381">
        <v>16148</v>
      </c>
      <c r="C64" s="381" t="s">
        <v>10525</v>
      </c>
      <c r="D64" s="267" t="s">
        <v>141</v>
      </c>
    </row>
    <row r="65" spans="1:4" ht="15.4" customHeight="1">
      <c r="A65" s="212" t="s">
        <v>10526</v>
      </c>
      <c r="B65" s="381">
        <v>368</v>
      </c>
      <c r="C65" s="381" t="s">
        <v>10527</v>
      </c>
      <c r="D65" s="267" t="s">
        <v>142</v>
      </c>
    </row>
    <row r="66" spans="1:4" ht="15.4" customHeight="1">
      <c r="A66" s="212" t="s">
        <v>10528</v>
      </c>
      <c r="B66" s="381">
        <v>370</v>
      </c>
      <c r="C66" s="381" t="s">
        <v>10529</v>
      </c>
      <c r="D66" s="267" t="s">
        <v>143</v>
      </c>
    </row>
    <row r="67" spans="1:4" ht="15.4" customHeight="1">
      <c r="A67" s="212" t="s">
        <v>10530</v>
      </c>
      <c r="B67" s="381">
        <v>371</v>
      </c>
      <c r="C67" s="381" t="s">
        <v>10531</v>
      </c>
      <c r="D67" s="267" t="s">
        <v>144</v>
      </c>
    </row>
    <row r="68" spans="1:4" ht="15.4" customHeight="1">
      <c r="A68" s="212" t="s">
        <v>10532</v>
      </c>
      <c r="B68" s="381">
        <v>179</v>
      </c>
      <c r="C68" s="381" t="s">
        <v>10533</v>
      </c>
      <c r="D68" s="267" t="s">
        <v>145</v>
      </c>
    </row>
    <row r="69" spans="1:4" ht="15.4" customHeight="1">
      <c r="A69" s="212" t="s">
        <v>10534</v>
      </c>
      <c r="B69" s="381">
        <v>11531</v>
      </c>
      <c r="C69" s="381" t="s">
        <v>10535</v>
      </c>
      <c r="D69" s="267" t="s">
        <v>146</v>
      </c>
    </row>
    <row r="70" spans="1:4" ht="15.4" customHeight="1">
      <c r="A70" s="212" t="s">
        <v>10536</v>
      </c>
      <c r="B70" s="381">
        <v>18755</v>
      </c>
      <c r="C70" s="381" t="s">
        <v>10537</v>
      </c>
      <c r="D70" s="267" t="s">
        <v>147</v>
      </c>
    </row>
    <row r="71" spans="1:4" ht="15.4" customHeight="1">
      <c r="A71" s="212" t="s">
        <v>10538</v>
      </c>
      <c r="B71" s="381">
        <v>181</v>
      </c>
      <c r="C71" s="381" t="s">
        <v>10539</v>
      </c>
      <c r="D71" s="267" t="s">
        <v>148</v>
      </c>
    </row>
    <row r="72" spans="1:4" ht="15.4" customHeight="1">
      <c r="A72" s="212" t="s">
        <v>10540</v>
      </c>
      <c r="B72" s="381">
        <v>10904</v>
      </c>
      <c r="C72" s="381" t="s">
        <v>10541</v>
      </c>
      <c r="D72" s="267" t="s">
        <v>149</v>
      </c>
    </row>
    <row r="73" spans="1:4" ht="15.4" customHeight="1">
      <c r="A73" s="212" t="s">
        <v>10542</v>
      </c>
      <c r="B73" s="381">
        <v>11535</v>
      </c>
      <c r="C73" s="381" t="s">
        <v>10543</v>
      </c>
      <c r="D73" s="267" t="s">
        <v>150</v>
      </c>
    </row>
    <row r="74" spans="1:4" ht="15.4" customHeight="1">
      <c r="A74" s="212" t="s">
        <v>10544</v>
      </c>
      <c r="B74" s="381" t="s">
        <v>10545</v>
      </c>
      <c r="C74" s="381" t="s">
        <v>10546</v>
      </c>
      <c r="D74" s="267" t="s">
        <v>151</v>
      </c>
    </row>
    <row r="75" spans="1:4" ht="15.4" customHeight="1">
      <c r="A75" s="212" t="s">
        <v>10547</v>
      </c>
      <c r="B75" s="381">
        <v>10907</v>
      </c>
      <c r="C75" s="381" t="s">
        <v>10548</v>
      </c>
      <c r="D75" s="267" t="s">
        <v>152</v>
      </c>
    </row>
    <row r="76" spans="1:4" ht="15.4" customHeight="1">
      <c r="A76" s="212" t="s">
        <v>10549</v>
      </c>
      <c r="B76" s="381">
        <v>184</v>
      </c>
      <c r="C76" s="381" t="s">
        <v>10550</v>
      </c>
      <c r="D76" s="267" t="s">
        <v>153</v>
      </c>
    </row>
    <row r="77" spans="1:4" ht="15.4" customHeight="1">
      <c r="A77" s="212" t="s">
        <v>10551</v>
      </c>
      <c r="B77" s="381">
        <v>185</v>
      </c>
      <c r="C77" s="381" t="s">
        <v>10552</v>
      </c>
      <c r="D77" s="267" t="s">
        <v>154</v>
      </c>
    </row>
    <row r="78" spans="1:4" ht="15.4" customHeight="1">
      <c r="A78" s="212" t="s">
        <v>10553</v>
      </c>
      <c r="B78" s="381">
        <v>228</v>
      </c>
      <c r="C78" s="381" t="s">
        <v>10554</v>
      </c>
      <c r="D78" s="267" t="s">
        <v>155</v>
      </c>
    </row>
    <row r="79" spans="1:4" ht="15.4" customHeight="1">
      <c r="A79" s="212" t="s">
        <v>10555</v>
      </c>
      <c r="B79" s="381">
        <v>208</v>
      </c>
      <c r="C79" s="381" t="s">
        <v>10556</v>
      </c>
      <c r="D79" s="267" t="s">
        <v>156</v>
      </c>
    </row>
    <row r="80" spans="1:4" ht="15.4" customHeight="1">
      <c r="A80" s="212" t="s">
        <v>10557</v>
      </c>
      <c r="B80" s="381">
        <v>11539</v>
      </c>
      <c r="C80" s="381" t="s">
        <v>10558</v>
      </c>
      <c r="D80" s="267" t="s">
        <v>157</v>
      </c>
    </row>
    <row r="81" spans="1:4" ht="15.4" customHeight="1">
      <c r="A81" s="212" t="s">
        <v>10559</v>
      </c>
      <c r="B81" s="381">
        <v>186</v>
      </c>
      <c r="C81" s="381" t="s">
        <v>10560</v>
      </c>
      <c r="D81" s="267" t="s">
        <v>158</v>
      </c>
    </row>
    <row r="82" spans="1:4" ht="15.4" customHeight="1">
      <c r="A82" s="212" t="s">
        <v>10561</v>
      </c>
      <c r="B82" s="381">
        <v>187</v>
      </c>
      <c r="C82" s="381" t="s">
        <v>10562</v>
      </c>
      <c r="D82" s="267" t="s">
        <v>159</v>
      </c>
    </row>
    <row r="83" spans="1:4" ht="15.4" customHeight="1">
      <c r="A83" s="212" t="s">
        <v>10563</v>
      </c>
      <c r="B83" s="381">
        <v>188</v>
      </c>
      <c r="C83" s="381" t="s">
        <v>10564</v>
      </c>
      <c r="D83" s="267" t="s">
        <v>160</v>
      </c>
    </row>
    <row r="84" spans="1:4" ht="15.4" customHeight="1">
      <c r="A84" s="212" t="s">
        <v>10565</v>
      </c>
      <c r="B84" s="381">
        <v>192</v>
      </c>
      <c r="C84" s="381" t="s">
        <v>10566</v>
      </c>
      <c r="D84" s="267" t="s">
        <v>161</v>
      </c>
    </row>
    <row r="85" spans="1:4" ht="15.4" customHeight="1">
      <c r="A85" s="212" t="s">
        <v>10567</v>
      </c>
      <c r="B85" s="381">
        <v>193</v>
      </c>
      <c r="C85" s="381" t="s">
        <v>10568</v>
      </c>
      <c r="D85" s="267" t="s">
        <v>162</v>
      </c>
    </row>
    <row r="86" spans="1:4" ht="15.4" customHeight="1">
      <c r="A86" s="212" t="s">
        <v>10569</v>
      </c>
      <c r="B86" s="381">
        <v>194</v>
      </c>
      <c r="C86" s="381" t="s">
        <v>10570</v>
      </c>
      <c r="D86" s="267" t="s">
        <v>163</v>
      </c>
    </row>
    <row r="87" spans="1:4" ht="15.4" customHeight="1">
      <c r="A87" s="212" t="s">
        <v>10571</v>
      </c>
      <c r="B87" s="381">
        <v>222</v>
      </c>
      <c r="C87" s="381" t="s">
        <v>10572</v>
      </c>
      <c r="D87" s="267" t="s">
        <v>164</v>
      </c>
    </row>
    <row r="88" spans="1:4" ht="15.4" customHeight="1">
      <c r="A88" s="212" t="s">
        <v>10573</v>
      </c>
      <c r="B88" s="381">
        <v>10911</v>
      </c>
      <c r="C88" s="381" t="s">
        <v>10574</v>
      </c>
      <c r="D88" s="267" t="s">
        <v>165</v>
      </c>
    </row>
    <row r="89" spans="1:4" ht="15.4" customHeight="1">
      <c r="A89" s="212" t="s">
        <v>10575</v>
      </c>
      <c r="B89" s="381">
        <v>10606</v>
      </c>
      <c r="C89" s="381" t="s">
        <v>10576</v>
      </c>
      <c r="D89" s="267" t="s">
        <v>166</v>
      </c>
    </row>
    <row r="90" spans="1:4" ht="15.4" customHeight="1">
      <c r="A90" s="212" t="s">
        <v>10577</v>
      </c>
      <c r="B90" s="381">
        <v>16067</v>
      </c>
      <c r="C90" s="381" t="s">
        <v>10578</v>
      </c>
      <c r="D90" s="267" t="s">
        <v>167</v>
      </c>
    </row>
    <row r="91" spans="1:4" ht="15.4" customHeight="1">
      <c r="A91" s="212" t="s">
        <v>10579</v>
      </c>
      <c r="B91" s="381" t="s">
        <v>10580</v>
      </c>
      <c r="C91" s="381" t="s">
        <v>10581</v>
      </c>
      <c r="D91" s="267" t="s">
        <v>168</v>
      </c>
    </row>
    <row r="92" spans="1:4" ht="15.4" customHeight="1">
      <c r="A92" s="212" t="s">
        <v>10582</v>
      </c>
      <c r="B92" s="381">
        <v>199</v>
      </c>
      <c r="C92" s="381" t="s">
        <v>10583</v>
      </c>
      <c r="D92" s="267" t="s">
        <v>169</v>
      </c>
    </row>
    <row r="93" spans="1:4" ht="15.4" customHeight="1">
      <c r="A93" s="212" t="s">
        <v>10584</v>
      </c>
      <c r="B93" s="381">
        <v>10608</v>
      </c>
      <c r="C93" s="381" t="s">
        <v>10585</v>
      </c>
      <c r="D93" s="267" t="s">
        <v>170</v>
      </c>
    </row>
    <row r="94" spans="1:4" ht="15.4" customHeight="1">
      <c r="A94" s="212" t="s">
        <v>10586</v>
      </c>
      <c r="B94" s="381">
        <v>201</v>
      </c>
      <c r="C94" s="381" t="s">
        <v>10587</v>
      </c>
      <c r="D94" s="267" t="s">
        <v>171</v>
      </c>
    </row>
    <row r="95" spans="1:4" ht="15.4" customHeight="1">
      <c r="A95" s="212" t="s">
        <v>10588</v>
      </c>
      <c r="B95" s="381">
        <v>376</v>
      </c>
      <c r="C95" s="381" t="s">
        <v>10589</v>
      </c>
      <c r="D95" s="267" t="s">
        <v>172</v>
      </c>
    </row>
    <row r="96" spans="1:4" ht="15.4" customHeight="1">
      <c r="A96" s="212" t="s">
        <v>10590</v>
      </c>
      <c r="B96" s="381">
        <v>377</v>
      </c>
      <c r="C96" s="381" t="s">
        <v>10591</v>
      </c>
      <c r="D96" s="267" t="s">
        <v>173</v>
      </c>
    </row>
    <row r="97" spans="1:4" ht="15.4" customHeight="1">
      <c r="A97" s="212" t="s">
        <v>10592</v>
      </c>
      <c r="B97" s="381">
        <v>211</v>
      </c>
      <c r="C97" s="381" t="s">
        <v>10593</v>
      </c>
      <c r="D97" s="267" t="s">
        <v>174</v>
      </c>
    </row>
    <row r="98" spans="1:4" ht="15.4" customHeight="1">
      <c r="A98" s="212" t="s">
        <v>10594</v>
      </c>
      <c r="B98" s="381">
        <v>11530</v>
      </c>
      <c r="C98" s="381" t="s">
        <v>10595</v>
      </c>
      <c r="D98" s="267" t="s">
        <v>175</v>
      </c>
    </row>
    <row r="99" spans="1:4" ht="15.4" customHeight="1">
      <c r="A99" s="212" t="s">
        <v>10596</v>
      </c>
      <c r="B99" s="381">
        <v>213</v>
      </c>
      <c r="C99" s="381" t="s">
        <v>10597</v>
      </c>
      <c r="D99" s="267" t="s">
        <v>176</v>
      </c>
    </row>
    <row r="100" spans="1:4" ht="15.4" customHeight="1">
      <c r="A100" s="212" t="s">
        <v>10598</v>
      </c>
      <c r="B100" s="381">
        <v>10609</v>
      </c>
      <c r="C100" s="381" t="s">
        <v>10599</v>
      </c>
      <c r="D100" s="267" t="s">
        <v>10600</v>
      </c>
    </row>
    <row r="101" spans="1:4" ht="15.4" customHeight="1">
      <c r="A101" s="212" t="s">
        <v>10601</v>
      </c>
      <c r="B101" s="381">
        <v>10604</v>
      </c>
      <c r="C101" s="381" t="s">
        <v>10602</v>
      </c>
      <c r="D101" s="267" t="s">
        <v>10603</v>
      </c>
    </row>
    <row r="102" spans="1:4" ht="15.4" customHeight="1">
      <c r="A102" s="212" t="s">
        <v>10604</v>
      </c>
      <c r="B102" s="381">
        <v>19506</v>
      </c>
      <c r="C102" s="381" t="s">
        <v>10605</v>
      </c>
      <c r="D102" s="267" t="s">
        <v>177</v>
      </c>
    </row>
    <row r="103" spans="1:4" ht="15.4" customHeight="1">
      <c r="A103" s="212" t="s">
        <v>10606</v>
      </c>
      <c r="B103" s="381">
        <v>10918</v>
      </c>
      <c r="C103" s="381" t="s">
        <v>10607</v>
      </c>
      <c r="D103" s="267" t="s">
        <v>178</v>
      </c>
    </row>
    <row r="104" spans="1:4" ht="15.4" customHeight="1">
      <c r="A104" s="212" t="s">
        <v>10608</v>
      </c>
      <c r="B104" s="381">
        <v>17068</v>
      </c>
      <c r="C104" s="381" t="s">
        <v>10609</v>
      </c>
      <c r="D104" s="267" t="s">
        <v>179</v>
      </c>
    </row>
    <row r="105" spans="1:4" ht="15.4" customHeight="1">
      <c r="A105" s="212" t="s">
        <v>10610</v>
      </c>
      <c r="B105" s="381">
        <v>174</v>
      </c>
      <c r="C105" s="381" t="s">
        <v>10611</v>
      </c>
      <c r="D105" s="267" t="s">
        <v>180</v>
      </c>
    </row>
    <row r="106" spans="1:4" ht="15.4" customHeight="1">
      <c r="A106" s="212" t="s">
        <v>10612</v>
      </c>
      <c r="B106" s="381">
        <v>216</v>
      </c>
      <c r="C106" s="381" t="s">
        <v>10613</v>
      </c>
      <c r="D106" s="267" t="s">
        <v>181</v>
      </c>
    </row>
    <row r="107" spans="1:4" ht="15.4" customHeight="1">
      <c r="A107" s="212" t="s">
        <v>10614</v>
      </c>
      <c r="B107" s="381">
        <v>217</v>
      </c>
      <c r="C107" s="381" t="s">
        <v>10615</v>
      </c>
      <c r="D107" s="267" t="s">
        <v>10616</v>
      </c>
    </row>
    <row r="108" spans="1:4" ht="15.4" customHeight="1">
      <c r="A108" s="212" t="s">
        <v>10617</v>
      </c>
      <c r="B108" s="381">
        <v>10934</v>
      </c>
      <c r="C108" s="381" t="s">
        <v>10618</v>
      </c>
      <c r="D108" s="267" t="s">
        <v>182</v>
      </c>
    </row>
    <row r="109" spans="1:4" ht="15.4" customHeight="1">
      <c r="A109" s="212" t="s">
        <v>10619</v>
      </c>
      <c r="B109" s="381">
        <v>219</v>
      </c>
      <c r="C109" s="381" t="s">
        <v>10620</v>
      </c>
      <c r="D109" s="267" t="s">
        <v>183</v>
      </c>
    </row>
    <row r="110" spans="1:4" ht="15.4" customHeight="1">
      <c r="A110" s="212" t="s">
        <v>10621</v>
      </c>
      <c r="B110" s="381">
        <v>220</v>
      </c>
      <c r="C110" s="381" t="s">
        <v>10622</v>
      </c>
      <c r="D110" s="267" t="s">
        <v>184</v>
      </c>
    </row>
    <row r="111" spans="1:4" ht="15.4" customHeight="1">
      <c r="A111" s="212" t="s">
        <v>10623</v>
      </c>
      <c r="B111" s="381">
        <v>381</v>
      </c>
      <c r="C111" s="381" t="s">
        <v>10624</v>
      </c>
      <c r="D111" s="267" t="s">
        <v>185</v>
      </c>
    </row>
    <row r="112" spans="1:4" ht="15.4" customHeight="1">
      <c r="A112" s="212" t="s">
        <v>10625</v>
      </c>
      <c r="B112" s="381">
        <v>221</v>
      </c>
      <c r="C112" s="381" t="s">
        <v>10626</v>
      </c>
      <c r="D112" s="267" t="s">
        <v>186</v>
      </c>
    </row>
    <row r="113" spans="1:4" ht="15.4" customHeight="1">
      <c r="A113" s="212" t="s">
        <v>10627</v>
      </c>
      <c r="B113" s="381">
        <v>17069</v>
      </c>
      <c r="C113" s="381" t="s">
        <v>10628</v>
      </c>
      <c r="D113" s="267" t="s">
        <v>187</v>
      </c>
    </row>
    <row r="114" spans="1:4" ht="15.4" customHeight="1">
      <c r="A114" s="212" t="s">
        <v>10629</v>
      </c>
      <c r="B114" s="381">
        <v>224</v>
      </c>
      <c r="C114" s="381" t="s">
        <v>10630</v>
      </c>
      <c r="D114" s="267" t="s">
        <v>188</v>
      </c>
    </row>
    <row r="115" spans="1:4" ht="15.4" customHeight="1">
      <c r="A115" s="212" t="s">
        <v>10631</v>
      </c>
      <c r="B115" s="381">
        <v>195</v>
      </c>
      <c r="C115" s="381" t="s">
        <v>10632</v>
      </c>
      <c r="D115" s="267" t="s">
        <v>10633</v>
      </c>
    </row>
    <row r="116" spans="1:4" ht="15.4" customHeight="1">
      <c r="A116" s="212" t="s">
        <v>10634</v>
      </c>
      <c r="B116" s="381" t="s">
        <v>10635</v>
      </c>
      <c r="C116" s="381" t="s">
        <v>10636</v>
      </c>
      <c r="D116" s="267" t="s">
        <v>10637</v>
      </c>
    </row>
    <row r="117" spans="1:4" ht="15.4" customHeight="1">
      <c r="A117" s="212" t="s">
        <v>10638</v>
      </c>
      <c r="B117" s="381" t="s">
        <v>10639</v>
      </c>
      <c r="C117" s="381" t="s">
        <v>10640</v>
      </c>
      <c r="D117" s="267" t="s">
        <v>10641</v>
      </c>
    </row>
    <row r="118" spans="1:4" ht="15.4" customHeight="1">
      <c r="A118" s="212" t="s">
        <v>10642</v>
      </c>
      <c r="B118" s="381" t="s">
        <v>10643</v>
      </c>
      <c r="C118" s="381" t="s">
        <v>10644</v>
      </c>
      <c r="D118" s="267" t="s">
        <v>10645</v>
      </c>
    </row>
    <row r="119" spans="1:4" ht="15.4" customHeight="1">
      <c r="A119" s="212" t="s">
        <v>10646</v>
      </c>
      <c r="B119" s="381">
        <v>351</v>
      </c>
      <c r="C119" s="381" t="s">
        <v>10647</v>
      </c>
      <c r="D119" s="267" t="s">
        <v>189</v>
      </c>
    </row>
    <row r="120" spans="1:4" ht="15.4" customHeight="1">
      <c r="A120" s="212" t="s">
        <v>10648</v>
      </c>
      <c r="B120" s="381">
        <v>350</v>
      </c>
      <c r="C120" s="381" t="s">
        <v>10649</v>
      </c>
      <c r="D120" s="267" t="s">
        <v>10650</v>
      </c>
    </row>
    <row r="121" spans="1:4" ht="15.4" customHeight="1">
      <c r="A121" s="212" t="s">
        <v>10651</v>
      </c>
      <c r="B121" s="381">
        <v>433</v>
      </c>
      <c r="C121" s="381" t="s">
        <v>10652</v>
      </c>
      <c r="D121" s="267" t="s">
        <v>190</v>
      </c>
    </row>
    <row r="122" spans="1:4" ht="15.4" customHeight="1">
      <c r="A122" s="212" t="s">
        <v>10653</v>
      </c>
      <c r="B122" s="381">
        <v>18768</v>
      </c>
      <c r="C122" s="381" t="s">
        <v>10654</v>
      </c>
      <c r="D122" s="267" t="s">
        <v>191</v>
      </c>
    </row>
    <row r="123" spans="1:4" ht="15.4" customHeight="1">
      <c r="A123" s="212" t="s">
        <v>10655</v>
      </c>
      <c r="B123" s="381">
        <v>234</v>
      </c>
      <c r="C123" s="381" t="s">
        <v>10656</v>
      </c>
      <c r="D123" s="267" t="s">
        <v>192</v>
      </c>
    </row>
    <row r="124" spans="1:4" ht="15.4" customHeight="1">
      <c r="A124" s="212" t="s">
        <v>10657</v>
      </c>
      <c r="B124" s="381">
        <v>238</v>
      </c>
      <c r="C124" s="381" t="s">
        <v>10658</v>
      </c>
      <c r="D124" s="267" t="s">
        <v>193</v>
      </c>
    </row>
    <row r="125" spans="1:4" ht="15.4" customHeight="1">
      <c r="A125" s="212" t="s">
        <v>10659</v>
      </c>
      <c r="B125" s="381">
        <v>237</v>
      </c>
      <c r="C125" s="381" t="s">
        <v>10660</v>
      </c>
      <c r="D125" s="267" t="s">
        <v>194</v>
      </c>
    </row>
    <row r="126" spans="1:4" ht="15.4" customHeight="1">
      <c r="A126" s="212" t="s">
        <v>10661</v>
      </c>
      <c r="B126" s="381">
        <v>11544</v>
      </c>
      <c r="C126" s="381" t="s">
        <v>10662</v>
      </c>
      <c r="D126" s="267" t="s">
        <v>195</v>
      </c>
    </row>
    <row r="127" spans="1:4" ht="15.4" customHeight="1">
      <c r="A127" s="212" t="s">
        <v>10663</v>
      </c>
      <c r="B127" s="381">
        <v>240</v>
      </c>
      <c r="C127" s="381" t="s">
        <v>10664</v>
      </c>
      <c r="D127" s="267" t="s">
        <v>196</v>
      </c>
    </row>
    <row r="128" spans="1:4" ht="15.4" customHeight="1">
      <c r="A128" s="212" t="s">
        <v>10665</v>
      </c>
      <c r="B128" s="381">
        <v>241</v>
      </c>
      <c r="C128" s="381" t="s">
        <v>10666</v>
      </c>
      <c r="D128" s="267" t="s">
        <v>197</v>
      </c>
    </row>
    <row r="129" spans="1:4" ht="15.4" customHeight="1">
      <c r="A129" s="212" t="s">
        <v>10667</v>
      </c>
      <c r="B129" s="381">
        <v>296</v>
      </c>
      <c r="C129" s="381" t="s">
        <v>10668</v>
      </c>
      <c r="D129" s="267" t="s">
        <v>198</v>
      </c>
    </row>
    <row r="130" spans="1:4" ht="15.4" customHeight="1">
      <c r="A130" s="212" t="s">
        <v>10669</v>
      </c>
      <c r="B130" s="381">
        <v>243</v>
      </c>
      <c r="C130" s="381" t="s">
        <v>10670</v>
      </c>
      <c r="D130" s="267" t="s">
        <v>199</v>
      </c>
    </row>
    <row r="131" spans="1:4" ht="15.4" customHeight="1">
      <c r="A131" s="212" t="s">
        <v>10671</v>
      </c>
      <c r="B131" s="381">
        <v>244</v>
      </c>
      <c r="C131" s="381" t="s">
        <v>10672</v>
      </c>
      <c r="D131" s="267" t="s">
        <v>200</v>
      </c>
    </row>
    <row r="132" spans="1:4" ht="15.4" customHeight="1">
      <c r="A132" s="212" t="s">
        <v>10673</v>
      </c>
      <c r="B132" s="381">
        <v>245</v>
      </c>
      <c r="C132" s="381" t="s">
        <v>10674</v>
      </c>
      <c r="D132" s="267" t="s">
        <v>201</v>
      </c>
    </row>
    <row r="133" spans="1:4" ht="15.4" customHeight="1">
      <c r="A133" s="212" t="s">
        <v>10675</v>
      </c>
      <c r="B133" s="381">
        <v>241</v>
      </c>
      <c r="C133" s="381" t="s">
        <v>10676</v>
      </c>
      <c r="D133" s="267" t="s">
        <v>202</v>
      </c>
    </row>
    <row r="134" spans="1:4" ht="15.4" customHeight="1">
      <c r="A134" s="212" t="s">
        <v>10677</v>
      </c>
      <c r="B134" s="381">
        <v>249</v>
      </c>
      <c r="C134" s="381" t="s">
        <v>10678</v>
      </c>
      <c r="D134" s="267" t="s">
        <v>203</v>
      </c>
    </row>
    <row r="135" spans="1:4" ht="15.4" customHeight="1">
      <c r="A135" s="212" t="s">
        <v>10679</v>
      </c>
      <c r="B135" s="381" t="s">
        <v>10680</v>
      </c>
      <c r="C135" s="381" t="s">
        <v>10681</v>
      </c>
      <c r="D135" s="267" t="s">
        <v>204</v>
      </c>
    </row>
    <row r="136" spans="1:4" ht="15.4" customHeight="1">
      <c r="A136" s="212" t="s">
        <v>10682</v>
      </c>
      <c r="B136" s="381">
        <v>253</v>
      </c>
      <c r="C136" s="381" t="s">
        <v>10683</v>
      </c>
      <c r="D136" s="267" t="s">
        <v>205</v>
      </c>
    </row>
    <row r="137" spans="1:4" ht="15.4" customHeight="1">
      <c r="A137" s="212" t="s">
        <v>10684</v>
      </c>
      <c r="B137" s="381">
        <v>441</v>
      </c>
      <c r="C137" s="381" t="s">
        <v>10685</v>
      </c>
      <c r="D137" s="267" t="s">
        <v>206</v>
      </c>
    </row>
    <row r="138" spans="1:4" ht="15.4" customHeight="1">
      <c r="A138" s="212" t="s">
        <v>10686</v>
      </c>
      <c r="B138" s="381">
        <v>18766</v>
      </c>
      <c r="C138" s="381" t="s">
        <v>10687</v>
      </c>
      <c r="D138" s="267" t="s">
        <v>207</v>
      </c>
    </row>
    <row r="139" spans="1:4" ht="15.4" customHeight="1">
      <c r="A139" s="212" t="s">
        <v>10688</v>
      </c>
      <c r="B139" s="381">
        <v>260</v>
      </c>
      <c r="C139" s="381" t="s">
        <v>10689</v>
      </c>
      <c r="D139" s="267" t="s">
        <v>208</v>
      </c>
    </row>
    <row r="140" spans="1:4" ht="15.4" customHeight="1">
      <c r="A140" s="212" t="s">
        <v>10690</v>
      </c>
      <c r="B140" s="381">
        <v>267</v>
      </c>
      <c r="C140" s="381" t="s">
        <v>10691</v>
      </c>
      <c r="D140" s="267" t="s">
        <v>209</v>
      </c>
    </row>
    <row r="141" spans="1:4" ht="15.4" customHeight="1">
      <c r="A141" s="212" t="s">
        <v>10692</v>
      </c>
      <c r="B141" s="381">
        <v>442</v>
      </c>
      <c r="C141" s="381" t="s">
        <v>10693</v>
      </c>
      <c r="D141" s="267" t="s">
        <v>210</v>
      </c>
    </row>
    <row r="142" spans="1:4" ht="15.4" customHeight="1">
      <c r="A142" s="212" t="s">
        <v>10694</v>
      </c>
      <c r="B142" s="381">
        <v>11219</v>
      </c>
      <c r="C142" s="381" t="s">
        <v>10695</v>
      </c>
      <c r="D142" s="267" t="s">
        <v>211</v>
      </c>
    </row>
    <row r="143" spans="1:4" ht="15.4" customHeight="1">
      <c r="A143" s="212" t="s">
        <v>10696</v>
      </c>
      <c r="B143" s="381">
        <v>443</v>
      </c>
      <c r="C143" s="381" t="s">
        <v>10697</v>
      </c>
      <c r="D143" s="267" t="s">
        <v>212</v>
      </c>
    </row>
    <row r="144" spans="1:4" ht="15.4" customHeight="1">
      <c r="A144" s="212" t="s">
        <v>10698</v>
      </c>
      <c r="B144" s="381">
        <v>268</v>
      </c>
      <c r="C144" s="381" t="s">
        <v>10699</v>
      </c>
      <c r="D144" s="267" t="s">
        <v>213</v>
      </c>
    </row>
    <row r="145" spans="1:4" ht="15.4" customHeight="1">
      <c r="A145" s="212" t="s">
        <v>10700</v>
      </c>
      <c r="B145" s="381">
        <v>269</v>
      </c>
      <c r="C145" s="381" t="s">
        <v>10701</v>
      </c>
      <c r="D145" s="267" t="s">
        <v>214</v>
      </c>
    </row>
    <row r="146" spans="1:4" ht="15.4" customHeight="1">
      <c r="A146" s="212" t="s">
        <v>10702</v>
      </c>
      <c r="B146" s="381">
        <v>447</v>
      </c>
      <c r="C146" s="381" t="s">
        <v>10703</v>
      </c>
      <c r="D146" s="267" t="s">
        <v>215</v>
      </c>
    </row>
    <row r="147" spans="1:4" ht="15.4" customHeight="1">
      <c r="A147" s="212" t="s">
        <v>10704</v>
      </c>
      <c r="B147" s="381" t="s">
        <v>10705</v>
      </c>
      <c r="C147" s="381" t="s">
        <v>10706</v>
      </c>
      <c r="D147" s="267" t="s">
        <v>216</v>
      </c>
    </row>
    <row r="148" spans="1:4" ht="15.4" customHeight="1">
      <c r="A148" s="212" t="s">
        <v>10707</v>
      </c>
      <c r="B148" s="381" t="s">
        <v>10708</v>
      </c>
      <c r="C148" s="381" t="s">
        <v>10709</v>
      </c>
      <c r="D148" s="267" t="s">
        <v>217</v>
      </c>
    </row>
    <row r="149" spans="1:4" ht="15.4" customHeight="1">
      <c r="A149" s="212" t="s">
        <v>10710</v>
      </c>
      <c r="B149" s="381">
        <v>450</v>
      </c>
      <c r="C149" s="381" t="s">
        <v>10711</v>
      </c>
      <c r="D149" s="267" t="s">
        <v>218</v>
      </c>
    </row>
    <row r="150" spans="1:4" ht="15.4" customHeight="1">
      <c r="A150" s="212" t="s">
        <v>10712</v>
      </c>
      <c r="B150" s="381">
        <v>293</v>
      </c>
      <c r="C150" s="381" t="s">
        <v>10713</v>
      </c>
      <c r="D150" s="267" t="s">
        <v>219</v>
      </c>
    </row>
    <row r="151" spans="1:4" ht="15.4" customHeight="1">
      <c r="A151" s="212" t="s">
        <v>10714</v>
      </c>
      <c r="B151" s="381">
        <v>11543</v>
      </c>
      <c r="C151" s="381" t="s">
        <v>10715</v>
      </c>
      <c r="D151" s="267" t="s">
        <v>220</v>
      </c>
    </row>
    <row r="152" spans="1:4" ht="15.4" customHeight="1">
      <c r="A152" s="212" t="s">
        <v>10716</v>
      </c>
      <c r="B152" s="381">
        <v>281</v>
      </c>
      <c r="C152" s="381" t="s">
        <v>10717</v>
      </c>
      <c r="D152" s="267" t="s">
        <v>221</v>
      </c>
    </row>
    <row r="153" spans="1:4" ht="15.4" customHeight="1">
      <c r="A153" s="212" t="s">
        <v>10718</v>
      </c>
      <c r="B153" s="381">
        <v>295</v>
      </c>
      <c r="C153" s="381" t="s">
        <v>10719</v>
      </c>
      <c r="D153" s="267" t="s">
        <v>222</v>
      </c>
    </row>
    <row r="154" spans="1:4" ht="15.4" customHeight="1">
      <c r="A154" s="212" t="s">
        <v>10720</v>
      </c>
      <c r="B154" s="381">
        <v>11218</v>
      </c>
      <c r="C154" s="381" t="s">
        <v>10721</v>
      </c>
      <c r="D154" s="267" t="s">
        <v>223</v>
      </c>
    </row>
    <row r="155" spans="1:4" ht="15.4" customHeight="1">
      <c r="A155" s="212" t="s">
        <v>10722</v>
      </c>
      <c r="B155" s="381">
        <v>283</v>
      </c>
      <c r="C155" s="381" t="s">
        <v>10723</v>
      </c>
      <c r="D155" s="267" t="s">
        <v>224</v>
      </c>
    </row>
    <row r="156" spans="1:4" ht="15.4" customHeight="1">
      <c r="A156" s="212" t="s">
        <v>10724</v>
      </c>
      <c r="B156" s="381">
        <v>453</v>
      </c>
      <c r="C156" s="381" t="s">
        <v>10725</v>
      </c>
      <c r="D156" s="267" t="s">
        <v>225</v>
      </c>
    </row>
    <row r="157" spans="1:4" ht="15.4" customHeight="1">
      <c r="A157" s="212" t="s">
        <v>10726</v>
      </c>
      <c r="B157" s="381" t="s">
        <v>10727</v>
      </c>
      <c r="C157" s="381" t="s">
        <v>10728</v>
      </c>
      <c r="D157" s="267" t="s">
        <v>226</v>
      </c>
    </row>
    <row r="158" spans="1:4" ht="15.4" customHeight="1">
      <c r="A158" s="212" t="s">
        <v>10729</v>
      </c>
      <c r="B158" s="381">
        <v>254</v>
      </c>
      <c r="C158" s="381" t="s">
        <v>10730</v>
      </c>
      <c r="D158" s="267" t="s">
        <v>10731</v>
      </c>
    </row>
    <row r="159" spans="1:4" ht="15.4" customHeight="1">
      <c r="A159" s="212" t="s">
        <v>10732</v>
      </c>
      <c r="B159" s="381">
        <v>11210</v>
      </c>
      <c r="C159" s="381" t="s">
        <v>10733</v>
      </c>
      <c r="D159" s="267" t="s">
        <v>10734</v>
      </c>
    </row>
    <row r="160" spans="1:4" ht="15.4" customHeight="1">
      <c r="A160" s="212" t="s">
        <v>10735</v>
      </c>
      <c r="B160" s="381">
        <v>457</v>
      </c>
      <c r="C160" s="381" t="s">
        <v>10736</v>
      </c>
      <c r="D160" s="267" t="s">
        <v>10737</v>
      </c>
    </row>
    <row r="161" spans="1:4" ht="15.4" customHeight="1">
      <c r="A161" s="212" t="s">
        <v>10738</v>
      </c>
      <c r="B161" s="381">
        <v>18296</v>
      </c>
      <c r="C161" s="381" t="s">
        <v>10739</v>
      </c>
      <c r="D161" s="267" t="s">
        <v>227</v>
      </c>
    </row>
    <row r="162" spans="1:4" ht="15.4" customHeight="1">
      <c r="A162" s="212" t="s">
        <v>10740</v>
      </c>
      <c r="B162" s="381" t="s">
        <v>10741</v>
      </c>
      <c r="C162" s="381" t="s">
        <v>10742</v>
      </c>
      <c r="D162" s="267" t="s">
        <v>228</v>
      </c>
    </row>
    <row r="163" spans="1:4" ht="15.4" customHeight="1">
      <c r="A163" s="212" t="s">
        <v>10743</v>
      </c>
      <c r="B163" s="381">
        <v>11193</v>
      </c>
      <c r="C163" s="381" t="s">
        <v>10744</v>
      </c>
      <c r="D163" s="267" t="s">
        <v>229</v>
      </c>
    </row>
    <row r="164" spans="1:4" ht="15.4" customHeight="1">
      <c r="A164" s="212" t="s">
        <v>10745</v>
      </c>
      <c r="B164" s="381">
        <v>4</v>
      </c>
      <c r="C164" s="381" t="s">
        <v>10746</v>
      </c>
      <c r="D164" s="267" t="s">
        <v>230</v>
      </c>
    </row>
    <row r="165" spans="1:4" ht="15.4" customHeight="1">
      <c r="A165" s="212" t="s">
        <v>10747</v>
      </c>
      <c r="B165" s="381" t="s">
        <v>10748</v>
      </c>
      <c r="C165" s="381" t="s">
        <v>10749</v>
      </c>
      <c r="D165" s="267" t="s">
        <v>231</v>
      </c>
    </row>
    <row r="166" spans="1:4" ht="15.4" customHeight="1">
      <c r="A166" s="212" t="s">
        <v>10750</v>
      </c>
      <c r="B166" s="381" t="s">
        <v>232</v>
      </c>
      <c r="C166" s="381" t="s">
        <v>10751</v>
      </c>
      <c r="D166" s="267" t="s">
        <v>232</v>
      </c>
    </row>
    <row r="167" spans="1:4" ht="15.4" customHeight="1">
      <c r="A167" s="212" t="s">
        <v>10752</v>
      </c>
      <c r="B167" s="381" t="s">
        <v>10753</v>
      </c>
      <c r="C167" s="381" t="s">
        <v>10754</v>
      </c>
      <c r="D167" s="267" t="s">
        <v>233</v>
      </c>
    </row>
    <row r="168" spans="1:4" ht="15.4" customHeight="1">
      <c r="A168" s="212" t="s">
        <v>10755</v>
      </c>
      <c r="B168" s="381">
        <v>15596</v>
      </c>
      <c r="C168" s="381" t="s">
        <v>10756</v>
      </c>
      <c r="D168" s="267" t="s">
        <v>234</v>
      </c>
    </row>
    <row r="169" spans="1:4" ht="15.4" customHeight="1">
      <c r="A169" s="212" t="s">
        <v>10757</v>
      </c>
      <c r="B169" s="381">
        <v>11189</v>
      </c>
      <c r="C169" s="381" t="s">
        <v>10758</v>
      </c>
      <c r="D169" s="267" t="s">
        <v>235</v>
      </c>
    </row>
    <row r="170" spans="1:4" ht="15.4" customHeight="1">
      <c r="A170" s="212" t="s">
        <v>10759</v>
      </c>
      <c r="B170" s="381" t="s">
        <v>10760</v>
      </c>
      <c r="C170" s="381" t="s">
        <v>10761</v>
      </c>
      <c r="D170" s="267" t="s">
        <v>236</v>
      </c>
    </row>
    <row r="171" spans="1:4" ht="15.4" customHeight="1">
      <c r="A171" s="212" t="s">
        <v>10762</v>
      </c>
      <c r="B171" s="381">
        <v>15592</v>
      </c>
      <c r="C171" s="381" t="s">
        <v>10763</v>
      </c>
      <c r="D171" s="267" t="s">
        <v>237</v>
      </c>
    </row>
    <row r="172" spans="1:4" ht="15.4" customHeight="1">
      <c r="A172" s="212" t="s">
        <v>10764</v>
      </c>
      <c r="B172" s="381">
        <v>329</v>
      </c>
      <c r="C172" s="381" t="s">
        <v>10765</v>
      </c>
      <c r="D172" s="267" t="s">
        <v>238</v>
      </c>
    </row>
    <row r="173" spans="1:4" ht="15.4" customHeight="1">
      <c r="A173" s="212" t="s">
        <v>10766</v>
      </c>
      <c r="B173" s="381">
        <v>385</v>
      </c>
      <c r="C173" s="381" t="s">
        <v>10767</v>
      </c>
      <c r="D173" s="267" t="s">
        <v>239</v>
      </c>
    </row>
    <row r="174" spans="1:4" ht="15.4" customHeight="1">
      <c r="A174" s="212" t="s">
        <v>10768</v>
      </c>
      <c r="B174" s="381">
        <v>16146</v>
      </c>
      <c r="C174" s="381" t="s">
        <v>10769</v>
      </c>
      <c r="D174" s="267" t="s">
        <v>240</v>
      </c>
    </row>
    <row r="175" spans="1:4" ht="15.4" customHeight="1">
      <c r="A175" s="212" t="s">
        <v>10770</v>
      </c>
      <c r="B175" s="381">
        <v>5</v>
      </c>
      <c r="C175" s="381" t="s">
        <v>10771</v>
      </c>
      <c r="D175" s="267" t="s">
        <v>241</v>
      </c>
    </row>
    <row r="176" spans="1:4" ht="15.4" customHeight="1">
      <c r="A176" s="212" t="s">
        <v>10772</v>
      </c>
      <c r="B176" s="381">
        <v>21</v>
      </c>
      <c r="C176" s="381" t="s">
        <v>10773</v>
      </c>
      <c r="D176" s="267" t="s">
        <v>242</v>
      </c>
    </row>
    <row r="177" spans="1:4" ht="15.4" customHeight="1">
      <c r="A177" s="212" t="s">
        <v>10774</v>
      </c>
      <c r="B177" s="381">
        <v>18298</v>
      </c>
      <c r="C177" s="381" t="s">
        <v>10775</v>
      </c>
      <c r="D177" s="267" t="s">
        <v>243</v>
      </c>
    </row>
    <row r="178" spans="1:4" ht="15.4" customHeight="1">
      <c r="A178" s="212" t="s">
        <v>10776</v>
      </c>
      <c r="B178" s="381" t="s">
        <v>10777</v>
      </c>
      <c r="C178" s="381" t="s">
        <v>10778</v>
      </c>
      <c r="D178" s="267" t="s">
        <v>244</v>
      </c>
    </row>
    <row r="179" spans="1:4" ht="15.4" customHeight="1">
      <c r="A179" s="212" t="s">
        <v>10779</v>
      </c>
      <c r="B179" s="381">
        <v>18299</v>
      </c>
      <c r="C179" s="381" t="s">
        <v>10780</v>
      </c>
      <c r="D179" s="267" t="s">
        <v>245</v>
      </c>
    </row>
    <row r="180" spans="1:4" ht="15.4" customHeight="1">
      <c r="A180" s="212" t="s">
        <v>10781</v>
      </c>
      <c r="B180" s="381">
        <v>403</v>
      </c>
      <c r="C180" s="381" t="s">
        <v>10782</v>
      </c>
      <c r="D180" s="267" t="s">
        <v>246</v>
      </c>
    </row>
    <row r="181" spans="1:4" ht="15.4" customHeight="1">
      <c r="A181" s="212" t="s">
        <v>10783</v>
      </c>
      <c r="B181" s="381" t="s">
        <v>10784</v>
      </c>
      <c r="C181" s="381" t="s">
        <v>10785</v>
      </c>
      <c r="D181" s="267" t="s">
        <v>247</v>
      </c>
    </row>
    <row r="182" spans="1:4" ht="15.4" customHeight="1">
      <c r="A182" s="212" t="s">
        <v>10786</v>
      </c>
      <c r="B182" s="381" t="s">
        <v>10787</v>
      </c>
      <c r="C182" s="381" t="s">
        <v>10788</v>
      </c>
      <c r="D182" s="267" t="s">
        <v>248</v>
      </c>
    </row>
    <row r="183" spans="1:4" ht="15.4" customHeight="1">
      <c r="A183" s="212" t="s">
        <v>10789</v>
      </c>
      <c r="B183" s="381">
        <v>11187</v>
      </c>
      <c r="C183" s="381" t="s">
        <v>10790</v>
      </c>
      <c r="D183" s="267" t="s">
        <v>249</v>
      </c>
    </row>
    <row r="184" spans="1:4" ht="15.4" customHeight="1">
      <c r="A184" s="212" t="s">
        <v>10791</v>
      </c>
      <c r="B184" s="381" t="s">
        <v>10792</v>
      </c>
      <c r="C184" s="381" t="s">
        <v>10793</v>
      </c>
      <c r="D184" s="267" t="s">
        <v>250</v>
      </c>
    </row>
    <row r="185" spans="1:4" ht="15.4" customHeight="1">
      <c r="A185" s="212" t="s">
        <v>10794</v>
      </c>
      <c r="B185" s="381" t="s">
        <v>10795</v>
      </c>
      <c r="C185" s="381" t="s">
        <v>10796</v>
      </c>
      <c r="D185" s="267" t="s">
        <v>251</v>
      </c>
    </row>
    <row r="186" spans="1:4" ht="15.4" customHeight="1">
      <c r="A186" s="212" t="s">
        <v>10797</v>
      </c>
      <c r="B186" s="381">
        <v>11206</v>
      </c>
      <c r="C186" s="381" t="s">
        <v>10798</v>
      </c>
      <c r="D186" s="267" t="s">
        <v>252</v>
      </c>
    </row>
    <row r="187" spans="1:4" ht="15.4" customHeight="1">
      <c r="A187" s="212" t="s">
        <v>10799</v>
      </c>
      <c r="B187" s="381">
        <v>12</v>
      </c>
      <c r="C187" s="381" t="s">
        <v>10800</v>
      </c>
      <c r="D187" s="267" t="s">
        <v>253</v>
      </c>
    </row>
    <row r="188" spans="1:4" ht="15.4" customHeight="1">
      <c r="A188" s="212" t="s">
        <v>10801</v>
      </c>
      <c r="B188" s="381">
        <v>15597</v>
      </c>
      <c r="C188" s="381" t="s">
        <v>10802</v>
      </c>
      <c r="D188" s="267" t="s">
        <v>254</v>
      </c>
    </row>
    <row r="189" spans="1:4" ht="15.4" customHeight="1">
      <c r="A189" s="212" t="s">
        <v>10803</v>
      </c>
      <c r="B189" s="381">
        <v>404</v>
      </c>
      <c r="C189" s="381" t="s">
        <v>10804</v>
      </c>
      <c r="D189" s="267" t="s">
        <v>255</v>
      </c>
    </row>
    <row r="190" spans="1:4" ht="15.4" customHeight="1">
      <c r="A190" s="212" t="s">
        <v>10805</v>
      </c>
      <c r="B190" s="381" t="s">
        <v>10806</v>
      </c>
      <c r="C190" s="381" t="s">
        <v>10807</v>
      </c>
      <c r="D190" s="267" t="s">
        <v>256</v>
      </c>
    </row>
    <row r="191" spans="1:4" ht="15.4" customHeight="1">
      <c r="A191" s="212" t="s">
        <v>10808</v>
      </c>
      <c r="B191" s="381">
        <v>330</v>
      </c>
      <c r="C191" s="381" t="s">
        <v>10809</v>
      </c>
      <c r="D191" s="267" t="s">
        <v>257</v>
      </c>
    </row>
    <row r="192" spans="1:4" ht="15.4" customHeight="1">
      <c r="A192" s="212" t="s">
        <v>10810</v>
      </c>
      <c r="B192" s="381" t="s">
        <v>10811</v>
      </c>
      <c r="C192" s="381" t="s">
        <v>10812</v>
      </c>
      <c r="D192" s="267" t="s">
        <v>258</v>
      </c>
    </row>
    <row r="193" spans="1:4" ht="15.4" customHeight="1">
      <c r="A193" s="212" t="s">
        <v>10813</v>
      </c>
      <c r="B193" s="381">
        <v>26</v>
      </c>
      <c r="C193" s="381" t="s">
        <v>10814</v>
      </c>
      <c r="D193" s="267" t="s">
        <v>259</v>
      </c>
    </row>
    <row r="194" spans="1:4" ht="15.4" customHeight="1">
      <c r="A194" s="212" t="s">
        <v>10815</v>
      </c>
      <c r="B194" s="381">
        <v>11542</v>
      </c>
      <c r="C194" s="381" t="s">
        <v>10816</v>
      </c>
      <c r="D194" s="267" t="s">
        <v>260</v>
      </c>
    </row>
    <row r="195" spans="1:4" ht="15.4" customHeight="1">
      <c r="A195" s="212" t="s">
        <v>10817</v>
      </c>
      <c r="B195" s="381">
        <v>13355</v>
      </c>
      <c r="C195" s="381" t="s">
        <v>10818</v>
      </c>
      <c r="D195" s="267" t="s">
        <v>261</v>
      </c>
    </row>
    <row r="196" spans="1:4" ht="15.4" customHeight="1">
      <c r="A196" s="212" t="s">
        <v>10819</v>
      </c>
      <c r="B196" s="381" t="s">
        <v>262</v>
      </c>
      <c r="C196" s="381" t="s">
        <v>10820</v>
      </c>
      <c r="D196" s="267" t="s">
        <v>262</v>
      </c>
    </row>
    <row r="197" spans="1:4" ht="15.4" customHeight="1">
      <c r="A197" s="212" t="s">
        <v>10821</v>
      </c>
      <c r="B197" s="381" t="s">
        <v>10822</v>
      </c>
      <c r="C197" s="381" t="s">
        <v>10823</v>
      </c>
      <c r="D197" s="267" t="s">
        <v>10822</v>
      </c>
    </row>
    <row r="198" spans="1:4" ht="15.4" customHeight="1">
      <c r="A198" s="212" t="s">
        <v>10824</v>
      </c>
      <c r="B198" s="381" t="s">
        <v>10825</v>
      </c>
      <c r="C198" s="381" t="s">
        <v>10826</v>
      </c>
      <c r="D198" s="267" t="s">
        <v>263</v>
      </c>
    </row>
    <row r="199" spans="1:4" ht="15.4" customHeight="1">
      <c r="A199" s="212" t="s">
        <v>10827</v>
      </c>
      <c r="B199" s="381" t="s">
        <v>10828</v>
      </c>
      <c r="C199" s="381" t="s">
        <v>10829</v>
      </c>
      <c r="D199" s="267" t="s">
        <v>264</v>
      </c>
    </row>
    <row r="200" spans="1:4" ht="15.4" customHeight="1">
      <c r="A200" s="212" t="s">
        <v>10830</v>
      </c>
      <c r="B200" s="381">
        <v>11</v>
      </c>
      <c r="C200" s="381" t="s">
        <v>10831</v>
      </c>
      <c r="D200" s="267" t="s">
        <v>265</v>
      </c>
    </row>
    <row r="201" spans="1:4" ht="15.4" customHeight="1">
      <c r="A201" s="212" t="s">
        <v>10832</v>
      </c>
      <c r="B201" s="381">
        <v>13</v>
      </c>
      <c r="C201" s="381" t="s">
        <v>10833</v>
      </c>
      <c r="D201" s="267" t="s">
        <v>266</v>
      </c>
    </row>
    <row r="202" spans="1:4" ht="15.4" customHeight="1">
      <c r="A202" s="212" t="s">
        <v>10834</v>
      </c>
      <c r="B202" s="381">
        <v>11188</v>
      </c>
      <c r="C202" s="381" t="s">
        <v>10835</v>
      </c>
      <c r="D202" s="267" t="s">
        <v>267</v>
      </c>
    </row>
    <row r="203" spans="1:4" ht="15.4" customHeight="1">
      <c r="A203" s="212" t="s">
        <v>10836</v>
      </c>
      <c r="B203" s="381">
        <v>15</v>
      </c>
      <c r="C203" s="381" t="s">
        <v>10837</v>
      </c>
      <c r="D203" s="267" t="s">
        <v>268</v>
      </c>
    </row>
    <row r="204" spans="1:4" ht="15.4" customHeight="1">
      <c r="A204" s="212" t="s">
        <v>10838</v>
      </c>
      <c r="B204" s="381">
        <v>406</v>
      </c>
      <c r="C204" s="381" t="s">
        <v>10839</v>
      </c>
      <c r="D204" s="267" t="s">
        <v>269</v>
      </c>
    </row>
    <row r="205" spans="1:4" ht="15.4" customHeight="1">
      <c r="A205" s="212" t="s">
        <v>10840</v>
      </c>
      <c r="B205" s="267" t="s">
        <v>270</v>
      </c>
      <c r="C205" s="381" t="s">
        <v>10841</v>
      </c>
      <c r="D205" s="267" t="s">
        <v>270</v>
      </c>
    </row>
    <row r="206" spans="1:4" ht="15.4" customHeight="1">
      <c r="A206" s="212" t="s">
        <v>10842</v>
      </c>
      <c r="B206" s="267" t="s">
        <v>271</v>
      </c>
      <c r="C206" s="381" t="s">
        <v>10843</v>
      </c>
      <c r="D206" s="267" t="s">
        <v>271</v>
      </c>
    </row>
    <row r="207" spans="1:4" ht="15.4" customHeight="1">
      <c r="A207" s="212" t="s">
        <v>10844</v>
      </c>
      <c r="B207" s="267" t="s">
        <v>272</v>
      </c>
      <c r="C207" s="381" t="s">
        <v>10845</v>
      </c>
      <c r="D207" s="267" t="s">
        <v>272</v>
      </c>
    </row>
    <row r="208" spans="1:4" ht="15.4" customHeight="1">
      <c r="A208" s="212" t="s">
        <v>10846</v>
      </c>
      <c r="B208" s="267" t="s">
        <v>273</v>
      </c>
      <c r="C208" s="381" t="s">
        <v>10847</v>
      </c>
      <c r="D208" s="267" t="s">
        <v>273</v>
      </c>
    </row>
    <row r="209" spans="1:4" ht="15.4" customHeight="1">
      <c r="A209" s="212" t="s">
        <v>10848</v>
      </c>
      <c r="B209" s="267" t="s">
        <v>274</v>
      </c>
      <c r="C209" s="381" t="s">
        <v>10849</v>
      </c>
      <c r="D209" s="267" t="s">
        <v>274</v>
      </c>
    </row>
    <row r="210" spans="1:4" ht="15.4" customHeight="1">
      <c r="A210" s="212" t="s">
        <v>10850</v>
      </c>
      <c r="B210" s="267" t="s">
        <v>275</v>
      </c>
      <c r="C210" s="381" t="s">
        <v>10851</v>
      </c>
      <c r="D210" s="267" t="s">
        <v>275</v>
      </c>
    </row>
    <row r="211" spans="1:4" ht="15.4" customHeight="1">
      <c r="A211" s="212" t="s">
        <v>10852</v>
      </c>
      <c r="B211" s="381">
        <v>414</v>
      </c>
      <c r="C211" s="381" t="s">
        <v>10853</v>
      </c>
      <c r="D211" s="267" t="s">
        <v>276</v>
      </c>
    </row>
    <row r="212" spans="1:4" ht="15.4" customHeight="1">
      <c r="A212" s="212" t="s">
        <v>10854</v>
      </c>
      <c r="B212" s="381">
        <v>386</v>
      </c>
      <c r="C212" s="381" t="s">
        <v>10855</v>
      </c>
      <c r="D212" s="267" t="s">
        <v>277</v>
      </c>
    </row>
    <row r="213" spans="1:4" ht="15.4" customHeight="1">
      <c r="A213" s="212" t="s">
        <v>10856</v>
      </c>
      <c r="B213" s="267" t="s">
        <v>278</v>
      </c>
      <c r="C213" s="381" t="s">
        <v>10857</v>
      </c>
      <c r="D213" s="267" t="s">
        <v>278</v>
      </c>
    </row>
    <row r="214" spans="1:4" ht="15.4" customHeight="1">
      <c r="A214" s="212" t="s">
        <v>10858</v>
      </c>
      <c r="B214" s="381">
        <v>16145</v>
      </c>
      <c r="C214" s="381" t="s">
        <v>10859</v>
      </c>
      <c r="D214" s="267" t="s">
        <v>279</v>
      </c>
    </row>
    <row r="215" spans="1:4" ht="15.4" customHeight="1">
      <c r="A215" s="212" t="s">
        <v>10860</v>
      </c>
      <c r="B215" s="381">
        <v>11194</v>
      </c>
      <c r="C215" s="381" t="s">
        <v>10861</v>
      </c>
      <c r="D215" s="267" t="s">
        <v>280</v>
      </c>
    </row>
    <row r="216" spans="1:4" ht="15.4" customHeight="1">
      <c r="A216" s="212" t="s">
        <v>10862</v>
      </c>
      <c r="B216" s="381">
        <v>16154</v>
      </c>
      <c r="C216" s="381" t="s">
        <v>10863</v>
      </c>
      <c r="D216" s="267" t="s">
        <v>281</v>
      </c>
    </row>
    <row r="217" spans="1:4" ht="15.4" customHeight="1">
      <c r="A217" s="212" t="s">
        <v>10864</v>
      </c>
      <c r="B217" s="267" t="s">
        <v>282</v>
      </c>
      <c r="C217" s="381" t="s">
        <v>10865</v>
      </c>
      <c r="D217" s="267" t="s">
        <v>282</v>
      </c>
    </row>
    <row r="218" spans="1:4" ht="15.4" customHeight="1">
      <c r="A218" s="212" t="s">
        <v>10866</v>
      </c>
      <c r="B218" s="381">
        <v>7475</v>
      </c>
      <c r="C218" s="381" t="s">
        <v>10867</v>
      </c>
      <c r="D218" s="267" t="s">
        <v>283</v>
      </c>
    </row>
    <row r="219" spans="1:4" ht="15.4" customHeight="1">
      <c r="A219" s="212" t="s">
        <v>10868</v>
      </c>
      <c r="B219" s="381">
        <v>19</v>
      </c>
      <c r="C219" s="381" t="s">
        <v>10869</v>
      </c>
      <c r="D219" s="267" t="s">
        <v>284</v>
      </c>
    </row>
    <row r="220" spans="1:4" ht="15.4" customHeight="1">
      <c r="A220" s="212" t="s">
        <v>10870</v>
      </c>
      <c r="B220" s="381">
        <v>25</v>
      </c>
      <c r="C220" s="381" t="s">
        <v>10871</v>
      </c>
      <c r="D220" s="267" t="s">
        <v>285</v>
      </c>
    </row>
    <row r="221" spans="1:4" ht="15.4" customHeight="1">
      <c r="A221" s="212" t="s">
        <v>10872</v>
      </c>
      <c r="B221" s="381">
        <v>11232</v>
      </c>
      <c r="C221" s="381" t="s">
        <v>10873</v>
      </c>
      <c r="D221" s="267" t="s">
        <v>286</v>
      </c>
    </row>
    <row r="222" spans="1:4" ht="15.4" customHeight="1">
      <c r="A222" s="212" t="s">
        <v>10874</v>
      </c>
      <c r="B222" s="381">
        <v>412</v>
      </c>
      <c r="C222" s="381" t="s">
        <v>10875</v>
      </c>
      <c r="D222" s="267" t="s">
        <v>287</v>
      </c>
    </row>
    <row r="223" spans="1:4" ht="15.4" customHeight="1">
      <c r="A223" s="212" t="s">
        <v>10876</v>
      </c>
      <c r="B223" s="381">
        <v>11197</v>
      </c>
      <c r="C223" s="381" t="s">
        <v>10877</v>
      </c>
      <c r="D223" s="267" t="s">
        <v>288</v>
      </c>
    </row>
    <row r="224" spans="1:4" ht="15.4" customHeight="1">
      <c r="A224" s="212" t="s">
        <v>10878</v>
      </c>
      <c r="B224" s="381">
        <v>11195</v>
      </c>
      <c r="C224" s="381" t="s">
        <v>10879</v>
      </c>
      <c r="D224" s="267" t="s">
        <v>289</v>
      </c>
    </row>
    <row r="225" spans="1:4" ht="15.4" customHeight="1">
      <c r="A225" s="212" t="s">
        <v>10880</v>
      </c>
      <c r="B225" s="381">
        <v>2</v>
      </c>
      <c r="C225" s="381" t="s">
        <v>10881</v>
      </c>
      <c r="D225" s="267" t="s">
        <v>290</v>
      </c>
    </row>
    <row r="226" spans="1:4" ht="15.4" customHeight="1">
      <c r="A226" s="212" t="s">
        <v>10882</v>
      </c>
      <c r="B226" s="267" t="s">
        <v>291</v>
      </c>
      <c r="C226" s="381" t="s">
        <v>10883</v>
      </c>
      <c r="D226" s="267" t="s">
        <v>291</v>
      </c>
    </row>
    <row r="227" spans="1:4" ht="15.4" customHeight="1">
      <c r="A227" s="212" t="s">
        <v>10884</v>
      </c>
      <c r="B227" s="267" t="s">
        <v>292</v>
      </c>
      <c r="C227" s="381" t="s">
        <v>10885</v>
      </c>
      <c r="D227" s="267" t="s">
        <v>292</v>
      </c>
    </row>
    <row r="228" spans="1:4" ht="15.4" customHeight="1">
      <c r="A228" s="212" t="s">
        <v>10886</v>
      </c>
      <c r="B228" s="267" t="s">
        <v>293</v>
      </c>
      <c r="C228" s="381" t="s">
        <v>10887</v>
      </c>
      <c r="D228" s="267" t="s">
        <v>293</v>
      </c>
    </row>
    <row r="229" spans="1:4" ht="15.4" customHeight="1">
      <c r="A229" s="212" t="s">
        <v>10888</v>
      </c>
      <c r="B229" s="381" t="s">
        <v>10889</v>
      </c>
      <c r="C229" s="381" t="s">
        <v>10890</v>
      </c>
      <c r="D229" s="267" t="s">
        <v>294</v>
      </c>
    </row>
    <row r="230" spans="1:4" ht="15.4" customHeight="1">
      <c r="A230" s="212" t="s">
        <v>10891</v>
      </c>
      <c r="B230" s="267" t="s">
        <v>295</v>
      </c>
      <c r="C230" s="381" t="s">
        <v>10892</v>
      </c>
      <c r="D230" s="267" t="s">
        <v>295</v>
      </c>
    </row>
    <row r="231" spans="1:4" ht="15.4" customHeight="1">
      <c r="A231" s="212" t="s">
        <v>10893</v>
      </c>
      <c r="B231" s="267" t="s">
        <v>296</v>
      </c>
      <c r="C231" s="381" t="s">
        <v>10894</v>
      </c>
      <c r="D231" s="267" t="s">
        <v>296</v>
      </c>
    </row>
    <row r="232" spans="1:4" ht="15.4" customHeight="1">
      <c r="A232" s="212" t="s">
        <v>10895</v>
      </c>
      <c r="B232" s="381">
        <v>11185</v>
      </c>
      <c r="C232" s="381" t="s">
        <v>10896</v>
      </c>
      <c r="D232" s="267" t="s">
        <v>297</v>
      </c>
    </row>
    <row r="233" spans="1:4" ht="15.4" customHeight="1">
      <c r="A233" s="212" t="s">
        <v>10897</v>
      </c>
      <c r="B233" s="381">
        <v>338</v>
      </c>
      <c r="C233" s="381" t="s">
        <v>10898</v>
      </c>
      <c r="D233" s="267" t="s">
        <v>298</v>
      </c>
    </row>
    <row r="234" spans="1:4" ht="15.4" customHeight="1">
      <c r="A234" s="212" t="s">
        <v>10899</v>
      </c>
      <c r="B234" s="267" t="s">
        <v>299</v>
      </c>
      <c r="C234" s="381" t="s">
        <v>10900</v>
      </c>
      <c r="D234" s="267" t="s">
        <v>299</v>
      </c>
    </row>
    <row r="235" spans="1:4" ht="15.4" customHeight="1">
      <c r="A235" s="212" t="s">
        <v>10901</v>
      </c>
      <c r="B235" s="381">
        <v>17</v>
      </c>
      <c r="C235" s="381" t="s">
        <v>10902</v>
      </c>
      <c r="D235" s="267" t="s">
        <v>300</v>
      </c>
    </row>
    <row r="236" spans="1:4" ht="15.4" customHeight="1">
      <c r="A236" s="212" t="s">
        <v>10903</v>
      </c>
      <c r="B236" s="381">
        <v>11205</v>
      </c>
      <c r="C236" s="381" t="s">
        <v>10904</v>
      </c>
      <c r="D236" s="267" t="s">
        <v>10905</v>
      </c>
    </row>
    <row r="237" spans="1:4" ht="15.4" customHeight="1">
      <c r="A237" s="212" t="s">
        <v>10906</v>
      </c>
      <c r="B237" s="267" t="s">
        <v>301</v>
      </c>
      <c r="C237" s="381" t="s">
        <v>10907</v>
      </c>
      <c r="D237" s="267" t="s">
        <v>301</v>
      </c>
    </row>
    <row r="238" spans="1:4" ht="15.4" customHeight="1">
      <c r="A238" s="212" t="s">
        <v>10908</v>
      </c>
      <c r="B238" s="267" t="s">
        <v>302</v>
      </c>
      <c r="C238" s="381" t="s">
        <v>10909</v>
      </c>
      <c r="D238" s="267" t="s">
        <v>302</v>
      </c>
    </row>
    <row r="239" spans="1:4" ht="15.4" customHeight="1">
      <c r="A239" s="212" t="s">
        <v>10910</v>
      </c>
      <c r="B239" s="381">
        <v>11201</v>
      </c>
      <c r="C239" s="381" t="s">
        <v>10911</v>
      </c>
      <c r="D239" s="267" t="s">
        <v>10912</v>
      </c>
    </row>
    <row r="240" spans="1:4" ht="15.4" customHeight="1">
      <c r="A240" s="212" t="s">
        <v>10913</v>
      </c>
      <c r="B240" s="381">
        <v>11121</v>
      </c>
      <c r="C240" s="381" t="s">
        <v>10914</v>
      </c>
      <c r="D240" s="268" t="s">
        <v>10915</v>
      </c>
    </row>
    <row r="241" spans="1:4" ht="15.4" customHeight="1">
      <c r="A241" s="212" t="s">
        <v>10916</v>
      </c>
      <c r="B241" s="381">
        <v>82</v>
      </c>
      <c r="C241" s="381" t="s">
        <v>10917</v>
      </c>
      <c r="D241" s="268" t="s">
        <v>10918</v>
      </c>
    </row>
    <row r="242" spans="1:4" ht="15.4" customHeight="1">
      <c r="A242" s="212" t="s">
        <v>10919</v>
      </c>
      <c r="B242" s="381">
        <v>46</v>
      </c>
      <c r="C242" s="381" t="s">
        <v>10920</v>
      </c>
      <c r="D242" s="268" t="s">
        <v>10921</v>
      </c>
    </row>
    <row r="243" spans="1:4" ht="15.4" customHeight="1">
      <c r="A243" s="212" t="s">
        <v>10922</v>
      </c>
      <c r="B243" s="381">
        <v>47</v>
      </c>
      <c r="C243" s="381" t="s">
        <v>10923</v>
      </c>
      <c r="D243" s="268" t="s">
        <v>10924</v>
      </c>
    </row>
    <row r="244" spans="1:4" ht="15.4" customHeight="1">
      <c r="A244" s="212" t="s">
        <v>10925</v>
      </c>
      <c r="B244" s="381">
        <v>49</v>
      </c>
      <c r="C244" s="381" t="s">
        <v>10926</v>
      </c>
      <c r="D244" s="268" t="s">
        <v>10927</v>
      </c>
    </row>
    <row r="245" spans="1:4" ht="15.4" customHeight="1">
      <c r="A245" s="212" t="s">
        <v>10928</v>
      </c>
      <c r="B245" s="381">
        <v>50</v>
      </c>
      <c r="C245" s="381" t="s">
        <v>10929</v>
      </c>
      <c r="D245" s="268" t="s">
        <v>10930</v>
      </c>
    </row>
    <row r="246" spans="1:4" ht="15.4" customHeight="1">
      <c r="A246" s="212" t="s">
        <v>10931</v>
      </c>
      <c r="B246" s="381">
        <v>458</v>
      </c>
      <c r="C246" s="381" t="s">
        <v>10932</v>
      </c>
      <c r="D246" s="268" t="s">
        <v>10933</v>
      </c>
    </row>
    <row r="247" spans="1:4" ht="15.4" customHeight="1">
      <c r="A247" s="212" t="s">
        <v>10934</v>
      </c>
      <c r="B247" s="268" t="s">
        <v>10935</v>
      </c>
      <c r="C247" s="381" t="s">
        <v>10936</v>
      </c>
      <c r="D247" s="268" t="s">
        <v>10935</v>
      </c>
    </row>
    <row r="248" spans="1:4" ht="15.4" customHeight="1">
      <c r="A248" s="212" t="s">
        <v>10937</v>
      </c>
      <c r="B248" s="381">
        <v>51</v>
      </c>
      <c r="C248" s="381" t="s">
        <v>10938</v>
      </c>
      <c r="D248" s="268" t="s">
        <v>10939</v>
      </c>
    </row>
    <row r="249" spans="1:4" ht="15.4" customHeight="1">
      <c r="A249" s="212" t="s">
        <v>10940</v>
      </c>
      <c r="B249" s="381">
        <v>19369</v>
      </c>
      <c r="C249" s="381" t="s">
        <v>10941</v>
      </c>
      <c r="D249" s="268" t="s">
        <v>10942</v>
      </c>
    </row>
    <row r="250" spans="1:4" ht="15.4" customHeight="1">
      <c r="A250" s="212" t="s">
        <v>10943</v>
      </c>
      <c r="B250" s="381">
        <v>54</v>
      </c>
      <c r="C250" s="381" t="s">
        <v>10944</v>
      </c>
      <c r="D250" s="268" t="s">
        <v>10945</v>
      </c>
    </row>
    <row r="251" spans="1:4" ht="15.4" customHeight="1">
      <c r="A251" s="212" t="s">
        <v>10946</v>
      </c>
      <c r="B251" s="381">
        <v>109</v>
      </c>
      <c r="C251" s="381" t="s">
        <v>10947</v>
      </c>
      <c r="D251" s="268" t="s">
        <v>10948</v>
      </c>
    </row>
    <row r="252" spans="1:4" ht="15.4" customHeight="1">
      <c r="A252" s="212" t="s">
        <v>10949</v>
      </c>
      <c r="B252" s="381">
        <v>11256</v>
      </c>
      <c r="C252" s="381" t="s">
        <v>10950</v>
      </c>
      <c r="D252" s="268" t="s">
        <v>10951</v>
      </c>
    </row>
    <row r="253" spans="1:4" ht="15.4" customHeight="1">
      <c r="A253" s="212" t="s">
        <v>10952</v>
      </c>
      <c r="B253" s="381">
        <v>363</v>
      </c>
      <c r="C253" s="381" t="s">
        <v>10953</v>
      </c>
      <c r="D253" s="268" t="s">
        <v>10954</v>
      </c>
    </row>
    <row r="254" spans="1:4" ht="15.4" customHeight="1">
      <c r="A254" s="212" t="s">
        <v>10955</v>
      </c>
      <c r="B254" s="381">
        <v>57</v>
      </c>
      <c r="C254" s="381" t="s">
        <v>10956</v>
      </c>
      <c r="D254" s="268" t="s">
        <v>10957</v>
      </c>
    </row>
    <row r="255" spans="1:4" ht="15.4" customHeight="1">
      <c r="A255" s="212" t="s">
        <v>10958</v>
      </c>
      <c r="B255" s="381">
        <v>58</v>
      </c>
      <c r="C255" s="381" t="s">
        <v>10959</v>
      </c>
      <c r="D255" s="268" t="s">
        <v>10960</v>
      </c>
    </row>
    <row r="256" spans="1:4" ht="15.4" customHeight="1">
      <c r="A256" s="212" t="s">
        <v>10961</v>
      </c>
      <c r="B256" s="381">
        <v>59</v>
      </c>
      <c r="C256" s="381" t="s">
        <v>10962</v>
      </c>
      <c r="D256" s="268" t="s">
        <v>10963</v>
      </c>
    </row>
    <row r="257" spans="1:4" ht="15.4" customHeight="1">
      <c r="A257" s="212" t="s">
        <v>10964</v>
      </c>
      <c r="B257" s="381">
        <v>60</v>
      </c>
      <c r="C257" s="381" t="s">
        <v>10965</v>
      </c>
      <c r="D257" s="268" t="s">
        <v>10966</v>
      </c>
    </row>
    <row r="258" spans="1:4" ht="15.4" customHeight="1">
      <c r="A258" s="212" t="s">
        <v>10967</v>
      </c>
      <c r="B258" s="268" t="s">
        <v>10968</v>
      </c>
      <c r="C258" s="381" t="s">
        <v>10969</v>
      </c>
      <c r="D258" s="268" t="s">
        <v>10968</v>
      </c>
    </row>
    <row r="259" spans="1:4" ht="15.4" customHeight="1">
      <c r="A259" s="212" t="s">
        <v>10970</v>
      </c>
      <c r="B259" s="381">
        <v>11286</v>
      </c>
      <c r="C259" s="381" t="s">
        <v>10971</v>
      </c>
      <c r="D259" s="268" t="s">
        <v>10972</v>
      </c>
    </row>
    <row r="260" spans="1:4" ht="15.4" customHeight="1">
      <c r="A260" s="212" t="s">
        <v>10973</v>
      </c>
      <c r="B260" s="381">
        <v>156</v>
      </c>
      <c r="C260" s="381" t="s">
        <v>10974</v>
      </c>
      <c r="D260" s="268" t="s">
        <v>10975</v>
      </c>
    </row>
    <row r="261" spans="1:4" ht="15.4" customHeight="1">
      <c r="A261" s="212" t="s">
        <v>10976</v>
      </c>
      <c r="B261" s="268" t="s">
        <v>10977</v>
      </c>
      <c r="C261" s="381" t="s">
        <v>10978</v>
      </c>
      <c r="D261" s="268" t="s">
        <v>10977</v>
      </c>
    </row>
    <row r="262" spans="1:4" ht="15.4" customHeight="1">
      <c r="A262" s="212" t="s">
        <v>10979</v>
      </c>
      <c r="B262" s="381">
        <v>11224</v>
      </c>
      <c r="C262" s="381" t="s">
        <v>10980</v>
      </c>
      <c r="D262" s="268" t="s">
        <v>10981</v>
      </c>
    </row>
    <row r="263" spans="1:4" ht="15.4" customHeight="1">
      <c r="A263" s="212" t="s">
        <v>10982</v>
      </c>
      <c r="B263" s="381">
        <v>11279</v>
      </c>
      <c r="C263" s="381" t="s">
        <v>10983</v>
      </c>
      <c r="D263" s="268" t="s">
        <v>10984</v>
      </c>
    </row>
    <row r="264" spans="1:4" ht="15.4" customHeight="1">
      <c r="A264" s="212" t="s">
        <v>10985</v>
      </c>
      <c r="B264" s="268" t="s">
        <v>10986</v>
      </c>
      <c r="C264" s="381" t="s">
        <v>10987</v>
      </c>
      <c r="D264" s="268" t="s">
        <v>10986</v>
      </c>
    </row>
    <row r="265" spans="1:4" ht="15.4" customHeight="1">
      <c r="A265" s="212" t="s">
        <v>10988</v>
      </c>
      <c r="B265" s="381">
        <v>79</v>
      </c>
      <c r="C265" s="381" t="s">
        <v>10989</v>
      </c>
      <c r="D265" s="268" t="s">
        <v>10990</v>
      </c>
    </row>
    <row r="266" spans="1:4" ht="15.4" customHeight="1">
      <c r="A266" s="212" t="s">
        <v>10991</v>
      </c>
      <c r="B266" s="381">
        <v>80</v>
      </c>
      <c r="C266" s="381" t="s">
        <v>10992</v>
      </c>
      <c r="D266" s="268" t="s">
        <v>10993</v>
      </c>
    </row>
    <row r="267" spans="1:4" ht="15.4" customHeight="1">
      <c r="A267" s="212" t="s">
        <v>10994</v>
      </c>
      <c r="B267" s="381">
        <v>81</v>
      </c>
      <c r="C267" s="381" t="s">
        <v>10995</v>
      </c>
      <c r="D267" s="268" t="s">
        <v>10996</v>
      </c>
    </row>
    <row r="268" spans="1:4" ht="15.4" customHeight="1">
      <c r="A268" s="212" t="s">
        <v>10997</v>
      </c>
      <c r="B268" s="381" t="s">
        <v>10998</v>
      </c>
      <c r="C268" s="381" t="s">
        <v>10999</v>
      </c>
      <c r="D268" s="268" t="s">
        <v>11000</v>
      </c>
    </row>
    <row r="269" spans="1:4" ht="15.4" customHeight="1">
      <c r="A269" s="212" t="s">
        <v>11001</v>
      </c>
      <c r="B269" s="381">
        <v>17067</v>
      </c>
      <c r="C269" s="381" t="s">
        <v>11002</v>
      </c>
      <c r="D269" s="268" t="s">
        <v>11003</v>
      </c>
    </row>
    <row r="270" spans="1:4" ht="15.4" customHeight="1">
      <c r="A270" s="212" t="s">
        <v>11004</v>
      </c>
      <c r="B270" s="381">
        <v>120</v>
      </c>
      <c r="C270" s="381" t="s">
        <v>11005</v>
      </c>
      <c r="D270" s="268" t="s">
        <v>11006</v>
      </c>
    </row>
    <row r="271" spans="1:4" ht="15.4" customHeight="1">
      <c r="A271" s="212" t="s">
        <v>11007</v>
      </c>
      <c r="B271" s="381">
        <v>478</v>
      </c>
      <c r="C271" s="381" t="s">
        <v>11008</v>
      </c>
      <c r="D271" s="268" t="s">
        <v>11009</v>
      </c>
    </row>
    <row r="272" spans="1:4" ht="15.4" customHeight="1">
      <c r="A272" s="212" t="s">
        <v>11010</v>
      </c>
      <c r="B272" s="268" t="s">
        <v>11011</v>
      </c>
      <c r="C272" s="381" t="s">
        <v>11012</v>
      </c>
      <c r="D272" s="268" t="s">
        <v>11011</v>
      </c>
    </row>
    <row r="273" spans="1:4" ht="15.4" customHeight="1">
      <c r="A273" s="212" t="s">
        <v>11013</v>
      </c>
      <c r="B273" s="381">
        <v>11264</v>
      </c>
      <c r="C273" s="381" t="s">
        <v>11014</v>
      </c>
      <c r="D273" s="268" t="s">
        <v>11015</v>
      </c>
    </row>
    <row r="274" spans="1:4" ht="15.4" customHeight="1">
      <c r="A274" s="212" t="s">
        <v>11016</v>
      </c>
      <c r="B274" s="268" t="s">
        <v>11017</v>
      </c>
      <c r="C274" s="381" t="s">
        <v>11018</v>
      </c>
      <c r="D274" s="268" t="s">
        <v>11017</v>
      </c>
    </row>
    <row r="275" spans="1:4" ht="15.4" customHeight="1">
      <c r="A275" s="212" t="s">
        <v>11019</v>
      </c>
      <c r="B275" s="381">
        <v>86</v>
      </c>
      <c r="C275" s="381" t="s">
        <v>11020</v>
      </c>
      <c r="D275" s="268" t="s">
        <v>11021</v>
      </c>
    </row>
    <row r="276" spans="1:4" ht="15.4" customHeight="1">
      <c r="A276" s="212" t="s">
        <v>11022</v>
      </c>
      <c r="B276" s="381">
        <v>11133</v>
      </c>
      <c r="C276" s="381" t="s">
        <v>11023</v>
      </c>
      <c r="D276" s="268" t="s">
        <v>11024</v>
      </c>
    </row>
    <row r="277" spans="1:4" ht="15.4" customHeight="1">
      <c r="A277" s="212" t="s">
        <v>11025</v>
      </c>
      <c r="B277" s="381" t="s">
        <v>11026</v>
      </c>
      <c r="C277" s="381" t="s">
        <v>11027</v>
      </c>
      <c r="D277" s="268" t="s">
        <v>11028</v>
      </c>
    </row>
    <row r="278" spans="1:4" ht="15.4" customHeight="1">
      <c r="A278" s="212" t="s">
        <v>11029</v>
      </c>
      <c r="B278" s="268" t="s">
        <v>11030</v>
      </c>
      <c r="C278" s="381" t="s">
        <v>11031</v>
      </c>
      <c r="D278" s="268" t="s">
        <v>11030</v>
      </c>
    </row>
    <row r="279" spans="1:4" ht="15.4" customHeight="1">
      <c r="A279" s="212" t="s">
        <v>11032</v>
      </c>
      <c r="B279" s="381">
        <v>80</v>
      </c>
      <c r="C279" s="381" t="s">
        <v>11033</v>
      </c>
      <c r="D279" s="268" t="s">
        <v>11034</v>
      </c>
    </row>
    <row r="280" spans="1:4" ht="15.4" customHeight="1">
      <c r="A280" s="212" t="s">
        <v>11035</v>
      </c>
      <c r="B280" s="381">
        <v>10621</v>
      </c>
      <c r="C280" s="381" t="s">
        <v>11036</v>
      </c>
      <c r="D280" s="268" t="s">
        <v>11037</v>
      </c>
    </row>
    <row r="281" spans="1:4" ht="15.4" customHeight="1">
      <c r="A281" s="212" t="s">
        <v>11038</v>
      </c>
      <c r="B281" s="381" t="s">
        <v>11039</v>
      </c>
      <c r="C281" s="381" t="s">
        <v>11040</v>
      </c>
      <c r="D281" s="268" t="s">
        <v>11041</v>
      </c>
    </row>
    <row r="282" spans="1:4" ht="15.4" customHeight="1">
      <c r="A282" s="212" t="s">
        <v>11042</v>
      </c>
      <c r="B282" s="381">
        <v>91</v>
      </c>
      <c r="C282" s="381" t="s">
        <v>11043</v>
      </c>
      <c r="D282" s="268" t="s">
        <v>11044</v>
      </c>
    </row>
    <row r="283" spans="1:4" ht="15.4" customHeight="1">
      <c r="A283" s="212" t="s">
        <v>11045</v>
      </c>
      <c r="B283" s="381">
        <v>66</v>
      </c>
      <c r="C283" s="381" t="s">
        <v>11046</v>
      </c>
      <c r="D283" s="268" t="s">
        <v>11047</v>
      </c>
    </row>
    <row r="284" spans="1:4" ht="15.4" customHeight="1">
      <c r="A284" s="212" t="s">
        <v>11048</v>
      </c>
      <c r="B284" s="381">
        <v>94</v>
      </c>
      <c r="C284" s="381" t="s">
        <v>11049</v>
      </c>
      <c r="D284" s="268" t="s">
        <v>11050</v>
      </c>
    </row>
    <row r="285" spans="1:4" ht="15.4" customHeight="1">
      <c r="A285" s="212" t="s">
        <v>11051</v>
      </c>
      <c r="B285" s="381">
        <v>11227</v>
      </c>
      <c r="C285" s="381" t="s">
        <v>11052</v>
      </c>
      <c r="D285" s="268" t="s">
        <v>11053</v>
      </c>
    </row>
    <row r="286" spans="1:4" ht="15.4" customHeight="1">
      <c r="A286" s="212" t="s">
        <v>11054</v>
      </c>
      <c r="B286" s="381">
        <v>161</v>
      </c>
      <c r="C286" s="381" t="s">
        <v>11055</v>
      </c>
      <c r="D286" s="268" t="s">
        <v>11056</v>
      </c>
    </row>
    <row r="287" spans="1:4" ht="15.4" customHeight="1">
      <c r="A287" s="212" t="s">
        <v>11057</v>
      </c>
      <c r="B287" s="381">
        <v>11137</v>
      </c>
      <c r="C287" s="381" t="s">
        <v>11058</v>
      </c>
      <c r="D287" s="268" t="s">
        <v>11059</v>
      </c>
    </row>
    <row r="288" spans="1:4" ht="15.4" customHeight="1">
      <c r="A288" s="212" t="s">
        <v>11060</v>
      </c>
      <c r="B288" s="381">
        <v>18564</v>
      </c>
      <c r="C288" s="381" t="s">
        <v>11061</v>
      </c>
      <c r="D288" s="268" t="s">
        <v>11062</v>
      </c>
    </row>
    <row r="289" spans="1:4" ht="15.4" customHeight="1">
      <c r="A289" s="212" t="s">
        <v>11063</v>
      </c>
      <c r="B289" s="381">
        <v>19371</v>
      </c>
      <c r="C289" s="381" t="s">
        <v>11064</v>
      </c>
      <c r="D289" s="268" t="s">
        <v>11301</v>
      </c>
    </row>
    <row r="290" spans="1:4" ht="15.4" customHeight="1">
      <c r="A290" s="212" t="s">
        <v>11065</v>
      </c>
      <c r="B290" s="381" t="s">
        <v>11066</v>
      </c>
      <c r="C290" s="381" t="s">
        <v>11067</v>
      </c>
      <c r="D290" s="268" t="s">
        <v>11068</v>
      </c>
    </row>
    <row r="291" spans="1:4" ht="15.4" customHeight="1">
      <c r="A291" s="212" t="s">
        <v>11069</v>
      </c>
      <c r="B291" s="381" t="s">
        <v>11070</v>
      </c>
      <c r="C291" s="381" t="s">
        <v>11071</v>
      </c>
      <c r="D291" s="268" t="s">
        <v>11072</v>
      </c>
    </row>
    <row r="292" spans="1:4" ht="15.4" customHeight="1">
      <c r="A292" s="212" t="s">
        <v>11073</v>
      </c>
      <c r="B292" s="381">
        <v>101</v>
      </c>
      <c r="C292" s="381" t="s">
        <v>11074</v>
      </c>
      <c r="D292" s="268" t="s">
        <v>11075</v>
      </c>
    </row>
    <row r="293" spans="1:4" ht="15.4" customHeight="1">
      <c r="A293" s="212" t="s">
        <v>11076</v>
      </c>
      <c r="B293" s="381" t="s">
        <v>11077</v>
      </c>
      <c r="C293" s="381" t="s">
        <v>11078</v>
      </c>
      <c r="D293" s="268" t="s">
        <v>11079</v>
      </c>
    </row>
    <row r="294" spans="1:4" ht="15.4" customHeight="1">
      <c r="A294" s="212" t="s">
        <v>11080</v>
      </c>
      <c r="B294" s="381">
        <v>19387</v>
      </c>
      <c r="C294" s="381" t="s">
        <v>11081</v>
      </c>
      <c r="D294" s="268" t="s">
        <v>11082</v>
      </c>
    </row>
    <row r="295" spans="1:4" ht="15.4" customHeight="1">
      <c r="A295" s="212" t="s">
        <v>11083</v>
      </c>
      <c r="B295" s="381">
        <v>106</v>
      </c>
      <c r="C295" s="381" t="s">
        <v>11084</v>
      </c>
      <c r="D295" s="268" t="s">
        <v>11085</v>
      </c>
    </row>
    <row r="296" spans="1:4" ht="15.4" customHeight="1">
      <c r="A296" s="212" t="s">
        <v>11086</v>
      </c>
      <c r="B296" s="381">
        <v>107</v>
      </c>
      <c r="C296" s="381" t="s">
        <v>11087</v>
      </c>
      <c r="D296" s="268" t="s">
        <v>11088</v>
      </c>
    </row>
    <row r="297" spans="1:4" ht="15.4" customHeight="1">
      <c r="A297" s="212" t="s">
        <v>11089</v>
      </c>
      <c r="B297" s="381">
        <v>108</v>
      </c>
      <c r="C297" s="381" t="s">
        <v>11090</v>
      </c>
      <c r="D297" s="268" t="s">
        <v>11091</v>
      </c>
    </row>
    <row r="298" spans="1:4" ht="15.4" customHeight="1">
      <c r="A298" s="212" t="s">
        <v>11092</v>
      </c>
      <c r="B298" s="381">
        <v>11251</v>
      </c>
      <c r="C298" s="381" t="s">
        <v>11093</v>
      </c>
      <c r="D298" s="268" t="s">
        <v>11094</v>
      </c>
    </row>
    <row r="299" spans="1:4" ht="15.4" customHeight="1">
      <c r="A299" s="212" t="s">
        <v>11095</v>
      </c>
      <c r="B299" s="381">
        <v>10624</v>
      </c>
      <c r="C299" s="381" t="s">
        <v>11096</v>
      </c>
      <c r="D299" s="268" t="s">
        <v>11097</v>
      </c>
    </row>
    <row r="300" spans="1:4" ht="15.4" customHeight="1">
      <c r="A300" s="212" t="s">
        <v>11098</v>
      </c>
      <c r="B300" s="381">
        <v>11146</v>
      </c>
      <c r="C300" s="381" t="s">
        <v>11099</v>
      </c>
      <c r="D300" s="268" t="s">
        <v>11100</v>
      </c>
    </row>
    <row r="301" spans="1:4" ht="15.4" customHeight="1">
      <c r="A301" s="212" t="s">
        <v>11101</v>
      </c>
      <c r="B301" s="381">
        <v>358</v>
      </c>
      <c r="C301" s="381" t="s">
        <v>11102</v>
      </c>
      <c r="D301" s="268" t="s">
        <v>11103</v>
      </c>
    </row>
    <row r="302" spans="1:4" ht="15.4" customHeight="1">
      <c r="A302" s="212" t="s">
        <v>11104</v>
      </c>
      <c r="B302" s="381">
        <v>15413</v>
      </c>
      <c r="C302" s="381" t="s">
        <v>11105</v>
      </c>
      <c r="D302" s="268" t="s">
        <v>11106</v>
      </c>
    </row>
    <row r="303" spans="1:4" ht="15.4" customHeight="1">
      <c r="A303" s="212" t="s">
        <v>11107</v>
      </c>
      <c r="B303" s="381">
        <v>11284</v>
      </c>
      <c r="C303" s="381" t="s">
        <v>11108</v>
      </c>
      <c r="D303" s="268" t="s">
        <v>11109</v>
      </c>
    </row>
    <row r="304" spans="1:4" ht="15.4" customHeight="1">
      <c r="A304" s="212" t="s">
        <v>11110</v>
      </c>
      <c r="B304" s="381">
        <v>465</v>
      </c>
      <c r="C304" s="381" t="s">
        <v>11111</v>
      </c>
      <c r="D304" s="268" t="s">
        <v>11112</v>
      </c>
    </row>
    <row r="305" spans="1:4" ht="15.4" customHeight="1">
      <c r="A305" s="212" t="s">
        <v>11113</v>
      </c>
      <c r="B305" s="381">
        <v>19368</v>
      </c>
      <c r="C305" s="381" t="s">
        <v>11114</v>
      </c>
      <c r="D305" s="268" t="s">
        <v>11115</v>
      </c>
    </row>
    <row r="306" spans="1:4" ht="15.4" customHeight="1">
      <c r="A306" s="212" t="s">
        <v>11116</v>
      </c>
      <c r="B306" s="381">
        <v>11165</v>
      </c>
      <c r="C306" s="381" t="s">
        <v>11117</v>
      </c>
      <c r="D306" s="268" t="s">
        <v>11118</v>
      </c>
    </row>
    <row r="307" spans="1:4" ht="15.4" customHeight="1">
      <c r="A307" s="212" t="s">
        <v>11119</v>
      </c>
      <c r="B307" s="381">
        <v>85</v>
      </c>
      <c r="C307" s="381" t="s">
        <v>11120</v>
      </c>
      <c r="D307" s="268" t="s">
        <v>11121</v>
      </c>
    </row>
    <row r="308" spans="1:4" ht="15.4" customHeight="1">
      <c r="A308" s="212" t="s">
        <v>11122</v>
      </c>
      <c r="B308" s="381">
        <v>13347</v>
      </c>
      <c r="C308" s="381" t="s">
        <v>11123</v>
      </c>
      <c r="D308" s="268" t="s">
        <v>11124</v>
      </c>
    </row>
    <row r="309" spans="1:4" ht="15.4" customHeight="1">
      <c r="A309" s="212" t="s">
        <v>11125</v>
      </c>
      <c r="B309" s="381">
        <v>121</v>
      </c>
      <c r="C309" s="381" t="s">
        <v>11126</v>
      </c>
      <c r="D309" s="268" t="s">
        <v>11127</v>
      </c>
    </row>
    <row r="310" spans="1:4" ht="15.4" customHeight="1">
      <c r="A310" s="212" t="s">
        <v>11128</v>
      </c>
      <c r="B310" s="381">
        <v>11285</v>
      </c>
      <c r="C310" s="381" t="s">
        <v>11129</v>
      </c>
      <c r="D310" s="268" t="s">
        <v>11130</v>
      </c>
    </row>
    <row r="311" spans="1:4" ht="15.4" customHeight="1">
      <c r="A311" s="212" t="s">
        <v>11131</v>
      </c>
      <c r="B311" s="381">
        <v>466</v>
      </c>
      <c r="C311" s="381" t="s">
        <v>11132</v>
      </c>
      <c r="D311" s="268" t="s">
        <v>11133</v>
      </c>
    </row>
    <row r="312" spans="1:4" ht="15.4" customHeight="1">
      <c r="A312" s="212" t="s">
        <v>11134</v>
      </c>
      <c r="B312" s="381">
        <v>11281</v>
      </c>
      <c r="C312" s="381" t="s">
        <v>11135</v>
      </c>
      <c r="D312" s="268" t="s">
        <v>11136</v>
      </c>
    </row>
    <row r="313" spans="1:4" ht="15.4" customHeight="1">
      <c r="A313" s="212" t="s">
        <v>11137</v>
      </c>
      <c r="B313" s="381">
        <v>19370</v>
      </c>
      <c r="C313" s="381" t="s">
        <v>11138</v>
      </c>
      <c r="D313" s="268" t="s">
        <v>11139</v>
      </c>
    </row>
    <row r="314" spans="1:4" ht="15.4" customHeight="1">
      <c r="A314" s="212" t="s">
        <v>11140</v>
      </c>
      <c r="B314" s="381">
        <v>384</v>
      </c>
      <c r="C314" s="381" t="s">
        <v>11141</v>
      </c>
      <c r="D314" s="268" t="s">
        <v>11142</v>
      </c>
    </row>
    <row r="315" spans="1:4" ht="15.4" customHeight="1">
      <c r="A315" s="212" t="s">
        <v>11143</v>
      </c>
      <c r="B315" s="381" t="s">
        <v>11144</v>
      </c>
      <c r="C315" s="381" t="s">
        <v>11145</v>
      </c>
      <c r="D315" s="268" t="s">
        <v>11146</v>
      </c>
    </row>
    <row r="316" spans="1:4" ht="15.4" customHeight="1">
      <c r="A316" s="212" t="s">
        <v>11147</v>
      </c>
      <c r="B316" s="381" t="s">
        <v>11148</v>
      </c>
      <c r="C316" s="381" t="s">
        <v>11149</v>
      </c>
      <c r="D316" s="268" t="s">
        <v>11150</v>
      </c>
    </row>
    <row r="317" spans="1:4" ht="15.4" customHeight="1">
      <c r="A317" s="212" t="s">
        <v>11151</v>
      </c>
      <c r="B317" s="268" t="s">
        <v>11152</v>
      </c>
      <c r="C317" s="381" t="s">
        <v>11153</v>
      </c>
      <c r="D317" s="268" t="s">
        <v>11152</v>
      </c>
    </row>
    <row r="318" spans="1:4" ht="15.4" customHeight="1">
      <c r="A318" s="212" t="s">
        <v>11154</v>
      </c>
      <c r="B318" s="381">
        <v>11157</v>
      </c>
      <c r="C318" s="381" t="s">
        <v>11155</v>
      </c>
      <c r="D318" s="268" t="s">
        <v>11156</v>
      </c>
    </row>
    <row r="319" spans="1:4" ht="15.4" customHeight="1">
      <c r="A319" s="212" t="s">
        <v>11157</v>
      </c>
      <c r="B319" s="381">
        <v>11159</v>
      </c>
      <c r="C319" s="381" t="s">
        <v>11158</v>
      </c>
      <c r="D319" s="268" t="s">
        <v>11159</v>
      </c>
    </row>
    <row r="320" spans="1:4" ht="15.4" customHeight="1">
      <c r="A320" s="212" t="s">
        <v>11160</v>
      </c>
      <c r="B320" s="381" t="s">
        <v>11026</v>
      </c>
      <c r="C320" s="381" t="s">
        <v>11161</v>
      </c>
      <c r="D320" s="268" t="s">
        <v>11162</v>
      </c>
    </row>
    <row r="321" spans="1:4" ht="15.4" customHeight="1">
      <c r="A321" s="212" t="s">
        <v>11163</v>
      </c>
      <c r="B321" s="381">
        <v>113</v>
      </c>
      <c r="C321" s="381" t="s">
        <v>11164</v>
      </c>
      <c r="D321" s="268" t="s">
        <v>11165</v>
      </c>
    </row>
    <row r="322" spans="1:4" ht="15.4" customHeight="1">
      <c r="A322" s="212" t="s">
        <v>11166</v>
      </c>
      <c r="B322" s="381" t="s">
        <v>11167</v>
      </c>
      <c r="C322" s="381" t="s">
        <v>11168</v>
      </c>
      <c r="D322" s="268" t="s">
        <v>11169</v>
      </c>
    </row>
    <row r="323" spans="1:4" ht="15.4" customHeight="1">
      <c r="A323" s="212" t="s">
        <v>11170</v>
      </c>
      <c r="B323" s="381">
        <v>141</v>
      </c>
      <c r="C323" s="381" t="s">
        <v>11171</v>
      </c>
      <c r="D323" s="268" t="s">
        <v>11172</v>
      </c>
    </row>
    <row r="324" spans="1:4" ht="15.4" customHeight="1">
      <c r="A324" s="212" t="s">
        <v>11173</v>
      </c>
      <c r="B324" s="381">
        <v>11229</v>
      </c>
      <c r="C324" s="381" t="s">
        <v>11174</v>
      </c>
      <c r="D324" s="268" t="s">
        <v>11175</v>
      </c>
    </row>
    <row r="325" spans="1:4" ht="15.4" customHeight="1">
      <c r="A325" s="212" t="s">
        <v>11176</v>
      </c>
      <c r="B325" s="381">
        <v>11999</v>
      </c>
      <c r="C325" s="381" t="s">
        <v>11177</v>
      </c>
      <c r="D325" s="268" t="s">
        <v>11178</v>
      </c>
    </row>
    <row r="326" spans="1:4" ht="15.4" customHeight="1">
      <c r="A326" s="212" t="s">
        <v>11179</v>
      </c>
      <c r="B326" s="381" t="s">
        <v>11180</v>
      </c>
      <c r="C326" s="381" t="s">
        <v>11181</v>
      </c>
      <c r="D326" s="268" t="s">
        <v>11182</v>
      </c>
    </row>
    <row r="327" spans="1:4" ht="15.4" customHeight="1">
      <c r="A327" s="212" t="s">
        <v>11183</v>
      </c>
      <c r="B327" s="381" t="s">
        <v>11026</v>
      </c>
      <c r="C327" s="381" t="s">
        <v>11184</v>
      </c>
      <c r="D327" s="268" t="s">
        <v>11185</v>
      </c>
    </row>
    <row r="328" spans="1:4" ht="15.4" customHeight="1">
      <c r="A328" s="212" t="s">
        <v>11186</v>
      </c>
      <c r="B328" s="381" t="s">
        <v>11026</v>
      </c>
      <c r="C328" s="381" t="s">
        <v>11187</v>
      </c>
      <c r="D328" s="268" t="s">
        <v>11188</v>
      </c>
    </row>
    <row r="329" spans="1:4" ht="15.4" customHeight="1">
      <c r="A329" s="212" t="s">
        <v>11189</v>
      </c>
      <c r="B329" s="381" t="s">
        <v>11190</v>
      </c>
      <c r="C329" s="381" t="s">
        <v>11191</v>
      </c>
      <c r="D329" s="268" t="s">
        <v>11192</v>
      </c>
    </row>
    <row r="330" spans="1:4" ht="15.4" customHeight="1">
      <c r="A330" s="212" t="s">
        <v>11193</v>
      </c>
      <c r="B330" s="381">
        <v>480</v>
      </c>
      <c r="C330" s="381" t="s">
        <v>11194</v>
      </c>
      <c r="D330" s="268" t="s">
        <v>11195</v>
      </c>
    </row>
    <row r="331" spans="1:4" ht="15.4" customHeight="1">
      <c r="A331" s="212" t="s">
        <v>11196</v>
      </c>
      <c r="B331" s="381">
        <v>157</v>
      </c>
      <c r="C331" s="381" t="s">
        <v>11197</v>
      </c>
      <c r="D331" s="268" t="s">
        <v>11198</v>
      </c>
    </row>
    <row r="332" spans="1:4" ht="15.4" customHeight="1">
      <c r="A332" s="212" t="s">
        <v>11199</v>
      </c>
      <c r="B332" s="381">
        <v>19504</v>
      </c>
      <c r="C332" s="381" t="s">
        <v>11200</v>
      </c>
      <c r="D332" s="268" t="s">
        <v>11201</v>
      </c>
    </row>
    <row r="333" spans="1:4" ht="15.4" customHeight="1">
      <c r="A333" s="212" t="s">
        <v>11202</v>
      </c>
      <c r="B333" s="381">
        <v>11257</v>
      </c>
      <c r="C333" s="381" t="s">
        <v>11203</v>
      </c>
      <c r="D333" s="268" t="s">
        <v>11204</v>
      </c>
    </row>
    <row r="334" spans="1:4" ht="15.4" customHeight="1">
      <c r="A334" s="212" t="s">
        <v>11205</v>
      </c>
      <c r="B334" s="381">
        <v>11134</v>
      </c>
      <c r="C334" s="381" t="s">
        <v>11206</v>
      </c>
      <c r="D334" s="268" t="s">
        <v>11207</v>
      </c>
    </row>
    <row r="335" spans="1:4" ht="15.4" customHeight="1">
      <c r="A335" s="212" t="s">
        <v>11208</v>
      </c>
      <c r="B335" s="381">
        <v>19443</v>
      </c>
      <c r="C335" s="381" t="s">
        <v>11209</v>
      </c>
      <c r="D335" s="268" t="s">
        <v>11210</v>
      </c>
    </row>
    <row r="336" spans="1:4" ht="15.4" customHeight="1">
      <c r="A336" s="212" t="s">
        <v>11211</v>
      </c>
      <c r="B336" s="381" t="s">
        <v>11212</v>
      </c>
      <c r="C336" s="381" t="s">
        <v>11213</v>
      </c>
      <c r="D336" s="268" t="s">
        <v>11214</v>
      </c>
    </row>
    <row r="337" spans="1:4" ht="15.4" customHeight="1">
      <c r="A337" s="212" t="s">
        <v>11215</v>
      </c>
      <c r="B337" s="381">
        <v>19441</v>
      </c>
      <c r="C337" s="381" t="s">
        <v>11216</v>
      </c>
      <c r="D337" s="268" t="s">
        <v>11217</v>
      </c>
    </row>
    <row r="338" spans="1:4" ht="15.4" customHeight="1">
      <c r="A338" s="212" t="s">
        <v>11218</v>
      </c>
      <c r="B338" s="381">
        <v>11228</v>
      </c>
      <c r="C338" s="381" t="s">
        <v>11219</v>
      </c>
      <c r="D338" s="268" t="s">
        <v>11220</v>
      </c>
    </row>
    <row r="339" spans="1:4" ht="15.4" customHeight="1">
      <c r="A339" s="212" t="s">
        <v>11221</v>
      </c>
      <c r="B339" s="381">
        <v>152</v>
      </c>
      <c r="C339" s="381" t="s">
        <v>11222</v>
      </c>
      <c r="D339" s="268" t="s">
        <v>11223</v>
      </c>
    </row>
    <row r="340" spans="1:4" ht="15.4" customHeight="1">
      <c r="A340" s="212" t="s">
        <v>11224</v>
      </c>
      <c r="B340" s="381" t="s">
        <v>11225</v>
      </c>
      <c r="C340" s="381" t="s">
        <v>11226</v>
      </c>
      <c r="D340" s="268" t="s">
        <v>11227</v>
      </c>
    </row>
    <row r="341" spans="1:4" ht="15.4" customHeight="1">
      <c r="A341" s="212" t="s">
        <v>11228</v>
      </c>
      <c r="B341" s="381">
        <v>11273</v>
      </c>
      <c r="C341" s="381" t="s">
        <v>11229</v>
      </c>
      <c r="D341" s="268" t="s">
        <v>11230</v>
      </c>
    </row>
    <row r="342" spans="1:4" ht="15.4" customHeight="1">
      <c r="A342" s="212" t="s">
        <v>11231</v>
      </c>
      <c r="B342" s="381">
        <v>11124</v>
      </c>
      <c r="C342" s="381" t="s">
        <v>11232</v>
      </c>
      <c r="D342" s="268" t="s">
        <v>11233</v>
      </c>
    </row>
    <row r="343" spans="1:4" ht="15.4" customHeight="1">
      <c r="A343" s="212" t="s">
        <v>11234</v>
      </c>
      <c r="B343" s="381" t="s">
        <v>11253</v>
      </c>
      <c r="C343" s="381" t="s">
        <v>11235</v>
      </c>
      <c r="D343" s="268" t="s">
        <v>11236</v>
      </c>
    </row>
    <row r="344" spans="1:4" ht="15.4" customHeight="1">
      <c r="A344" s="212" t="s">
        <v>11237</v>
      </c>
      <c r="B344" s="381" t="s">
        <v>11039</v>
      </c>
      <c r="C344" s="381" t="s">
        <v>11238</v>
      </c>
      <c r="D344" s="268" t="s">
        <v>11239</v>
      </c>
    </row>
    <row r="345" spans="1:4" ht="15.4" customHeight="1">
      <c r="A345" s="270" t="s">
        <v>11240</v>
      </c>
      <c r="B345" s="382" t="s">
        <v>11026</v>
      </c>
      <c r="C345" s="383" t="s">
        <v>11241</v>
      </c>
      <c r="D345" s="384" t="s">
        <v>11242</v>
      </c>
    </row>
    <row r="346" spans="1:4" ht="15.4" customHeight="1">
      <c r="A346" s="214"/>
      <c r="B346" s="214"/>
      <c r="C346" s="212"/>
    </row>
  </sheetData>
  <phoneticPr fontId="3" type="noConversion"/>
  <pageMargins left="0.7" right="0.7" top="0.75" bottom="0.75" header="0.3" footer="0.3"/>
  <pageSetup paperSize="9" orientation="portrait" r:id="rId1"/>
  <ignoredErrors>
    <ignoredError sqref="B336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76"/>
  <sheetViews>
    <sheetView workbookViewId="0">
      <selection activeCell="E1" sqref="E1"/>
    </sheetView>
  </sheetViews>
  <sheetFormatPr defaultColWidth="11" defaultRowHeight="15.4" customHeight="1"/>
  <cols>
    <col min="1" max="1" width="18.875" style="1" customWidth="1"/>
    <col min="2" max="2" width="23.625" style="1" customWidth="1"/>
    <col min="3" max="3" width="17" style="1" customWidth="1"/>
    <col min="4" max="4" width="16.5" style="1" customWidth="1"/>
    <col min="5" max="5" width="16.125" style="1" customWidth="1"/>
    <col min="6" max="16384" width="11" style="1"/>
  </cols>
  <sheetData>
    <row r="1" spans="1:6" ht="15.4" customHeight="1">
      <c r="A1" s="52" t="s">
        <v>11248</v>
      </c>
    </row>
    <row r="2" spans="1:6" ht="15.4" customHeight="1" thickBot="1">
      <c r="A2" s="231"/>
      <c r="B2" s="215"/>
      <c r="C2" s="215"/>
      <c r="D2" s="215"/>
      <c r="E2" s="215"/>
    </row>
    <row r="3" spans="1:6" ht="15.4" customHeight="1">
      <c r="A3" s="257" t="s">
        <v>10377</v>
      </c>
      <c r="B3" s="257" t="s">
        <v>10375</v>
      </c>
      <c r="C3" s="265" t="s">
        <v>9480</v>
      </c>
      <c r="D3" s="265" t="s">
        <v>9479</v>
      </c>
      <c r="E3" s="265" t="s">
        <v>526</v>
      </c>
      <c r="F3" s="212"/>
    </row>
    <row r="4" spans="1:6" ht="15.4" customHeight="1">
      <c r="A4" s="212" t="s">
        <v>927</v>
      </c>
      <c r="B4" s="329" t="s">
        <v>926</v>
      </c>
      <c r="C4" s="211" t="s">
        <v>925</v>
      </c>
      <c r="D4" s="51" t="s">
        <v>924</v>
      </c>
      <c r="E4" s="259" t="s">
        <v>923</v>
      </c>
      <c r="F4" s="212"/>
    </row>
    <row r="5" spans="1:6" ht="15.4" customHeight="1">
      <c r="A5" s="212" t="s">
        <v>838</v>
      </c>
      <c r="B5" s="213" t="s">
        <v>633</v>
      </c>
      <c r="C5" s="253" t="s">
        <v>922</v>
      </c>
      <c r="D5" s="260" t="s">
        <v>921</v>
      </c>
      <c r="E5" s="259" t="s">
        <v>920</v>
      </c>
      <c r="F5" s="212"/>
    </row>
    <row r="6" spans="1:6" ht="15.4" customHeight="1">
      <c r="A6" s="212" t="s">
        <v>692</v>
      </c>
      <c r="B6" s="213" t="s">
        <v>689</v>
      </c>
      <c r="C6" s="260" t="s">
        <v>919</v>
      </c>
      <c r="D6" s="260" t="s">
        <v>918</v>
      </c>
      <c r="E6" s="259" t="s">
        <v>917</v>
      </c>
      <c r="F6" s="212"/>
    </row>
    <row r="7" spans="1:6" ht="15.4" customHeight="1">
      <c r="A7" s="212" t="s">
        <v>801</v>
      </c>
      <c r="B7" s="213" t="s">
        <v>798</v>
      </c>
      <c r="C7" s="212" t="s">
        <v>916</v>
      </c>
      <c r="D7" s="259" t="s">
        <v>915</v>
      </c>
      <c r="E7" s="259" t="s">
        <v>914</v>
      </c>
      <c r="F7" s="212"/>
    </row>
    <row r="8" spans="1:6" ht="15.4" customHeight="1">
      <c r="A8" s="212" t="s">
        <v>727</v>
      </c>
      <c r="B8" s="213" t="s">
        <v>724</v>
      </c>
      <c r="C8" s="212" t="s">
        <v>913</v>
      </c>
      <c r="D8" s="212" t="s">
        <v>912</v>
      </c>
      <c r="E8" s="259" t="s">
        <v>911</v>
      </c>
      <c r="F8" s="212"/>
    </row>
    <row r="9" spans="1:6" ht="15.4" customHeight="1">
      <c r="A9" s="212" t="s">
        <v>704</v>
      </c>
      <c r="B9" s="213" t="s">
        <v>701</v>
      </c>
      <c r="C9" s="261" t="s">
        <v>910</v>
      </c>
      <c r="D9" s="261" t="s">
        <v>909</v>
      </c>
      <c r="E9" s="259" t="s">
        <v>908</v>
      </c>
      <c r="F9" s="212"/>
    </row>
    <row r="10" spans="1:6" ht="15.4" customHeight="1">
      <c r="A10" s="212" t="s">
        <v>907</v>
      </c>
      <c r="B10" s="329" t="s">
        <v>906</v>
      </c>
      <c r="C10" s="211" t="s">
        <v>905</v>
      </c>
      <c r="D10" s="51" t="s">
        <v>904</v>
      </c>
      <c r="E10" s="259" t="s">
        <v>903</v>
      </c>
      <c r="F10" s="212"/>
    </row>
    <row r="11" spans="1:6" ht="15.4" customHeight="1">
      <c r="A11" s="212" t="s">
        <v>839</v>
      </c>
      <c r="B11" s="213" t="s">
        <v>611</v>
      </c>
      <c r="C11" s="261" t="s">
        <v>902</v>
      </c>
      <c r="D11" s="261" t="s">
        <v>901</v>
      </c>
      <c r="E11" s="259" t="s">
        <v>900</v>
      </c>
      <c r="F11" s="212"/>
    </row>
    <row r="12" spans="1:6" ht="15.4" customHeight="1">
      <c r="A12" s="212" t="s">
        <v>748</v>
      </c>
      <c r="B12" s="213" t="s">
        <v>899</v>
      </c>
      <c r="C12" s="261" t="s">
        <v>898</v>
      </c>
      <c r="D12" s="261" t="s">
        <v>897</v>
      </c>
      <c r="E12" s="259" t="s">
        <v>896</v>
      </c>
      <c r="F12" s="212"/>
    </row>
    <row r="13" spans="1:6" ht="15.4" customHeight="1">
      <c r="A13" s="212" t="s">
        <v>815</v>
      </c>
      <c r="B13" s="213" t="s">
        <v>812</v>
      </c>
      <c r="C13" s="261" t="s">
        <v>895</v>
      </c>
      <c r="D13" s="261" t="s">
        <v>894</v>
      </c>
      <c r="E13" s="259" t="s">
        <v>888</v>
      </c>
      <c r="F13" s="212"/>
    </row>
    <row r="14" spans="1:6" ht="15.4" customHeight="1">
      <c r="A14" s="212" t="s">
        <v>794</v>
      </c>
      <c r="B14" s="43" t="s">
        <v>791</v>
      </c>
      <c r="C14" s="261" t="s">
        <v>893</v>
      </c>
      <c r="D14" s="261" t="s">
        <v>892</v>
      </c>
      <c r="E14" s="259" t="s">
        <v>891</v>
      </c>
      <c r="F14" s="212"/>
    </row>
    <row r="15" spans="1:6" ht="15.4" customHeight="1">
      <c r="A15" s="212" t="s">
        <v>821</v>
      </c>
      <c r="B15" s="213" t="s">
        <v>818</v>
      </c>
      <c r="C15" s="2" t="s">
        <v>890</v>
      </c>
      <c r="D15" s="259" t="s">
        <v>889</v>
      </c>
      <c r="E15" s="259" t="s">
        <v>888</v>
      </c>
      <c r="F15" s="212"/>
    </row>
    <row r="16" spans="1:6" ht="15.4" customHeight="1">
      <c r="A16" s="212" t="s">
        <v>887</v>
      </c>
      <c r="B16" s="329" t="s">
        <v>886</v>
      </c>
      <c r="C16" s="211" t="s">
        <v>885</v>
      </c>
      <c r="D16" s="51" t="s">
        <v>884</v>
      </c>
      <c r="E16" s="259" t="s">
        <v>883</v>
      </c>
      <c r="F16" s="212"/>
    </row>
    <row r="17" spans="1:6" ht="15.4" customHeight="1">
      <c r="A17" s="212" t="s">
        <v>737</v>
      </c>
      <c r="B17" s="213" t="s">
        <v>882</v>
      </c>
      <c r="C17" s="212" t="s">
        <v>881</v>
      </c>
      <c r="D17" s="259" t="s">
        <v>880</v>
      </c>
      <c r="E17" s="259" t="s">
        <v>879</v>
      </c>
      <c r="F17" s="212"/>
    </row>
    <row r="18" spans="1:6" ht="15.4" customHeight="1">
      <c r="A18" s="212" t="s">
        <v>680</v>
      </c>
      <c r="B18" s="213" t="s">
        <v>677</v>
      </c>
      <c r="C18" s="261" t="s">
        <v>878</v>
      </c>
      <c r="D18" s="261" t="s">
        <v>877</v>
      </c>
      <c r="E18" s="259" t="s">
        <v>876</v>
      </c>
      <c r="F18" s="212"/>
    </row>
    <row r="19" spans="1:6" ht="15.4" customHeight="1">
      <c r="A19" s="212" t="s">
        <v>807</v>
      </c>
      <c r="B19" s="213" t="s">
        <v>804</v>
      </c>
      <c r="C19" s="261" t="s">
        <v>875</v>
      </c>
      <c r="D19" s="261" t="s">
        <v>874</v>
      </c>
      <c r="E19" s="259" t="s">
        <v>873</v>
      </c>
      <c r="F19" s="212"/>
    </row>
    <row r="20" spans="1:6" ht="15.4" customHeight="1">
      <c r="A20" s="212" t="s">
        <v>721</v>
      </c>
      <c r="B20" s="213" t="s">
        <v>718</v>
      </c>
      <c r="C20" s="261" t="s">
        <v>872</v>
      </c>
      <c r="D20" s="262" t="s">
        <v>871</v>
      </c>
      <c r="E20" s="259" t="s">
        <v>870</v>
      </c>
      <c r="F20" s="212"/>
    </row>
    <row r="21" spans="1:6" ht="15.4" customHeight="1">
      <c r="A21" s="212" t="s">
        <v>869</v>
      </c>
      <c r="B21" s="213" t="s">
        <v>683</v>
      </c>
      <c r="C21" s="261" t="s">
        <v>868</v>
      </c>
      <c r="D21" s="261" t="s">
        <v>867</v>
      </c>
      <c r="E21" s="263" t="s">
        <v>866</v>
      </c>
      <c r="F21" s="212"/>
    </row>
    <row r="22" spans="1:6" ht="15.4" customHeight="1">
      <c r="A22" s="212" t="s">
        <v>865</v>
      </c>
      <c r="B22" s="43" t="s">
        <v>864</v>
      </c>
      <c r="C22" s="51" t="s">
        <v>863</v>
      </c>
      <c r="D22" s="51" t="s">
        <v>862</v>
      </c>
      <c r="E22" s="259" t="s">
        <v>861</v>
      </c>
      <c r="F22" s="212"/>
    </row>
    <row r="23" spans="1:6" ht="15.4" customHeight="1">
      <c r="A23" s="212" t="s">
        <v>712</v>
      </c>
      <c r="B23" s="213" t="s">
        <v>709</v>
      </c>
      <c r="C23" s="211" t="s">
        <v>860</v>
      </c>
      <c r="D23" s="51" t="s">
        <v>859</v>
      </c>
      <c r="E23" s="259" t="s">
        <v>858</v>
      </c>
      <c r="F23" s="212"/>
    </row>
    <row r="24" spans="1:6" ht="15.4" customHeight="1">
      <c r="A24" s="212" t="s">
        <v>831</v>
      </c>
      <c r="B24" s="213" t="s">
        <v>830</v>
      </c>
      <c r="C24" s="212" t="s">
        <v>857</v>
      </c>
      <c r="D24" s="259" t="s">
        <v>856</v>
      </c>
      <c r="E24" s="259" t="s">
        <v>855</v>
      </c>
      <c r="F24" s="212"/>
    </row>
    <row r="25" spans="1:6" ht="15.4" customHeight="1">
      <c r="A25" s="212" t="s">
        <v>728</v>
      </c>
      <c r="B25" s="213" t="s">
        <v>624</v>
      </c>
      <c r="C25" s="2" t="s">
        <v>854</v>
      </c>
      <c r="D25" s="259" t="s">
        <v>853</v>
      </c>
      <c r="E25" s="259" t="s">
        <v>852</v>
      </c>
      <c r="F25" s="212"/>
    </row>
    <row r="26" spans="1:6" ht="15.4" customHeight="1">
      <c r="A26" s="212" t="s">
        <v>630</v>
      </c>
      <c r="B26" s="213" t="s">
        <v>627</v>
      </c>
      <c r="C26" s="264" t="s">
        <v>851</v>
      </c>
      <c r="D26" s="253" t="s">
        <v>850</v>
      </c>
      <c r="E26" s="259" t="s">
        <v>849</v>
      </c>
      <c r="F26" s="212"/>
    </row>
    <row r="27" spans="1:6" ht="15.4" customHeight="1">
      <c r="A27" s="212" t="s">
        <v>848</v>
      </c>
      <c r="B27" s="329" t="s">
        <v>847</v>
      </c>
      <c r="C27" s="211" t="s">
        <v>846</v>
      </c>
      <c r="D27" s="51" t="s">
        <v>845</v>
      </c>
      <c r="E27" s="259" t="s">
        <v>844</v>
      </c>
      <c r="F27" s="212"/>
    </row>
    <row r="28" spans="1:6" ht="15.4" customHeight="1">
      <c r="A28" s="212" t="s">
        <v>654</v>
      </c>
      <c r="B28" s="213" t="s">
        <v>651</v>
      </c>
      <c r="C28" s="212" t="s">
        <v>843</v>
      </c>
      <c r="D28" s="259" t="s">
        <v>842</v>
      </c>
      <c r="E28" s="259" t="s">
        <v>841</v>
      </c>
      <c r="F28" s="212"/>
    </row>
    <row r="29" spans="1:6" ht="15.4" customHeight="1">
      <c r="A29" s="109" t="s">
        <v>467</v>
      </c>
      <c r="B29" s="49" t="s">
        <v>73</v>
      </c>
      <c r="C29" s="212" t="s">
        <v>466</v>
      </c>
      <c r="D29" s="212" t="s">
        <v>466</v>
      </c>
      <c r="E29" s="109" t="s">
        <v>467</v>
      </c>
      <c r="F29" s="212"/>
    </row>
    <row r="30" spans="1:6" ht="15.4" customHeight="1">
      <c r="A30" s="109" t="s">
        <v>468</v>
      </c>
      <c r="B30" s="333" t="s">
        <v>113</v>
      </c>
      <c r="C30" s="212" t="s">
        <v>466</v>
      </c>
      <c r="D30" s="212" t="s">
        <v>466</v>
      </c>
      <c r="E30" s="109" t="s">
        <v>468</v>
      </c>
      <c r="F30" s="212"/>
    </row>
    <row r="31" spans="1:6" ht="15.4" customHeight="1">
      <c r="A31" s="109" t="s">
        <v>470</v>
      </c>
      <c r="B31" s="44" t="s">
        <v>303</v>
      </c>
      <c r="C31" s="212" t="s">
        <v>466</v>
      </c>
      <c r="D31" s="212" t="s">
        <v>466</v>
      </c>
      <c r="E31" s="109" t="s">
        <v>470</v>
      </c>
      <c r="F31" s="212"/>
    </row>
    <row r="32" spans="1:6" ht="15.4" customHeight="1">
      <c r="A32" s="109" t="s">
        <v>472</v>
      </c>
      <c r="B32" s="45" t="s">
        <v>307</v>
      </c>
      <c r="C32" s="212" t="s">
        <v>466</v>
      </c>
      <c r="D32" s="212" t="s">
        <v>466</v>
      </c>
      <c r="E32" s="109" t="s">
        <v>472</v>
      </c>
      <c r="F32" s="212"/>
    </row>
    <row r="33" spans="1:6" ht="15.4" customHeight="1">
      <c r="A33" s="109" t="s">
        <v>474</v>
      </c>
      <c r="B33" s="334" t="s">
        <v>189</v>
      </c>
      <c r="C33" s="212" t="s">
        <v>466</v>
      </c>
      <c r="D33" s="212" t="s">
        <v>466</v>
      </c>
      <c r="E33" s="109" t="s">
        <v>474</v>
      </c>
      <c r="F33" s="212"/>
    </row>
    <row r="34" spans="1:6" ht="15.4" customHeight="1">
      <c r="A34" s="109" t="s">
        <v>475</v>
      </c>
      <c r="B34" s="46" t="s">
        <v>312</v>
      </c>
      <c r="C34" s="212" t="s">
        <v>466</v>
      </c>
      <c r="D34" s="212" t="s">
        <v>466</v>
      </c>
      <c r="E34" s="109" t="s">
        <v>475</v>
      </c>
      <c r="F34" s="212"/>
    </row>
    <row r="35" spans="1:6" ht="15.4" customHeight="1">
      <c r="A35" s="109" t="s">
        <v>477</v>
      </c>
      <c r="B35" s="47" t="s">
        <v>313</v>
      </c>
      <c r="C35" s="212" t="s">
        <v>466</v>
      </c>
      <c r="D35" s="212" t="s">
        <v>466</v>
      </c>
      <c r="E35" s="109" t="s">
        <v>477</v>
      </c>
      <c r="F35" s="212"/>
    </row>
    <row r="36" spans="1:6" ht="15.4" customHeight="1">
      <c r="A36" s="109" t="s">
        <v>479</v>
      </c>
      <c r="B36" s="48" t="s">
        <v>46</v>
      </c>
      <c r="C36" s="212" t="s">
        <v>466</v>
      </c>
      <c r="D36" s="212" t="s">
        <v>466</v>
      </c>
      <c r="E36" s="109" t="s">
        <v>479</v>
      </c>
      <c r="F36" s="212"/>
    </row>
    <row r="37" spans="1:6" ht="15.4" customHeight="1">
      <c r="A37" s="109" t="s">
        <v>481</v>
      </c>
      <c r="B37" s="49" t="s">
        <v>297</v>
      </c>
      <c r="C37" s="212" t="s">
        <v>466</v>
      </c>
      <c r="D37" s="212" t="s">
        <v>466</v>
      </c>
      <c r="E37" s="109" t="s">
        <v>481</v>
      </c>
      <c r="F37" s="212"/>
    </row>
    <row r="38" spans="1:6" ht="15.4" customHeight="1">
      <c r="A38" s="109" t="s">
        <v>483</v>
      </c>
      <c r="B38" s="49" t="s">
        <v>316</v>
      </c>
      <c r="C38" s="212" t="s">
        <v>466</v>
      </c>
      <c r="D38" s="212" t="s">
        <v>466</v>
      </c>
      <c r="E38" s="109" t="s">
        <v>483</v>
      </c>
      <c r="F38" s="212"/>
    </row>
    <row r="39" spans="1:6" ht="15.4" customHeight="1">
      <c r="A39" s="109" t="s">
        <v>788</v>
      </c>
      <c r="B39" s="46" t="s">
        <v>9465</v>
      </c>
      <c r="C39" s="212" t="s">
        <v>466</v>
      </c>
      <c r="D39" s="212" t="s">
        <v>466</v>
      </c>
      <c r="E39" s="109" t="s">
        <v>788</v>
      </c>
      <c r="F39" s="212"/>
    </row>
    <row r="40" spans="1:6" ht="15.4" customHeight="1">
      <c r="A40" s="109" t="s">
        <v>787</v>
      </c>
      <c r="B40" s="46" t="s">
        <v>929</v>
      </c>
      <c r="C40" s="212" t="s">
        <v>466</v>
      </c>
      <c r="D40" s="212" t="s">
        <v>466</v>
      </c>
      <c r="E40" s="109" t="s">
        <v>787</v>
      </c>
      <c r="F40" s="212"/>
    </row>
    <row r="41" spans="1:6" ht="15.4" customHeight="1">
      <c r="A41" s="109" t="s">
        <v>786</v>
      </c>
      <c r="B41" s="46" t="s">
        <v>412</v>
      </c>
      <c r="C41" s="212" t="s">
        <v>466</v>
      </c>
      <c r="D41" s="212" t="s">
        <v>466</v>
      </c>
      <c r="E41" s="109" t="s">
        <v>786</v>
      </c>
      <c r="F41" s="212"/>
    </row>
    <row r="42" spans="1:6" ht="15.4" customHeight="1">
      <c r="A42" s="109" t="s">
        <v>783</v>
      </c>
      <c r="B42" s="46" t="s">
        <v>9468</v>
      </c>
      <c r="C42" s="212" t="s">
        <v>466</v>
      </c>
      <c r="D42" s="212" t="s">
        <v>466</v>
      </c>
      <c r="E42" s="109" t="s">
        <v>783</v>
      </c>
      <c r="F42" s="212"/>
    </row>
    <row r="43" spans="1:6" ht="15.4" customHeight="1">
      <c r="A43" s="109" t="s">
        <v>782</v>
      </c>
      <c r="B43" s="46" t="s">
        <v>930</v>
      </c>
      <c r="C43" s="212" t="s">
        <v>466</v>
      </c>
      <c r="D43" s="212" t="s">
        <v>466</v>
      </c>
      <c r="E43" s="109" t="s">
        <v>782</v>
      </c>
      <c r="F43" s="212"/>
    </row>
    <row r="44" spans="1:6" ht="15.4" customHeight="1">
      <c r="A44" s="109" t="s">
        <v>781</v>
      </c>
      <c r="B44" s="46" t="s">
        <v>416</v>
      </c>
      <c r="C44" s="212" t="s">
        <v>466</v>
      </c>
      <c r="D44" s="212" t="s">
        <v>466</v>
      </c>
      <c r="E44" s="109" t="s">
        <v>781</v>
      </c>
      <c r="F44" s="212"/>
    </row>
    <row r="45" spans="1:6" ht="15.4" customHeight="1">
      <c r="A45" s="109" t="s">
        <v>779</v>
      </c>
      <c r="B45" s="46" t="s">
        <v>419</v>
      </c>
      <c r="C45" s="212" t="s">
        <v>466</v>
      </c>
      <c r="D45" s="212" t="s">
        <v>466</v>
      </c>
      <c r="E45" s="109" t="s">
        <v>779</v>
      </c>
      <c r="F45" s="212"/>
    </row>
    <row r="46" spans="1:6" ht="15.4" customHeight="1">
      <c r="A46" s="109" t="s">
        <v>778</v>
      </c>
      <c r="B46" s="46" t="s">
        <v>420</v>
      </c>
      <c r="C46" s="212" t="s">
        <v>466</v>
      </c>
      <c r="D46" s="212" t="s">
        <v>466</v>
      </c>
      <c r="E46" s="109" t="s">
        <v>778</v>
      </c>
      <c r="F46" s="212"/>
    </row>
    <row r="47" spans="1:6" ht="15.4" customHeight="1">
      <c r="A47" s="109" t="s">
        <v>777</v>
      </c>
      <c r="B47" s="46" t="s">
        <v>421</v>
      </c>
      <c r="C47" s="212" t="s">
        <v>466</v>
      </c>
      <c r="D47" s="212" t="s">
        <v>466</v>
      </c>
      <c r="E47" s="109" t="s">
        <v>777</v>
      </c>
      <c r="F47" s="212"/>
    </row>
    <row r="48" spans="1:6" ht="15.4" customHeight="1">
      <c r="A48" s="109" t="s">
        <v>776</v>
      </c>
      <c r="B48" s="46" t="s">
        <v>422</v>
      </c>
      <c r="C48" s="212" t="s">
        <v>466</v>
      </c>
      <c r="D48" s="212" t="s">
        <v>466</v>
      </c>
      <c r="E48" s="109" t="s">
        <v>776</v>
      </c>
      <c r="F48" s="212"/>
    </row>
    <row r="49" spans="1:6" ht="15.4" customHeight="1">
      <c r="A49" s="109" t="s">
        <v>775</v>
      </c>
      <c r="B49" s="46" t="s">
        <v>931</v>
      </c>
      <c r="C49" s="212" t="s">
        <v>466</v>
      </c>
      <c r="D49" s="212" t="s">
        <v>466</v>
      </c>
      <c r="E49" s="109" t="s">
        <v>775</v>
      </c>
      <c r="F49" s="212"/>
    </row>
    <row r="50" spans="1:6" ht="15.4" customHeight="1">
      <c r="A50" s="109" t="s">
        <v>774</v>
      </c>
      <c r="B50" s="46" t="s">
        <v>423</v>
      </c>
      <c r="C50" s="212" t="s">
        <v>466</v>
      </c>
      <c r="D50" s="212" t="s">
        <v>466</v>
      </c>
      <c r="E50" s="109" t="s">
        <v>774</v>
      </c>
      <c r="F50" s="212"/>
    </row>
    <row r="51" spans="1:6" ht="15.4" customHeight="1">
      <c r="A51" s="109" t="s">
        <v>773</v>
      </c>
      <c r="B51" s="46" t="s">
        <v>424</v>
      </c>
      <c r="C51" s="212" t="s">
        <v>466</v>
      </c>
      <c r="D51" s="212" t="s">
        <v>466</v>
      </c>
      <c r="E51" s="109" t="s">
        <v>773</v>
      </c>
      <c r="F51" s="212"/>
    </row>
    <row r="52" spans="1:6" ht="15.4" customHeight="1">
      <c r="A52" s="109" t="s">
        <v>772</v>
      </c>
      <c r="B52" s="46" t="s">
        <v>425</v>
      </c>
      <c r="C52" s="212" t="s">
        <v>466</v>
      </c>
      <c r="D52" s="212" t="s">
        <v>466</v>
      </c>
      <c r="E52" s="109" t="s">
        <v>772</v>
      </c>
      <c r="F52" s="212"/>
    </row>
    <row r="53" spans="1:6" ht="15.4" customHeight="1">
      <c r="A53" s="109" t="s">
        <v>771</v>
      </c>
      <c r="B53" s="46" t="s">
        <v>426</v>
      </c>
      <c r="C53" s="212" t="s">
        <v>466</v>
      </c>
      <c r="D53" s="212" t="s">
        <v>466</v>
      </c>
      <c r="E53" s="109" t="s">
        <v>771</v>
      </c>
      <c r="F53" s="212"/>
    </row>
    <row r="54" spans="1:6" ht="15.4" customHeight="1">
      <c r="A54" s="109" t="s">
        <v>770</v>
      </c>
      <c r="B54" s="46" t="s">
        <v>427</v>
      </c>
      <c r="C54" s="212" t="s">
        <v>466</v>
      </c>
      <c r="D54" s="212" t="s">
        <v>466</v>
      </c>
      <c r="E54" s="109" t="s">
        <v>770</v>
      </c>
      <c r="F54" s="212"/>
    </row>
    <row r="55" spans="1:6" ht="15.4" customHeight="1">
      <c r="A55" s="109" t="s">
        <v>769</v>
      </c>
      <c r="B55" s="46" t="s">
        <v>428</v>
      </c>
      <c r="C55" s="212" t="s">
        <v>466</v>
      </c>
      <c r="D55" s="212" t="s">
        <v>466</v>
      </c>
      <c r="E55" s="109" t="s">
        <v>769</v>
      </c>
      <c r="F55" s="212"/>
    </row>
    <row r="56" spans="1:6" ht="15.4" customHeight="1">
      <c r="A56" s="109" t="s">
        <v>768</v>
      </c>
      <c r="B56" s="46" t="s">
        <v>429</v>
      </c>
      <c r="C56" s="212" t="s">
        <v>466</v>
      </c>
      <c r="D56" s="212" t="s">
        <v>466</v>
      </c>
      <c r="E56" s="109" t="s">
        <v>768</v>
      </c>
      <c r="F56" s="212"/>
    </row>
    <row r="57" spans="1:6" ht="15.4" customHeight="1">
      <c r="A57" s="109" t="s">
        <v>767</v>
      </c>
      <c r="B57" s="46" t="s">
        <v>430</v>
      </c>
      <c r="C57" s="212" t="s">
        <v>466</v>
      </c>
      <c r="D57" s="212" t="s">
        <v>466</v>
      </c>
      <c r="E57" s="109" t="s">
        <v>767</v>
      </c>
      <c r="F57" s="212"/>
    </row>
    <row r="58" spans="1:6" ht="15.4" customHeight="1">
      <c r="A58" s="109" t="s">
        <v>766</v>
      </c>
      <c r="B58" s="46" t="s">
        <v>932</v>
      </c>
      <c r="C58" s="212" t="s">
        <v>466</v>
      </c>
      <c r="D58" s="212" t="s">
        <v>466</v>
      </c>
      <c r="E58" s="109" t="s">
        <v>766</v>
      </c>
      <c r="F58" s="212"/>
    </row>
    <row r="59" spans="1:6" ht="15.4" customHeight="1">
      <c r="A59" s="109" t="s">
        <v>765</v>
      </c>
      <c r="B59" s="46" t="s">
        <v>411</v>
      </c>
      <c r="C59" s="212" t="s">
        <v>466</v>
      </c>
      <c r="D59" s="212" t="s">
        <v>466</v>
      </c>
      <c r="E59" s="109" t="s">
        <v>765</v>
      </c>
      <c r="F59" s="212"/>
    </row>
    <row r="60" spans="1:6" ht="15.4" customHeight="1">
      <c r="A60" s="109" t="s">
        <v>764</v>
      </c>
      <c r="B60" s="46" t="s">
        <v>457</v>
      </c>
      <c r="C60" s="212" t="s">
        <v>466</v>
      </c>
      <c r="D60" s="212" t="s">
        <v>466</v>
      </c>
      <c r="E60" s="109" t="s">
        <v>764</v>
      </c>
      <c r="F60" s="212"/>
    </row>
    <row r="61" spans="1:6" ht="15.4" customHeight="1">
      <c r="A61" s="109" t="s">
        <v>763</v>
      </c>
      <c r="B61" s="335" t="s">
        <v>455</v>
      </c>
      <c r="C61" s="212" t="s">
        <v>466</v>
      </c>
      <c r="D61" s="212" t="s">
        <v>466</v>
      </c>
      <c r="E61" s="109" t="s">
        <v>763</v>
      </c>
      <c r="F61" s="212"/>
    </row>
    <row r="62" spans="1:6" ht="15.4" customHeight="1">
      <c r="A62" s="109" t="s">
        <v>762</v>
      </c>
      <c r="B62" s="46" t="s">
        <v>454</v>
      </c>
      <c r="C62" s="212" t="s">
        <v>466</v>
      </c>
      <c r="D62" s="212" t="s">
        <v>466</v>
      </c>
      <c r="E62" s="109" t="s">
        <v>762</v>
      </c>
      <c r="F62" s="212"/>
    </row>
    <row r="63" spans="1:6" ht="15.4" customHeight="1">
      <c r="A63" s="109" t="s">
        <v>761</v>
      </c>
      <c r="B63" s="46" t="s">
        <v>452</v>
      </c>
      <c r="C63" s="212" t="s">
        <v>466</v>
      </c>
      <c r="D63" s="212" t="s">
        <v>466</v>
      </c>
      <c r="E63" s="109" t="s">
        <v>761</v>
      </c>
      <c r="F63" s="212"/>
    </row>
    <row r="64" spans="1:6" ht="15.4" customHeight="1">
      <c r="A64" s="109" t="s">
        <v>760</v>
      </c>
      <c r="B64" s="46" t="s">
        <v>450</v>
      </c>
      <c r="C64" s="212" t="s">
        <v>466</v>
      </c>
      <c r="D64" s="212" t="s">
        <v>466</v>
      </c>
      <c r="E64" s="109" t="s">
        <v>760</v>
      </c>
      <c r="F64" s="212"/>
    </row>
    <row r="65" spans="1:6" ht="15.4" customHeight="1">
      <c r="A65" s="109" t="s">
        <v>759</v>
      </c>
      <c r="B65" s="46" t="s">
        <v>449</v>
      </c>
      <c r="C65" s="212" t="s">
        <v>466</v>
      </c>
      <c r="D65" s="212" t="s">
        <v>466</v>
      </c>
      <c r="E65" s="109" t="s">
        <v>759</v>
      </c>
      <c r="F65" s="212"/>
    </row>
    <row r="66" spans="1:6" ht="15.4" customHeight="1">
      <c r="A66" s="109" t="s">
        <v>758</v>
      </c>
      <c r="B66" s="46" t="s">
        <v>447</v>
      </c>
      <c r="C66" s="212" t="s">
        <v>466</v>
      </c>
      <c r="D66" s="212" t="s">
        <v>466</v>
      </c>
      <c r="E66" s="109" t="s">
        <v>758</v>
      </c>
      <c r="F66" s="212"/>
    </row>
    <row r="67" spans="1:6" ht="15.4" customHeight="1">
      <c r="A67" s="109" t="s">
        <v>756</v>
      </c>
      <c r="B67" s="46" t="s">
        <v>9468</v>
      </c>
      <c r="C67" s="212" t="s">
        <v>466</v>
      </c>
      <c r="D67" s="212" t="s">
        <v>466</v>
      </c>
      <c r="E67" s="109" t="s">
        <v>756</v>
      </c>
      <c r="F67" s="212"/>
    </row>
    <row r="68" spans="1:6" ht="15.4" customHeight="1">
      <c r="A68" s="109" t="s">
        <v>754</v>
      </c>
      <c r="B68" s="46" t="s">
        <v>443</v>
      </c>
      <c r="C68" s="212" t="s">
        <v>466</v>
      </c>
      <c r="D68" s="212" t="s">
        <v>466</v>
      </c>
      <c r="E68" s="109" t="s">
        <v>754</v>
      </c>
      <c r="F68" s="212"/>
    </row>
    <row r="69" spans="1:6" ht="15.4" customHeight="1">
      <c r="A69" s="109" t="s">
        <v>752</v>
      </c>
      <c r="B69" s="46" t="s">
        <v>440</v>
      </c>
      <c r="C69" s="212" t="s">
        <v>466</v>
      </c>
      <c r="D69" s="212" t="s">
        <v>466</v>
      </c>
      <c r="E69" s="109" t="s">
        <v>752</v>
      </c>
      <c r="F69" s="212"/>
    </row>
    <row r="70" spans="1:6" ht="15.4" customHeight="1">
      <c r="A70" s="109" t="s">
        <v>750</v>
      </c>
      <c r="B70" s="343" t="s">
        <v>9473</v>
      </c>
      <c r="C70" s="212" t="s">
        <v>466</v>
      </c>
      <c r="D70" s="212" t="s">
        <v>466</v>
      </c>
      <c r="E70" s="109" t="s">
        <v>750</v>
      </c>
      <c r="F70" s="212"/>
    </row>
    <row r="71" spans="1:6" ht="15.4" customHeight="1">
      <c r="A71" s="109" t="s">
        <v>732</v>
      </c>
      <c r="B71" s="335" t="s">
        <v>437</v>
      </c>
      <c r="C71" s="212" t="s">
        <v>466</v>
      </c>
      <c r="D71" s="212" t="s">
        <v>466</v>
      </c>
      <c r="E71" s="109" t="s">
        <v>732</v>
      </c>
      <c r="F71" s="212"/>
    </row>
    <row r="72" spans="1:6" ht="15.4" customHeight="1">
      <c r="A72" s="109" t="s">
        <v>731</v>
      </c>
      <c r="B72" s="336" t="s">
        <v>435</v>
      </c>
      <c r="C72" s="212" t="s">
        <v>466</v>
      </c>
      <c r="D72" s="212" t="s">
        <v>466</v>
      </c>
      <c r="E72" s="109" t="s">
        <v>731</v>
      </c>
      <c r="F72" s="212"/>
    </row>
    <row r="73" spans="1:6" ht="15.4" customHeight="1">
      <c r="A73" s="109" t="s">
        <v>730</v>
      </c>
      <c r="B73" s="335" t="s">
        <v>434</v>
      </c>
      <c r="C73" s="212" t="s">
        <v>466</v>
      </c>
      <c r="D73" s="212" t="s">
        <v>466</v>
      </c>
      <c r="E73" s="109" t="s">
        <v>730</v>
      </c>
      <c r="F73" s="212"/>
    </row>
    <row r="74" spans="1:6" ht="15.4" customHeight="1">
      <c r="A74" s="109" t="s">
        <v>729</v>
      </c>
      <c r="B74" s="335" t="s">
        <v>432</v>
      </c>
      <c r="C74" s="212" t="s">
        <v>466</v>
      </c>
      <c r="D74" s="212" t="s">
        <v>466</v>
      </c>
      <c r="E74" s="109" t="s">
        <v>729</v>
      </c>
      <c r="F74" s="212"/>
    </row>
    <row r="75" spans="1:6" ht="15.4" customHeight="1" thickBot="1">
      <c r="A75" s="219" t="s">
        <v>822</v>
      </c>
      <c r="B75" s="337" t="s">
        <v>639</v>
      </c>
      <c r="C75" s="215" t="s">
        <v>466</v>
      </c>
      <c r="D75" s="215" t="s">
        <v>466</v>
      </c>
      <c r="E75" s="219" t="s">
        <v>822</v>
      </c>
      <c r="F75" s="212"/>
    </row>
    <row r="76" spans="1:6" ht="15.4" customHeight="1">
      <c r="A76" s="212"/>
      <c r="B76" s="212"/>
      <c r="C76" s="212"/>
      <c r="D76" s="212"/>
      <c r="E76" s="212"/>
      <c r="F76" s="212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15"/>
  <sheetViews>
    <sheetView workbookViewId="0">
      <selection activeCell="C7" sqref="C7"/>
    </sheetView>
  </sheetViews>
  <sheetFormatPr defaultRowHeight="15.4" customHeight="1"/>
  <cols>
    <col min="1" max="1" width="13.875" customWidth="1"/>
    <col min="2" max="2" width="5.625" customWidth="1"/>
    <col min="3" max="3" width="27.125" customWidth="1"/>
    <col min="4" max="5" width="30.625" customWidth="1"/>
    <col min="6" max="6" width="31.75" customWidth="1"/>
  </cols>
  <sheetData>
    <row r="1" spans="1:6" ht="15.4" customHeight="1">
      <c r="A1" s="52" t="s">
        <v>11427</v>
      </c>
      <c r="B1" s="205"/>
      <c r="C1" s="205"/>
      <c r="D1" s="205"/>
      <c r="E1" s="205"/>
      <c r="F1" s="205"/>
    </row>
    <row r="2" spans="1:6" ht="15.4" customHeight="1" thickBot="1">
      <c r="A2" s="182"/>
      <c r="B2" s="182"/>
      <c r="C2" s="182"/>
      <c r="D2" s="182"/>
      <c r="E2" s="182"/>
      <c r="F2" s="182"/>
    </row>
    <row r="3" spans="1:6" ht="15.4" customHeight="1">
      <c r="A3" s="226" t="s">
        <v>9476</v>
      </c>
      <c r="B3" s="226" t="s">
        <v>9477</v>
      </c>
      <c r="C3" s="226" t="s">
        <v>9478</v>
      </c>
      <c r="D3" s="226" t="s">
        <v>9479</v>
      </c>
      <c r="E3" s="226" t="s">
        <v>9480</v>
      </c>
      <c r="F3" s="226" t="s">
        <v>9481</v>
      </c>
    </row>
    <row r="4" spans="1:6" ht="15.4" customHeight="1">
      <c r="A4" s="1" t="s">
        <v>9482</v>
      </c>
      <c r="B4" s="1" t="s">
        <v>9483</v>
      </c>
      <c r="C4" s="1" t="s">
        <v>9484</v>
      </c>
      <c r="D4" s="1" t="s">
        <v>11429</v>
      </c>
      <c r="E4" s="1" t="s">
        <v>9485</v>
      </c>
      <c r="F4" s="1" t="s">
        <v>11430</v>
      </c>
    </row>
    <row r="5" spans="1:6" ht="15.4" customHeight="1">
      <c r="A5" s="1"/>
      <c r="B5" s="1" t="s">
        <v>9486</v>
      </c>
      <c r="C5" s="1" t="s">
        <v>9484</v>
      </c>
      <c r="D5" s="1"/>
      <c r="E5" s="1"/>
      <c r="F5" s="1" t="s">
        <v>11431</v>
      </c>
    </row>
    <row r="6" spans="1:6" ht="15.4" customHeight="1">
      <c r="A6" s="1"/>
      <c r="B6" s="1" t="s">
        <v>9487</v>
      </c>
      <c r="C6" s="1" t="s">
        <v>9484</v>
      </c>
      <c r="D6" s="1"/>
      <c r="E6" s="1"/>
      <c r="F6" s="1" t="s">
        <v>11432</v>
      </c>
    </row>
    <row r="7" spans="1:6" ht="15.4" customHeight="1">
      <c r="A7" s="1" t="s">
        <v>9488</v>
      </c>
      <c r="B7" s="1" t="s">
        <v>9483</v>
      </c>
      <c r="C7" s="1" t="s">
        <v>9489</v>
      </c>
      <c r="D7" s="1"/>
      <c r="E7" s="1"/>
      <c r="F7" s="1" t="s">
        <v>11433</v>
      </c>
    </row>
    <row r="8" spans="1:6" ht="15.4" customHeight="1">
      <c r="A8" s="1"/>
      <c r="B8" s="1" t="s">
        <v>9486</v>
      </c>
      <c r="C8" s="1" t="s">
        <v>9489</v>
      </c>
      <c r="D8" s="1"/>
      <c r="E8" s="1"/>
      <c r="F8" s="1" t="s">
        <v>11434</v>
      </c>
    </row>
    <row r="9" spans="1:6" ht="15.4" customHeight="1">
      <c r="A9" s="1"/>
      <c r="B9" s="1" t="s">
        <v>9487</v>
      </c>
      <c r="C9" s="1" t="s">
        <v>9489</v>
      </c>
      <c r="D9" s="1"/>
      <c r="E9" s="1"/>
      <c r="F9" s="1" t="s">
        <v>11435</v>
      </c>
    </row>
    <row r="10" spans="1:6" ht="15.4" customHeight="1">
      <c r="A10" s="1" t="s">
        <v>9490</v>
      </c>
      <c r="B10" s="1" t="s">
        <v>9483</v>
      </c>
      <c r="C10" s="1" t="s">
        <v>9491</v>
      </c>
      <c r="D10" s="1" t="s">
        <v>11428</v>
      </c>
      <c r="E10" s="1" t="s">
        <v>11428</v>
      </c>
      <c r="F10" s="1" t="s">
        <v>11436</v>
      </c>
    </row>
    <row r="11" spans="1:6" ht="15.4" customHeight="1">
      <c r="A11" s="212"/>
      <c r="B11" s="212" t="s">
        <v>9486</v>
      </c>
      <c r="C11" s="212" t="s">
        <v>9492</v>
      </c>
      <c r="D11" s="212"/>
      <c r="E11" s="212"/>
      <c r="F11" s="212" t="s">
        <v>11437</v>
      </c>
    </row>
    <row r="12" spans="1:6" ht="15.4" customHeight="1">
      <c r="A12" s="212"/>
      <c r="B12" s="212" t="s">
        <v>9487</v>
      </c>
      <c r="C12" s="212" t="s">
        <v>9492</v>
      </c>
      <c r="D12" s="212"/>
      <c r="E12" s="212"/>
      <c r="F12" s="212" t="s">
        <v>11438</v>
      </c>
    </row>
    <row r="13" spans="1:6" ht="15.4" customHeight="1">
      <c r="A13" s="212" t="s">
        <v>9493</v>
      </c>
      <c r="B13" s="212" t="s">
        <v>9483</v>
      </c>
      <c r="C13" s="212" t="s">
        <v>9494</v>
      </c>
      <c r="D13" s="212"/>
      <c r="E13" s="212"/>
      <c r="F13" s="212" t="s">
        <v>11439</v>
      </c>
    </row>
    <row r="14" spans="1:6" ht="15.4" customHeight="1">
      <c r="A14" s="212" t="s">
        <v>9495</v>
      </c>
      <c r="B14" s="212" t="s">
        <v>9483</v>
      </c>
      <c r="C14" s="212" t="s">
        <v>9496</v>
      </c>
      <c r="D14" s="212"/>
      <c r="E14" s="212"/>
      <c r="F14" s="212" t="s">
        <v>11436</v>
      </c>
    </row>
    <row r="15" spans="1:6" ht="15.4" customHeight="1" thickBot="1">
      <c r="A15" s="215" t="s">
        <v>9497</v>
      </c>
      <c r="B15" s="215" t="s">
        <v>9483</v>
      </c>
      <c r="C15" s="215" t="s">
        <v>9498</v>
      </c>
      <c r="D15" s="215"/>
      <c r="E15" s="215"/>
      <c r="F15" s="215" t="s">
        <v>11440</v>
      </c>
    </row>
  </sheetData>
  <phoneticPr fontId="30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56"/>
  <sheetViews>
    <sheetView workbookViewId="0">
      <selection activeCell="H7" sqref="H7"/>
    </sheetView>
  </sheetViews>
  <sheetFormatPr defaultRowHeight="15.4" customHeight="1"/>
  <cols>
    <col min="1" max="1" width="7" customWidth="1"/>
    <col min="2" max="2" width="54.125" customWidth="1"/>
    <col min="4" max="4" width="9.5" customWidth="1"/>
    <col min="5" max="5" width="38.625" customWidth="1"/>
  </cols>
  <sheetData>
    <row r="1" spans="1:5" s="1" customFormat="1" ht="15.4" customHeight="1">
      <c r="A1" s="61" t="s">
        <v>11249</v>
      </c>
    </row>
    <row r="2" spans="1:5" ht="15.4" customHeight="1" thickBot="1">
      <c r="A2" s="182"/>
      <c r="B2" s="182"/>
      <c r="C2" s="182"/>
      <c r="D2" s="182"/>
      <c r="E2" s="182"/>
    </row>
    <row r="3" spans="1:5" ht="15.4" customHeight="1">
      <c r="A3" s="322" t="s">
        <v>9499</v>
      </c>
      <c r="B3" s="322" t="s">
        <v>9500</v>
      </c>
      <c r="C3" s="322" t="s">
        <v>11263</v>
      </c>
      <c r="D3" s="322" t="s">
        <v>11264</v>
      </c>
      <c r="E3" s="509" t="s">
        <v>11247</v>
      </c>
    </row>
    <row r="4" spans="1:5" ht="15.4" customHeight="1">
      <c r="A4" s="377" t="s">
        <v>9501</v>
      </c>
      <c r="B4" s="377" t="s">
        <v>9502</v>
      </c>
      <c r="C4" s="377">
        <v>385.57100000000003</v>
      </c>
      <c r="D4" s="377">
        <v>451</v>
      </c>
      <c r="E4" s="508" t="s">
        <v>9503</v>
      </c>
    </row>
    <row r="5" spans="1:5" ht="15.4" customHeight="1">
      <c r="A5" s="214" t="s">
        <v>9504</v>
      </c>
      <c r="B5" s="214" t="s">
        <v>9505</v>
      </c>
      <c r="C5" s="214">
        <v>308.14</v>
      </c>
      <c r="D5" s="214">
        <v>365.62900000000002</v>
      </c>
      <c r="E5" s="256" t="s">
        <v>9506</v>
      </c>
    </row>
    <row r="6" spans="1:5" ht="15.4" customHeight="1">
      <c r="A6" s="60" t="s">
        <v>9507</v>
      </c>
      <c r="B6" s="60" t="s">
        <v>9508</v>
      </c>
      <c r="C6" s="60">
        <v>125</v>
      </c>
      <c r="D6" s="60">
        <v>247.2</v>
      </c>
      <c r="E6" s="474" t="s">
        <v>9509</v>
      </c>
    </row>
    <row r="7" spans="1:5" ht="15.4" customHeight="1">
      <c r="A7" s="60" t="s">
        <v>9510</v>
      </c>
      <c r="B7" s="60" t="s">
        <v>9511</v>
      </c>
      <c r="C7" s="60">
        <v>125</v>
      </c>
      <c r="D7" s="60">
        <v>247.2</v>
      </c>
      <c r="E7" s="474" t="s">
        <v>9509</v>
      </c>
    </row>
    <row r="8" spans="1:5" ht="15.4" customHeight="1">
      <c r="A8" s="60" t="s">
        <v>9512</v>
      </c>
      <c r="B8" s="60" t="s">
        <v>9513</v>
      </c>
      <c r="C8" s="60">
        <v>125</v>
      </c>
      <c r="D8" s="60">
        <v>247.2</v>
      </c>
      <c r="E8" s="474" t="s">
        <v>9509</v>
      </c>
    </row>
    <row r="9" spans="1:5" ht="15.4" customHeight="1">
      <c r="A9" s="60" t="s">
        <v>9514</v>
      </c>
      <c r="B9" s="60" t="s">
        <v>9515</v>
      </c>
      <c r="C9" s="60">
        <v>125</v>
      </c>
      <c r="D9" s="60">
        <v>247.2</v>
      </c>
      <c r="E9" s="474" t="s">
        <v>9509</v>
      </c>
    </row>
    <row r="10" spans="1:5" ht="15.4" customHeight="1">
      <c r="A10" s="60" t="s">
        <v>9516</v>
      </c>
      <c r="B10" s="60" t="s">
        <v>9517</v>
      </c>
      <c r="C10" s="60">
        <v>119.6</v>
      </c>
      <c r="D10" s="60">
        <v>128.63</v>
      </c>
      <c r="E10" s="474" t="s">
        <v>9518</v>
      </c>
    </row>
    <row r="11" spans="1:5" ht="15.4" customHeight="1">
      <c r="A11" s="60" t="s">
        <v>9519</v>
      </c>
      <c r="B11" s="60" t="s">
        <v>9520</v>
      </c>
      <c r="C11" s="60">
        <v>85.8</v>
      </c>
      <c r="D11" s="60">
        <v>128.63</v>
      </c>
      <c r="E11" s="474" t="s">
        <v>9521</v>
      </c>
    </row>
    <row r="12" spans="1:5" ht="15.4" customHeight="1">
      <c r="A12" s="60" t="s">
        <v>9522</v>
      </c>
      <c r="B12" s="60" t="s">
        <v>9523</v>
      </c>
      <c r="C12" s="60">
        <v>110.87</v>
      </c>
      <c r="D12" s="60">
        <v>247.2</v>
      </c>
      <c r="E12" s="474" t="s">
        <v>9524</v>
      </c>
    </row>
    <row r="13" spans="1:5" ht="15.4" customHeight="1">
      <c r="A13" s="60" t="s">
        <v>9525</v>
      </c>
      <c r="B13" s="60" t="s">
        <v>9526</v>
      </c>
      <c r="C13" s="60">
        <v>113</v>
      </c>
      <c r="D13" s="60">
        <v>128.63</v>
      </c>
      <c r="E13" s="474" t="s">
        <v>9527</v>
      </c>
    </row>
    <row r="14" spans="1:5" ht="15.4" customHeight="1">
      <c r="A14" s="61" t="s">
        <v>9528</v>
      </c>
      <c r="B14" s="61" t="s">
        <v>9529</v>
      </c>
      <c r="C14" s="61">
        <v>264.7</v>
      </c>
      <c r="D14" s="61">
        <v>365.62900000000002</v>
      </c>
      <c r="E14" s="493" t="s">
        <v>9530</v>
      </c>
    </row>
    <row r="15" spans="1:5" ht="15.4" customHeight="1">
      <c r="A15" s="61" t="s">
        <v>9531</v>
      </c>
      <c r="B15" s="61" t="s">
        <v>9532</v>
      </c>
      <c r="C15" s="61">
        <v>235</v>
      </c>
      <c r="D15" s="61">
        <v>364.7</v>
      </c>
      <c r="E15" s="493" t="s">
        <v>9533</v>
      </c>
    </row>
    <row r="16" spans="1:5" ht="15.4" customHeight="1">
      <c r="A16" s="61" t="s">
        <v>9534</v>
      </c>
      <c r="B16" s="61" t="s">
        <v>9535</v>
      </c>
      <c r="C16" s="61">
        <v>55.8</v>
      </c>
      <c r="D16" s="61">
        <v>265.10000000000002</v>
      </c>
      <c r="E16" s="493" t="s">
        <v>9536</v>
      </c>
    </row>
    <row r="17" spans="1:5" ht="15.4" customHeight="1">
      <c r="A17" s="61" t="s">
        <v>9537</v>
      </c>
      <c r="B17" s="61" t="s">
        <v>9538</v>
      </c>
      <c r="C17" s="61">
        <v>72.099999999999994</v>
      </c>
      <c r="D17" s="61">
        <v>265.10000000000002</v>
      </c>
      <c r="E17" s="493" t="s">
        <v>9539</v>
      </c>
    </row>
    <row r="18" spans="1:5" ht="15.4" customHeight="1">
      <c r="A18" s="61" t="s">
        <v>9540</v>
      </c>
      <c r="B18" s="61" t="s">
        <v>9541</v>
      </c>
      <c r="C18" s="61">
        <v>33.9</v>
      </c>
      <c r="D18" s="61">
        <v>265.10000000000002</v>
      </c>
      <c r="E18" s="493" t="s">
        <v>9542</v>
      </c>
    </row>
    <row r="19" spans="1:5" ht="15.4" customHeight="1">
      <c r="A19" s="61" t="s">
        <v>9543</v>
      </c>
      <c r="B19" s="61" t="s">
        <v>9544</v>
      </c>
      <c r="C19" s="61">
        <v>33.9</v>
      </c>
      <c r="D19" s="61">
        <v>265.10000000000002</v>
      </c>
      <c r="E19" s="493" t="s">
        <v>9545</v>
      </c>
    </row>
    <row r="20" spans="1:5" ht="15.4" customHeight="1">
      <c r="A20" s="60" t="s">
        <v>9546</v>
      </c>
      <c r="B20" s="60" t="s">
        <v>9547</v>
      </c>
      <c r="C20" s="60">
        <v>308.14</v>
      </c>
      <c r="D20" s="60">
        <v>365.62900000000002</v>
      </c>
      <c r="E20" s="474" t="s">
        <v>9506</v>
      </c>
    </row>
    <row r="21" spans="1:5" ht="15.4" customHeight="1">
      <c r="A21" s="60" t="s">
        <v>9548</v>
      </c>
      <c r="B21" s="60" t="s">
        <v>9549</v>
      </c>
      <c r="C21" s="60">
        <v>119.6</v>
      </c>
      <c r="D21" s="60">
        <v>312.38</v>
      </c>
      <c r="E21" s="474" t="s">
        <v>9550</v>
      </c>
    </row>
    <row r="22" spans="1:5" ht="15.4" customHeight="1">
      <c r="A22" s="60" t="s">
        <v>9551</v>
      </c>
      <c r="B22" s="60" t="s">
        <v>9552</v>
      </c>
      <c r="C22" s="60">
        <v>125</v>
      </c>
      <c r="D22" s="60" t="s">
        <v>9553</v>
      </c>
      <c r="E22" s="474" t="s">
        <v>9554</v>
      </c>
    </row>
    <row r="23" spans="1:5" ht="15.4" customHeight="1">
      <c r="A23" s="60" t="s">
        <v>9555</v>
      </c>
      <c r="B23" s="60" t="s">
        <v>9556</v>
      </c>
      <c r="C23" s="60">
        <v>147</v>
      </c>
      <c r="D23" s="60">
        <v>321.38</v>
      </c>
      <c r="E23" s="474" t="s">
        <v>9557</v>
      </c>
    </row>
    <row r="24" spans="1:5" ht="15.4" customHeight="1">
      <c r="A24" s="60" t="s">
        <v>9558</v>
      </c>
      <c r="B24" s="60" t="s">
        <v>9559</v>
      </c>
      <c r="C24" s="60">
        <v>172</v>
      </c>
      <c r="D24" s="60" t="s">
        <v>9553</v>
      </c>
      <c r="E24" s="11" t="s">
        <v>9560</v>
      </c>
    </row>
    <row r="25" spans="1:5" ht="15.4" customHeight="1">
      <c r="A25" s="60" t="s">
        <v>9561</v>
      </c>
      <c r="B25" s="60" t="s">
        <v>9562</v>
      </c>
      <c r="C25" s="60">
        <v>28</v>
      </c>
      <c r="D25" s="60" t="s">
        <v>9553</v>
      </c>
      <c r="E25" s="11" t="s">
        <v>9563</v>
      </c>
    </row>
    <row r="26" spans="1:5" ht="15.4" customHeight="1">
      <c r="A26" s="60" t="s">
        <v>9564</v>
      </c>
      <c r="B26" s="60" t="s">
        <v>9565</v>
      </c>
      <c r="C26" s="60">
        <v>197</v>
      </c>
      <c r="D26" s="60" t="s">
        <v>9553</v>
      </c>
      <c r="E26" s="474" t="s">
        <v>9566</v>
      </c>
    </row>
    <row r="27" spans="1:5" ht="15.4" customHeight="1">
      <c r="A27" s="214" t="s">
        <v>9567</v>
      </c>
      <c r="B27" s="214" t="s">
        <v>9568</v>
      </c>
      <c r="C27" s="214">
        <v>99</v>
      </c>
      <c r="D27" s="214" t="s">
        <v>9553</v>
      </c>
      <c r="E27" s="256" t="s">
        <v>9569</v>
      </c>
    </row>
    <row r="28" spans="1:5" ht="15.4" customHeight="1">
      <c r="A28" s="214" t="s">
        <v>9570</v>
      </c>
      <c r="B28" s="214" t="s">
        <v>9571</v>
      </c>
      <c r="C28" s="214">
        <v>33.9</v>
      </c>
      <c r="D28" s="214" t="s">
        <v>9553</v>
      </c>
      <c r="E28" s="256" t="s">
        <v>9572</v>
      </c>
    </row>
    <row r="29" spans="1:5" ht="15.4" customHeight="1">
      <c r="A29" s="214" t="s">
        <v>9573</v>
      </c>
      <c r="B29" s="214" t="s">
        <v>9574</v>
      </c>
      <c r="C29" s="214">
        <v>188</v>
      </c>
      <c r="D29" s="214">
        <v>259</v>
      </c>
      <c r="E29" s="256" t="s">
        <v>9575</v>
      </c>
    </row>
    <row r="30" spans="1:5" ht="15.4" customHeight="1" thickBot="1">
      <c r="A30" s="273" t="s">
        <v>9576</v>
      </c>
      <c r="B30" s="273" t="s">
        <v>11246</v>
      </c>
      <c r="C30" s="273">
        <v>14.422000000000001</v>
      </c>
      <c r="D30" s="273">
        <v>28.934999999999999</v>
      </c>
      <c r="E30" s="225" t="s">
        <v>9577</v>
      </c>
    </row>
    <row r="32" spans="1:5" ht="15.4" customHeight="1">
      <c r="A32" s="266" t="s">
        <v>11247</v>
      </c>
    </row>
    <row r="33" spans="1:1" ht="15.4" customHeight="1">
      <c r="A33" s="60" t="s">
        <v>11275</v>
      </c>
    </row>
    <row r="34" spans="1:1" ht="15.4" customHeight="1">
      <c r="A34" s="60" t="s">
        <v>11276</v>
      </c>
    </row>
    <row r="35" spans="1:1" ht="15.4" customHeight="1">
      <c r="A35" s="60" t="s">
        <v>11277</v>
      </c>
    </row>
    <row r="36" spans="1:1" ht="15.4" customHeight="1">
      <c r="A36" s="60" t="s">
        <v>11278</v>
      </c>
    </row>
    <row r="37" spans="1:1" ht="15.4" customHeight="1">
      <c r="A37" s="60" t="s">
        <v>11279</v>
      </c>
    </row>
    <row r="38" spans="1:1" ht="15.4" customHeight="1">
      <c r="A38" s="60" t="s">
        <v>11280</v>
      </c>
    </row>
    <row r="39" spans="1:1" ht="15.4" customHeight="1">
      <c r="A39" s="60" t="s">
        <v>11281</v>
      </c>
    </row>
    <row r="40" spans="1:1" ht="15.4" customHeight="1">
      <c r="A40" s="60" t="s">
        <v>11282</v>
      </c>
    </row>
    <row r="41" spans="1:1" ht="15.4" customHeight="1">
      <c r="A41" s="60" t="s">
        <v>11283</v>
      </c>
    </row>
    <row r="42" spans="1:1" ht="15.4" customHeight="1">
      <c r="A42" s="60" t="s">
        <v>11284</v>
      </c>
    </row>
    <row r="43" spans="1:1" ht="15.4" customHeight="1">
      <c r="A43" s="60" t="s">
        <v>11285</v>
      </c>
    </row>
    <row r="44" spans="1:1" ht="15.4" customHeight="1">
      <c r="A44" s="60" t="s">
        <v>11286</v>
      </c>
    </row>
    <row r="45" spans="1:1" ht="15.4" customHeight="1">
      <c r="A45" s="60" t="s">
        <v>11287</v>
      </c>
    </row>
    <row r="46" spans="1:1" ht="15.4" customHeight="1">
      <c r="A46" s="60" t="s">
        <v>11288</v>
      </c>
    </row>
    <row r="47" spans="1:1" ht="15.4" customHeight="1">
      <c r="A47" s="60" t="s">
        <v>11289</v>
      </c>
    </row>
    <row r="48" spans="1:1" ht="15.4" customHeight="1">
      <c r="A48" s="60" t="s">
        <v>11290</v>
      </c>
    </row>
    <row r="49" spans="1:1" ht="15.4" customHeight="1">
      <c r="A49" s="60" t="s">
        <v>11291</v>
      </c>
    </row>
    <row r="50" spans="1:1" ht="15.4" customHeight="1">
      <c r="A50" s="60" t="s">
        <v>11292</v>
      </c>
    </row>
    <row r="51" spans="1:1" ht="15.4" customHeight="1">
      <c r="A51" s="60" t="s">
        <v>11293</v>
      </c>
    </row>
    <row r="52" spans="1:1" ht="15.4" customHeight="1">
      <c r="A52" s="60" t="s">
        <v>11294</v>
      </c>
    </row>
    <row r="53" spans="1:1" ht="15.4" customHeight="1">
      <c r="A53" s="60" t="s">
        <v>11295</v>
      </c>
    </row>
    <row r="54" spans="1:1" ht="15.4" customHeight="1">
      <c r="A54" s="60" t="s">
        <v>11296</v>
      </c>
    </row>
    <row r="55" spans="1:1" ht="15.4" customHeight="1">
      <c r="A55" s="60" t="s">
        <v>11297</v>
      </c>
    </row>
    <row r="56" spans="1:1" ht="15.4" customHeight="1">
      <c r="A56" s="60" t="s">
        <v>11298</v>
      </c>
    </row>
  </sheetData>
  <phoneticPr fontId="30" type="noConversion"/>
  <hyperlinks>
    <hyperlink ref="E29" r:id="rId1" xr:uid="{00000000-0004-0000-1000-000000000000}"/>
  </hyperlinks>
  <pageMargins left="0.7" right="0.7" top="0.75" bottom="0.75" header="0.3" footer="0.3"/>
  <pageSetup paperSize="9" orientation="portrait" verticalDpi="0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935B0-0291-46BF-A04F-F44F8AEE3491}">
  <dimension ref="A1:H869"/>
  <sheetViews>
    <sheetView workbookViewId="0">
      <selection activeCell="H9" sqref="H9"/>
    </sheetView>
  </sheetViews>
  <sheetFormatPr defaultColWidth="8.625" defaultRowHeight="14.25"/>
  <cols>
    <col min="1" max="1" width="8.625" style="571"/>
    <col min="2" max="2" width="13.875" style="571" customWidth="1"/>
    <col min="3" max="3" width="13.625" style="571" customWidth="1"/>
    <col min="4" max="4" width="17.375" style="571" customWidth="1"/>
    <col min="5" max="5" width="10.875" style="571" customWidth="1"/>
    <col min="6" max="6" width="45.625" style="571" customWidth="1"/>
    <col min="7" max="16384" width="8.625" style="571"/>
  </cols>
  <sheetData>
    <row r="1" spans="1:8" ht="15.75">
      <c r="A1" s="493" t="s">
        <v>12583</v>
      </c>
      <c r="B1" s="26"/>
      <c r="C1" s="26"/>
    </row>
    <row r="2" spans="1:8" ht="16.5" thickBot="1">
      <c r="A2" s="572"/>
      <c r="B2" s="219"/>
      <c r="C2" s="219"/>
      <c r="D2" s="573"/>
      <c r="E2" s="573"/>
      <c r="F2" s="573"/>
      <c r="H2" s="60"/>
    </row>
    <row r="3" spans="1:8" ht="15.75">
      <c r="A3" s="575" t="s">
        <v>12582</v>
      </c>
      <c r="B3" s="575" t="s">
        <v>12581</v>
      </c>
      <c r="C3" s="575" t="s">
        <v>12580</v>
      </c>
      <c r="D3" s="575" t="s">
        <v>12584</v>
      </c>
      <c r="E3" s="575" t="s">
        <v>12579</v>
      </c>
      <c r="F3" s="575" t="s">
        <v>12578</v>
      </c>
    </row>
    <row r="4" spans="1:8" ht="15.75">
      <c r="A4" s="574" t="s">
        <v>12232</v>
      </c>
      <c r="B4" s="574" t="s">
        <v>11702</v>
      </c>
      <c r="C4" s="574" t="s">
        <v>12577</v>
      </c>
      <c r="D4" s="574" t="s">
        <v>12218</v>
      </c>
      <c r="E4" s="574" t="s">
        <v>12217</v>
      </c>
      <c r="F4" s="574" t="s">
        <v>12216</v>
      </c>
    </row>
    <row r="5" spans="1:8" ht="15.75">
      <c r="A5" s="574" t="s">
        <v>12232</v>
      </c>
      <c r="B5" s="574" t="s">
        <v>11702</v>
      </c>
      <c r="C5" s="574" t="s">
        <v>7406</v>
      </c>
      <c r="D5" s="574" t="s">
        <v>11826</v>
      </c>
      <c r="E5" s="574" t="s">
        <v>11825</v>
      </c>
      <c r="F5" s="574" t="s">
        <v>11824</v>
      </c>
    </row>
    <row r="6" spans="1:8" ht="15.75">
      <c r="A6" s="574" t="s">
        <v>12232</v>
      </c>
      <c r="B6" s="574" t="s">
        <v>11702</v>
      </c>
      <c r="C6" s="574" t="s">
        <v>7401</v>
      </c>
      <c r="D6" s="574" t="s">
        <v>11826</v>
      </c>
      <c r="E6" s="574" t="s">
        <v>11825</v>
      </c>
      <c r="F6" s="574" t="s">
        <v>11824</v>
      </c>
    </row>
    <row r="7" spans="1:8" ht="15.75">
      <c r="A7" s="574" t="s">
        <v>12232</v>
      </c>
      <c r="B7" s="574" t="s">
        <v>11702</v>
      </c>
      <c r="C7" s="574" t="s">
        <v>12576</v>
      </c>
      <c r="D7" s="574" t="s">
        <v>12575</v>
      </c>
      <c r="E7" s="574" t="s">
        <v>12574</v>
      </c>
      <c r="F7" s="574" t="s">
        <v>12573</v>
      </c>
    </row>
    <row r="8" spans="1:8" ht="15.75">
      <c r="A8" s="574" t="s">
        <v>12232</v>
      </c>
      <c r="B8" s="574" t="s">
        <v>11702</v>
      </c>
      <c r="C8" s="574" t="s">
        <v>12572</v>
      </c>
      <c r="D8" s="574" t="s">
        <v>12571</v>
      </c>
      <c r="E8" s="574" t="s">
        <v>12570</v>
      </c>
      <c r="F8" s="574" t="s">
        <v>12569</v>
      </c>
    </row>
    <row r="9" spans="1:8" ht="15.75">
      <c r="A9" s="574" t="s">
        <v>12232</v>
      </c>
      <c r="B9" s="574" t="s">
        <v>11702</v>
      </c>
      <c r="C9" s="574" t="s">
        <v>12568</v>
      </c>
      <c r="D9" s="574" t="s">
        <v>12567</v>
      </c>
      <c r="E9" s="574" t="s">
        <v>12566</v>
      </c>
      <c r="F9" s="574" t="s">
        <v>12565</v>
      </c>
    </row>
    <row r="10" spans="1:8" ht="15.75">
      <c r="A10" s="574" t="s">
        <v>12232</v>
      </c>
      <c r="B10" s="574" t="s">
        <v>11702</v>
      </c>
      <c r="C10" s="574" t="s">
        <v>12564</v>
      </c>
      <c r="D10" s="574" t="s">
        <v>11671</v>
      </c>
      <c r="E10" s="574" t="s">
        <v>11670</v>
      </c>
      <c r="F10" s="574" t="s">
        <v>11669</v>
      </c>
    </row>
    <row r="11" spans="1:8" ht="15.75">
      <c r="A11" s="574" t="s">
        <v>12232</v>
      </c>
      <c r="B11" s="574" t="s">
        <v>11702</v>
      </c>
      <c r="C11" s="574" t="s">
        <v>12563</v>
      </c>
      <c r="D11" s="574" t="s">
        <v>12562</v>
      </c>
      <c r="E11" s="574" t="s">
        <v>12561</v>
      </c>
      <c r="F11" s="574" t="s">
        <v>12560</v>
      </c>
    </row>
    <row r="12" spans="1:8" ht="15.75">
      <c r="A12" s="574" t="s">
        <v>12232</v>
      </c>
      <c r="B12" s="574" t="s">
        <v>11702</v>
      </c>
      <c r="C12" s="574" t="s">
        <v>12559</v>
      </c>
      <c r="D12" s="574" t="s">
        <v>11817</v>
      </c>
      <c r="E12" s="574" t="s">
        <v>11816</v>
      </c>
      <c r="F12" s="574" t="s">
        <v>11815</v>
      </c>
    </row>
    <row r="13" spans="1:8" ht="15.75">
      <c r="A13" s="574" t="s">
        <v>12232</v>
      </c>
      <c r="B13" s="574" t="s">
        <v>11702</v>
      </c>
      <c r="C13" s="574" t="s">
        <v>2814</v>
      </c>
      <c r="D13" s="574" t="s">
        <v>12016</v>
      </c>
      <c r="E13" s="574" t="s">
        <v>12015</v>
      </c>
      <c r="F13" s="574" t="s">
        <v>12014</v>
      </c>
    </row>
    <row r="14" spans="1:8" ht="15.75">
      <c r="A14" s="574" t="s">
        <v>12232</v>
      </c>
      <c r="B14" s="574" t="s">
        <v>11702</v>
      </c>
      <c r="C14" s="574" t="s">
        <v>12558</v>
      </c>
      <c r="D14" s="574" t="s">
        <v>12556</v>
      </c>
      <c r="E14" s="574" t="s">
        <v>12555</v>
      </c>
      <c r="F14" s="574" t="s">
        <v>12554</v>
      </c>
    </row>
    <row r="15" spans="1:8" ht="15.75">
      <c r="A15" s="574" t="s">
        <v>12232</v>
      </c>
      <c r="B15" s="574" t="s">
        <v>11702</v>
      </c>
      <c r="C15" s="574" t="s">
        <v>12557</v>
      </c>
      <c r="D15" s="574" t="s">
        <v>12556</v>
      </c>
      <c r="E15" s="574" t="s">
        <v>12555</v>
      </c>
      <c r="F15" s="574" t="s">
        <v>12554</v>
      </c>
    </row>
    <row r="16" spans="1:8" ht="15.75">
      <c r="A16" s="574" t="s">
        <v>12232</v>
      </c>
      <c r="B16" s="574" t="s">
        <v>11702</v>
      </c>
      <c r="C16" s="574" t="s">
        <v>12553</v>
      </c>
      <c r="D16" s="574" t="s">
        <v>12552</v>
      </c>
      <c r="E16" s="574" t="s">
        <v>12551</v>
      </c>
      <c r="F16" s="574" t="s">
        <v>12550</v>
      </c>
    </row>
    <row r="17" spans="1:6" ht="15.75">
      <c r="A17" s="574" t="s">
        <v>12232</v>
      </c>
      <c r="B17" s="574" t="s">
        <v>11702</v>
      </c>
      <c r="C17" s="574" t="s">
        <v>12549</v>
      </c>
      <c r="D17" s="574" t="s">
        <v>12548</v>
      </c>
      <c r="E17" s="574" t="s">
        <v>12547</v>
      </c>
      <c r="F17" s="574" t="s">
        <v>12546</v>
      </c>
    </row>
    <row r="18" spans="1:6" ht="15.75">
      <c r="A18" s="574" t="s">
        <v>12232</v>
      </c>
      <c r="B18" s="574" t="s">
        <v>11702</v>
      </c>
      <c r="C18" s="574" t="s">
        <v>12545</v>
      </c>
      <c r="D18" s="574" t="s">
        <v>12544</v>
      </c>
      <c r="E18" s="574" t="s">
        <v>12543</v>
      </c>
      <c r="F18" s="574" t="s">
        <v>12542</v>
      </c>
    </row>
    <row r="19" spans="1:6" ht="15.75">
      <c r="A19" s="574" t="s">
        <v>12232</v>
      </c>
      <c r="B19" s="574" t="s">
        <v>11702</v>
      </c>
      <c r="C19" s="574" t="s">
        <v>6072</v>
      </c>
      <c r="D19" s="574" t="s">
        <v>11813</v>
      </c>
      <c r="E19" s="574" t="s">
        <v>11812</v>
      </c>
      <c r="F19" s="574" t="s">
        <v>11811</v>
      </c>
    </row>
    <row r="20" spans="1:6" ht="15.75">
      <c r="A20" s="574" t="s">
        <v>12232</v>
      </c>
      <c r="B20" s="574" t="s">
        <v>11702</v>
      </c>
      <c r="C20" s="574" t="s">
        <v>11654</v>
      </c>
      <c r="D20" s="574" t="s">
        <v>11651</v>
      </c>
      <c r="E20" s="574" t="s">
        <v>11650</v>
      </c>
      <c r="F20" s="574" t="s">
        <v>11649</v>
      </c>
    </row>
    <row r="21" spans="1:6" ht="15.75">
      <c r="A21" s="574" t="s">
        <v>12232</v>
      </c>
      <c r="B21" s="574" t="s">
        <v>11702</v>
      </c>
      <c r="C21" s="574" t="s">
        <v>11653</v>
      </c>
      <c r="D21" s="574" t="s">
        <v>11651</v>
      </c>
      <c r="E21" s="574" t="s">
        <v>11650</v>
      </c>
      <c r="F21" s="574" t="s">
        <v>11649</v>
      </c>
    </row>
    <row r="22" spans="1:6" ht="15.75">
      <c r="A22" s="574" t="s">
        <v>12232</v>
      </c>
      <c r="B22" s="574" t="s">
        <v>11702</v>
      </c>
      <c r="C22" s="574" t="s">
        <v>11652</v>
      </c>
      <c r="D22" s="574" t="s">
        <v>11651</v>
      </c>
      <c r="E22" s="574" t="s">
        <v>11650</v>
      </c>
      <c r="F22" s="574" t="s">
        <v>11649</v>
      </c>
    </row>
    <row r="23" spans="1:6" ht="15.75">
      <c r="A23" s="574" t="s">
        <v>12232</v>
      </c>
      <c r="B23" s="574" t="s">
        <v>11702</v>
      </c>
      <c r="C23" s="574" t="s">
        <v>12541</v>
      </c>
      <c r="D23" s="574" t="s">
        <v>11651</v>
      </c>
      <c r="E23" s="574" t="s">
        <v>11650</v>
      </c>
      <c r="F23" s="574" t="s">
        <v>11649</v>
      </c>
    </row>
    <row r="24" spans="1:6" ht="15.75">
      <c r="A24" s="574" t="s">
        <v>12232</v>
      </c>
      <c r="B24" s="574" t="s">
        <v>11702</v>
      </c>
      <c r="C24" s="574" t="s">
        <v>12540</v>
      </c>
      <c r="D24" s="574" t="s">
        <v>11789</v>
      </c>
      <c r="E24" s="574" t="s">
        <v>11788</v>
      </c>
      <c r="F24" s="574" t="s">
        <v>11787</v>
      </c>
    </row>
    <row r="25" spans="1:6" ht="15.75">
      <c r="A25" s="574" t="s">
        <v>12232</v>
      </c>
      <c r="B25" s="574" t="s">
        <v>11702</v>
      </c>
      <c r="C25" s="574" t="s">
        <v>12005</v>
      </c>
      <c r="D25" s="574" t="s">
        <v>12004</v>
      </c>
      <c r="E25" s="574" t="s">
        <v>12003</v>
      </c>
      <c r="F25" s="574" t="s">
        <v>12002</v>
      </c>
    </row>
    <row r="26" spans="1:6" ht="15.75">
      <c r="A26" s="574" t="s">
        <v>12232</v>
      </c>
      <c r="B26" s="574" t="s">
        <v>11702</v>
      </c>
      <c r="C26" s="574" t="s">
        <v>5693</v>
      </c>
      <c r="D26" s="574" t="s">
        <v>11619</v>
      </c>
      <c r="E26" s="574" t="s">
        <v>11618</v>
      </c>
      <c r="F26" s="574" t="s">
        <v>11617</v>
      </c>
    </row>
    <row r="27" spans="1:6" ht="15.75">
      <c r="A27" s="574" t="s">
        <v>12232</v>
      </c>
      <c r="B27" s="574" t="s">
        <v>11702</v>
      </c>
      <c r="C27" s="574" t="s">
        <v>11997</v>
      </c>
      <c r="D27" s="574" t="s">
        <v>11619</v>
      </c>
      <c r="E27" s="574" t="s">
        <v>11618</v>
      </c>
      <c r="F27" s="574" t="s">
        <v>11617</v>
      </c>
    </row>
    <row r="28" spans="1:6" ht="15.75">
      <c r="A28" s="574" t="s">
        <v>12232</v>
      </c>
      <c r="B28" s="574" t="s">
        <v>11702</v>
      </c>
      <c r="C28" s="574" t="s">
        <v>12539</v>
      </c>
      <c r="D28" s="574" t="s">
        <v>11619</v>
      </c>
      <c r="E28" s="574" t="s">
        <v>11618</v>
      </c>
      <c r="F28" s="574" t="s">
        <v>11617</v>
      </c>
    </row>
    <row r="29" spans="1:6" ht="15.75">
      <c r="A29" s="574" t="s">
        <v>12232</v>
      </c>
      <c r="B29" s="574" t="s">
        <v>11702</v>
      </c>
      <c r="C29" s="574" t="s">
        <v>12538</v>
      </c>
      <c r="D29" s="574" t="s">
        <v>11619</v>
      </c>
      <c r="E29" s="574" t="s">
        <v>11618</v>
      </c>
      <c r="F29" s="574" t="s">
        <v>11617</v>
      </c>
    </row>
    <row r="30" spans="1:6" ht="15.75">
      <c r="A30" s="574" t="s">
        <v>12232</v>
      </c>
      <c r="B30" s="574" t="s">
        <v>11702</v>
      </c>
      <c r="C30" s="574" t="s">
        <v>12537</v>
      </c>
      <c r="D30" s="574" t="s">
        <v>11619</v>
      </c>
      <c r="E30" s="574" t="s">
        <v>11618</v>
      </c>
      <c r="F30" s="574" t="s">
        <v>11617</v>
      </c>
    </row>
    <row r="31" spans="1:6" ht="15.75">
      <c r="A31" s="574" t="s">
        <v>12232</v>
      </c>
      <c r="B31" s="574" t="s">
        <v>11702</v>
      </c>
      <c r="C31" s="574" t="s">
        <v>12536</v>
      </c>
      <c r="D31" s="574" t="s">
        <v>11619</v>
      </c>
      <c r="E31" s="574" t="s">
        <v>11618</v>
      </c>
      <c r="F31" s="574" t="s">
        <v>11617</v>
      </c>
    </row>
    <row r="32" spans="1:6" ht="15.75">
      <c r="A32" s="574" t="s">
        <v>12232</v>
      </c>
      <c r="B32" s="574" t="s">
        <v>11702</v>
      </c>
      <c r="C32" s="574" t="s">
        <v>11994</v>
      </c>
      <c r="D32" s="574" t="s">
        <v>11619</v>
      </c>
      <c r="E32" s="574" t="s">
        <v>11618</v>
      </c>
      <c r="F32" s="574" t="s">
        <v>11617</v>
      </c>
    </row>
    <row r="33" spans="1:6" ht="15.75">
      <c r="A33" s="574" t="s">
        <v>12232</v>
      </c>
      <c r="B33" s="574" t="s">
        <v>11702</v>
      </c>
      <c r="C33" s="574" t="s">
        <v>12535</v>
      </c>
      <c r="D33" s="574" t="s">
        <v>11619</v>
      </c>
      <c r="E33" s="574" t="s">
        <v>11618</v>
      </c>
      <c r="F33" s="574" t="s">
        <v>11617</v>
      </c>
    </row>
    <row r="34" spans="1:6" ht="15.75">
      <c r="A34" s="574" t="s">
        <v>12232</v>
      </c>
      <c r="B34" s="574" t="s">
        <v>11702</v>
      </c>
      <c r="C34" s="574" t="s">
        <v>12534</v>
      </c>
      <c r="D34" s="574" t="s">
        <v>11619</v>
      </c>
      <c r="E34" s="574" t="s">
        <v>11618</v>
      </c>
      <c r="F34" s="574" t="s">
        <v>11617</v>
      </c>
    </row>
    <row r="35" spans="1:6" ht="15.75">
      <c r="A35" s="574" t="s">
        <v>12232</v>
      </c>
      <c r="B35" s="574" t="s">
        <v>11702</v>
      </c>
      <c r="C35" s="574" t="s">
        <v>12533</v>
      </c>
      <c r="D35" s="574" t="s">
        <v>11619</v>
      </c>
      <c r="E35" s="574" t="s">
        <v>11618</v>
      </c>
      <c r="F35" s="574" t="s">
        <v>11617</v>
      </c>
    </row>
    <row r="36" spans="1:6" ht="15.75">
      <c r="A36" s="574" t="s">
        <v>12232</v>
      </c>
      <c r="B36" s="574" t="s">
        <v>11702</v>
      </c>
      <c r="C36" s="574" t="s">
        <v>12532</v>
      </c>
      <c r="D36" s="574" t="s">
        <v>11619</v>
      </c>
      <c r="E36" s="574" t="s">
        <v>11618</v>
      </c>
      <c r="F36" s="574" t="s">
        <v>11617</v>
      </c>
    </row>
    <row r="37" spans="1:6" ht="15.75">
      <c r="A37" s="574" t="s">
        <v>12232</v>
      </c>
      <c r="B37" s="574" t="s">
        <v>11702</v>
      </c>
      <c r="C37" s="574" t="s">
        <v>12531</v>
      </c>
      <c r="D37" s="574" t="s">
        <v>11619</v>
      </c>
      <c r="E37" s="574" t="s">
        <v>11618</v>
      </c>
      <c r="F37" s="574" t="s">
        <v>11617</v>
      </c>
    </row>
    <row r="38" spans="1:6" ht="15.75">
      <c r="A38" s="574" t="s">
        <v>12232</v>
      </c>
      <c r="B38" s="574" t="s">
        <v>11702</v>
      </c>
      <c r="C38" s="574" t="s">
        <v>12530</v>
      </c>
      <c r="D38" s="574" t="s">
        <v>11619</v>
      </c>
      <c r="E38" s="574" t="s">
        <v>11618</v>
      </c>
      <c r="F38" s="574" t="s">
        <v>11617</v>
      </c>
    </row>
    <row r="39" spans="1:6" ht="15.75">
      <c r="A39" s="574" t="s">
        <v>12232</v>
      </c>
      <c r="B39" s="574" t="s">
        <v>11702</v>
      </c>
      <c r="C39" s="574" t="s">
        <v>12529</v>
      </c>
      <c r="D39" s="574" t="s">
        <v>11619</v>
      </c>
      <c r="E39" s="574" t="s">
        <v>11618</v>
      </c>
      <c r="F39" s="574" t="s">
        <v>11617</v>
      </c>
    </row>
    <row r="40" spans="1:6" ht="15.75">
      <c r="A40" s="574" t="s">
        <v>12232</v>
      </c>
      <c r="B40" s="574" t="s">
        <v>11702</v>
      </c>
      <c r="C40" s="574" t="s">
        <v>12528</v>
      </c>
      <c r="D40" s="574" t="s">
        <v>11619</v>
      </c>
      <c r="E40" s="574" t="s">
        <v>11618</v>
      </c>
      <c r="F40" s="574" t="s">
        <v>11617</v>
      </c>
    </row>
    <row r="41" spans="1:6" ht="15.75">
      <c r="A41" s="574" t="s">
        <v>12232</v>
      </c>
      <c r="B41" s="574" t="s">
        <v>11702</v>
      </c>
      <c r="C41" s="574" t="s">
        <v>12527</v>
      </c>
      <c r="D41" s="574" t="s">
        <v>11619</v>
      </c>
      <c r="E41" s="574" t="s">
        <v>11618</v>
      </c>
      <c r="F41" s="574" t="s">
        <v>11617</v>
      </c>
    </row>
    <row r="42" spans="1:6" ht="15.75">
      <c r="A42" s="574" t="s">
        <v>12232</v>
      </c>
      <c r="B42" s="574" t="s">
        <v>11702</v>
      </c>
      <c r="C42" s="574" t="s">
        <v>12526</v>
      </c>
      <c r="D42" s="574" t="s">
        <v>11619</v>
      </c>
      <c r="E42" s="574" t="s">
        <v>11618</v>
      </c>
      <c r="F42" s="574" t="s">
        <v>11617</v>
      </c>
    </row>
    <row r="43" spans="1:6" ht="15.75">
      <c r="A43" s="574" t="s">
        <v>12232</v>
      </c>
      <c r="B43" s="574" t="s">
        <v>11702</v>
      </c>
      <c r="C43" s="574" t="s">
        <v>12525</v>
      </c>
      <c r="D43" s="574" t="s">
        <v>11619</v>
      </c>
      <c r="E43" s="574" t="s">
        <v>11618</v>
      </c>
      <c r="F43" s="574" t="s">
        <v>11617</v>
      </c>
    </row>
    <row r="44" spans="1:6" ht="15.75">
      <c r="A44" s="574" t="s">
        <v>12232</v>
      </c>
      <c r="B44" s="574" t="s">
        <v>11702</v>
      </c>
      <c r="C44" s="574" t="s">
        <v>11987</v>
      </c>
      <c r="D44" s="574" t="s">
        <v>11619</v>
      </c>
      <c r="E44" s="574" t="s">
        <v>11618</v>
      </c>
      <c r="F44" s="574" t="s">
        <v>11617</v>
      </c>
    </row>
    <row r="45" spans="1:6" ht="15.75">
      <c r="A45" s="574" t="s">
        <v>12232</v>
      </c>
      <c r="B45" s="574" t="s">
        <v>11702</v>
      </c>
      <c r="C45" s="574" t="s">
        <v>12524</v>
      </c>
      <c r="D45" s="574" t="s">
        <v>11619</v>
      </c>
      <c r="E45" s="574" t="s">
        <v>11618</v>
      </c>
      <c r="F45" s="574" t="s">
        <v>11617</v>
      </c>
    </row>
    <row r="46" spans="1:6" ht="15.75">
      <c r="A46" s="574" t="s">
        <v>12232</v>
      </c>
      <c r="B46" s="574" t="s">
        <v>11702</v>
      </c>
      <c r="C46" s="574" t="s">
        <v>11980</v>
      </c>
      <c r="D46" s="574" t="s">
        <v>11619</v>
      </c>
      <c r="E46" s="574" t="s">
        <v>11618</v>
      </c>
      <c r="F46" s="574" t="s">
        <v>11617</v>
      </c>
    </row>
    <row r="47" spans="1:6" ht="15.75">
      <c r="A47" s="574" t="s">
        <v>12232</v>
      </c>
      <c r="B47" s="574" t="s">
        <v>11702</v>
      </c>
      <c r="C47" s="574" t="s">
        <v>4066</v>
      </c>
      <c r="D47" s="574" t="s">
        <v>11619</v>
      </c>
      <c r="E47" s="574" t="s">
        <v>11618</v>
      </c>
      <c r="F47" s="574" t="s">
        <v>11617</v>
      </c>
    </row>
    <row r="48" spans="1:6" ht="15.75">
      <c r="A48" s="574" t="s">
        <v>12232</v>
      </c>
      <c r="B48" s="574" t="s">
        <v>11702</v>
      </c>
      <c r="C48" s="574" t="s">
        <v>4070</v>
      </c>
      <c r="D48" s="574" t="s">
        <v>11619</v>
      </c>
      <c r="E48" s="574" t="s">
        <v>11618</v>
      </c>
      <c r="F48" s="574" t="s">
        <v>11617</v>
      </c>
    </row>
    <row r="49" spans="1:6" ht="15.75">
      <c r="A49" s="574" t="s">
        <v>12232</v>
      </c>
      <c r="B49" s="574" t="s">
        <v>11702</v>
      </c>
      <c r="C49" s="574" t="s">
        <v>5708</v>
      </c>
      <c r="D49" s="574" t="s">
        <v>11619</v>
      </c>
      <c r="E49" s="574" t="s">
        <v>11618</v>
      </c>
      <c r="F49" s="574" t="s">
        <v>11617</v>
      </c>
    </row>
    <row r="50" spans="1:6" ht="15.75">
      <c r="A50" s="574" t="s">
        <v>12232</v>
      </c>
      <c r="B50" s="574" t="s">
        <v>11702</v>
      </c>
      <c r="C50" s="574" t="s">
        <v>12523</v>
      </c>
      <c r="D50" s="574" t="s">
        <v>11619</v>
      </c>
      <c r="E50" s="574" t="s">
        <v>11618</v>
      </c>
      <c r="F50" s="574" t="s">
        <v>11617</v>
      </c>
    </row>
    <row r="51" spans="1:6" ht="15.75">
      <c r="A51" s="574" t="s">
        <v>12232</v>
      </c>
      <c r="B51" s="574" t="s">
        <v>11702</v>
      </c>
      <c r="C51" s="574" t="s">
        <v>12522</v>
      </c>
      <c r="D51" s="574" t="s">
        <v>11619</v>
      </c>
      <c r="E51" s="574" t="s">
        <v>11618</v>
      </c>
      <c r="F51" s="574" t="s">
        <v>11617</v>
      </c>
    </row>
    <row r="52" spans="1:6" ht="15.75">
      <c r="A52" s="574" t="s">
        <v>12232</v>
      </c>
      <c r="B52" s="574" t="s">
        <v>11702</v>
      </c>
      <c r="C52" s="574" t="s">
        <v>11974</v>
      </c>
      <c r="D52" s="574" t="s">
        <v>11619</v>
      </c>
      <c r="E52" s="574" t="s">
        <v>11618</v>
      </c>
      <c r="F52" s="574" t="s">
        <v>11617</v>
      </c>
    </row>
    <row r="53" spans="1:6" ht="15.75">
      <c r="A53" s="574" t="s">
        <v>12232</v>
      </c>
      <c r="B53" s="574" t="s">
        <v>11702</v>
      </c>
      <c r="C53" s="574" t="s">
        <v>11624</v>
      </c>
      <c r="D53" s="574" t="s">
        <v>11619</v>
      </c>
      <c r="E53" s="574" t="s">
        <v>11618</v>
      </c>
      <c r="F53" s="574" t="s">
        <v>11617</v>
      </c>
    </row>
    <row r="54" spans="1:6" ht="15.75">
      <c r="A54" s="574" t="s">
        <v>12232</v>
      </c>
      <c r="B54" s="574" t="s">
        <v>11702</v>
      </c>
      <c r="C54" s="574" t="s">
        <v>11973</v>
      </c>
      <c r="D54" s="574" t="s">
        <v>11619</v>
      </c>
      <c r="E54" s="574" t="s">
        <v>11618</v>
      </c>
      <c r="F54" s="574" t="s">
        <v>11617</v>
      </c>
    </row>
    <row r="55" spans="1:6" ht="15.75">
      <c r="A55" s="574" t="s">
        <v>12232</v>
      </c>
      <c r="B55" s="574" t="s">
        <v>11702</v>
      </c>
      <c r="C55" s="574" t="s">
        <v>12521</v>
      </c>
      <c r="D55" s="574" t="s">
        <v>11619</v>
      </c>
      <c r="E55" s="574" t="s">
        <v>11618</v>
      </c>
      <c r="F55" s="574" t="s">
        <v>11617</v>
      </c>
    </row>
    <row r="56" spans="1:6" ht="15.75">
      <c r="A56" s="574" t="s">
        <v>12232</v>
      </c>
      <c r="B56" s="574" t="s">
        <v>11702</v>
      </c>
      <c r="C56" s="574" t="s">
        <v>12520</v>
      </c>
      <c r="D56" s="574" t="s">
        <v>11619</v>
      </c>
      <c r="E56" s="574" t="s">
        <v>11618</v>
      </c>
      <c r="F56" s="574" t="s">
        <v>11617</v>
      </c>
    </row>
    <row r="57" spans="1:6" ht="15.75">
      <c r="A57" s="574" t="s">
        <v>12232</v>
      </c>
      <c r="B57" s="574" t="s">
        <v>11702</v>
      </c>
      <c r="C57" s="574" t="s">
        <v>11970</v>
      </c>
      <c r="D57" s="574" t="s">
        <v>11619</v>
      </c>
      <c r="E57" s="574" t="s">
        <v>11618</v>
      </c>
      <c r="F57" s="574" t="s">
        <v>11617</v>
      </c>
    </row>
    <row r="58" spans="1:6" ht="15.75">
      <c r="A58" s="574" t="s">
        <v>12232</v>
      </c>
      <c r="B58" s="574" t="s">
        <v>11702</v>
      </c>
      <c r="C58" s="574" t="s">
        <v>12519</v>
      </c>
      <c r="D58" s="574" t="s">
        <v>12518</v>
      </c>
      <c r="E58" s="574" t="s">
        <v>12517</v>
      </c>
      <c r="F58" s="574" t="s">
        <v>12516</v>
      </c>
    </row>
    <row r="59" spans="1:6" ht="15.75">
      <c r="A59" s="574" t="s">
        <v>12232</v>
      </c>
      <c r="B59" s="574" t="s">
        <v>11702</v>
      </c>
      <c r="C59" s="574" t="s">
        <v>12515</v>
      </c>
      <c r="D59" s="574" t="s">
        <v>11615</v>
      </c>
      <c r="E59" s="574" t="s">
        <v>11614</v>
      </c>
      <c r="F59" s="574" t="s">
        <v>11613</v>
      </c>
    </row>
    <row r="60" spans="1:6" ht="15.75">
      <c r="A60" s="574" t="s">
        <v>12232</v>
      </c>
      <c r="B60" s="574" t="s">
        <v>11702</v>
      </c>
      <c r="C60" s="574" t="s">
        <v>11616</v>
      </c>
      <c r="D60" s="574" t="s">
        <v>11615</v>
      </c>
      <c r="E60" s="574" t="s">
        <v>11614</v>
      </c>
      <c r="F60" s="574" t="s">
        <v>11613</v>
      </c>
    </row>
    <row r="61" spans="1:6" ht="15.75">
      <c r="A61" s="574" t="s">
        <v>12232</v>
      </c>
      <c r="B61" s="574" t="s">
        <v>11702</v>
      </c>
      <c r="C61" s="574" t="s">
        <v>11590</v>
      </c>
      <c r="D61" s="574" t="s">
        <v>11588</v>
      </c>
      <c r="E61" s="574" t="s">
        <v>11587</v>
      </c>
      <c r="F61" s="574" t="s">
        <v>11586</v>
      </c>
    </row>
    <row r="62" spans="1:6" ht="15.75">
      <c r="A62" s="574" t="s">
        <v>12232</v>
      </c>
      <c r="B62" s="574" t="s">
        <v>11702</v>
      </c>
      <c r="C62" s="574" t="s">
        <v>11589</v>
      </c>
      <c r="D62" s="574" t="s">
        <v>11588</v>
      </c>
      <c r="E62" s="574" t="s">
        <v>11587</v>
      </c>
      <c r="F62" s="574" t="s">
        <v>11586</v>
      </c>
    </row>
    <row r="63" spans="1:6" ht="15.75">
      <c r="A63" s="574" t="s">
        <v>12232</v>
      </c>
      <c r="B63" s="574" t="s">
        <v>11702</v>
      </c>
      <c r="C63" s="574" t="s">
        <v>12514</v>
      </c>
      <c r="D63" s="574" t="s">
        <v>12513</v>
      </c>
      <c r="E63" s="574" t="s">
        <v>12512</v>
      </c>
      <c r="F63" s="574" t="s">
        <v>12511</v>
      </c>
    </row>
    <row r="64" spans="1:6" ht="15.75">
      <c r="A64" s="574" t="s">
        <v>12232</v>
      </c>
      <c r="B64" s="574" t="s">
        <v>11702</v>
      </c>
      <c r="C64" s="574" t="s">
        <v>12510</v>
      </c>
      <c r="D64" s="574" t="s">
        <v>12509</v>
      </c>
      <c r="E64" s="574" t="s">
        <v>12508</v>
      </c>
      <c r="F64" s="574" t="s">
        <v>12507</v>
      </c>
    </row>
    <row r="65" spans="1:6" ht="15.75">
      <c r="A65" s="574" t="s">
        <v>12232</v>
      </c>
      <c r="B65" s="574" t="s">
        <v>11702</v>
      </c>
      <c r="C65" s="574" t="s">
        <v>12506</v>
      </c>
      <c r="D65" s="574" t="s">
        <v>12130</v>
      </c>
      <c r="E65" s="574" t="s">
        <v>12129</v>
      </c>
      <c r="F65" s="574" t="s">
        <v>12128</v>
      </c>
    </row>
    <row r="66" spans="1:6" ht="15.75">
      <c r="A66" s="574" t="s">
        <v>12232</v>
      </c>
      <c r="B66" s="574" t="s">
        <v>11702</v>
      </c>
      <c r="C66" s="574" t="s">
        <v>12505</v>
      </c>
      <c r="D66" s="574" t="s">
        <v>11564</v>
      </c>
      <c r="E66" s="574" t="s">
        <v>11563</v>
      </c>
      <c r="F66" s="574" t="s">
        <v>11562</v>
      </c>
    </row>
    <row r="67" spans="1:6" ht="15.75">
      <c r="A67" s="574" t="s">
        <v>12232</v>
      </c>
      <c r="B67" s="574" t="s">
        <v>11702</v>
      </c>
      <c r="C67" s="574" t="s">
        <v>11957</v>
      </c>
      <c r="D67" s="574" t="s">
        <v>11956</v>
      </c>
      <c r="E67" s="574" t="s">
        <v>11955</v>
      </c>
      <c r="F67" s="574" t="s">
        <v>11562</v>
      </c>
    </row>
    <row r="68" spans="1:6" ht="15.75">
      <c r="A68" s="574" t="s">
        <v>12232</v>
      </c>
      <c r="B68" s="574" t="s">
        <v>11702</v>
      </c>
      <c r="C68" s="574" t="s">
        <v>11954</v>
      </c>
      <c r="D68" s="574" t="s">
        <v>11953</v>
      </c>
      <c r="E68" s="574" t="s">
        <v>11952</v>
      </c>
      <c r="F68" s="574" t="s">
        <v>11562</v>
      </c>
    </row>
    <row r="69" spans="1:6" ht="15.75">
      <c r="A69" s="574" t="s">
        <v>12232</v>
      </c>
      <c r="B69" s="574" t="s">
        <v>11702</v>
      </c>
      <c r="C69" s="574" t="s">
        <v>12504</v>
      </c>
      <c r="D69" s="574" t="s">
        <v>11946</v>
      </c>
      <c r="E69" s="574" t="s">
        <v>11945</v>
      </c>
      <c r="F69" s="574" t="s">
        <v>11562</v>
      </c>
    </row>
    <row r="70" spans="1:6" ht="15.75">
      <c r="A70" s="574" t="s">
        <v>12232</v>
      </c>
      <c r="B70" s="574" t="s">
        <v>11702</v>
      </c>
      <c r="C70" s="574" t="s">
        <v>12503</v>
      </c>
      <c r="D70" s="574" t="s">
        <v>12502</v>
      </c>
      <c r="E70" s="574" t="s">
        <v>12501</v>
      </c>
      <c r="F70" s="574" t="s">
        <v>11562</v>
      </c>
    </row>
    <row r="71" spans="1:6" ht="15.75">
      <c r="A71" s="574" t="s">
        <v>12232</v>
      </c>
      <c r="B71" s="574" t="s">
        <v>11702</v>
      </c>
      <c r="C71" s="574" t="s">
        <v>12500</v>
      </c>
      <c r="D71" s="574" t="s">
        <v>12497</v>
      </c>
      <c r="E71" s="574" t="s">
        <v>12496</v>
      </c>
      <c r="F71" s="574" t="s">
        <v>11562</v>
      </c>
    </row>
    <row r="72" spans="1:6" ht="15.75">
      <c r="A72" s="574" t="s">
        <v>12232</v>
      </c>
      <c r="B72" s="574" t="s">
        <v>11702</v>
      </c>
      <c r="C72" s="574" t="s">
        <v>12499</v>
      </c>
      <c r="D72" s="574" t="s">
        <v>11564</v>
      </c>
      <c r="E72" s="574" t="s">
        <v>11563</v>
      </c>
      <c r="F72" s="574" t="s">
        <v>11562</v>
      </c>
    </row>
    <row r="73" spans="1:6" ht="15.75">
      <c r="A73" s="574" t="s">
        <v>12232</v>
      </c>
      <c r="B73" s="574" t="s">
        <v>11702</v>
      </c>
      <c r="C73" s="574" t="s">
        <v>11948</v>
      </c>
      <c r="D73" s="574" t="s">
        <v>11571</v>
      </c>
      <c r="E73" s="574" t="s">
        <v>11570</v>
      </c>
      <c r="F73" s="574" t="s">
        <v>11562</v>
      </c>
    </row>
    <row r="74" spans="1:6" ht="15.75">
      <c r="A74" s="574" t="s">
        <v>12232</v>
      </c>
      <c r="B74" s="574" t="s">
        <v>11702</v>
      </c>
      <c r="C74" s="574" t="s">
        <v>12498</v>
      </c>
      <c r="D74" s="574" t="s">
        <v>12497</v>
      </c>
      <c r="E74" s="574" t="s">
        <v>12496</v>
      </c>
      <c r="F74" s="574" t="s">
        <v>11562</v>
      </c>
    </row>
    <row r="75" spans="1:6" ht="15.75">
      <c r="A75" s="574" t="s">
        <v>12232</v>
      </c>
      <c r="B75" s="574" t="s">
        <v>11702</v>
      </c>
      <c r="C75" s="574" t="s">
        <v>11947</v>
      </c>
      <c r="D75" s="574" t="s">
        <v>11946</v>
      </c>
      <c r="E75" s="574" t="s">
        <v>11945</v>
      </c>
      <c r="F75" s="574" t="s">
        <v>11562</v>
      </c>
    </row>
    <row r="76" spans="1:6" ht="15.75">
      <c r="A76" s="574" t="s">
        <v>12232</v>
      </c>
      <c r="B76" s="574" t="s">
        <v>11702</v>
      </c>
      <c r="C76" s="574" t="s">
        <v>12495</v>
      </c>
      <c r="D76" s="574" t="s">
        <v>11564</v>
      </c>
      <c r="E76" s="574" t="s">
        <v>11563</v>
      </c>
      <c r="F76" s="574" t="s">
        <v>11562</v>
      </c>
    </row>
    <row r="77" spans="1:6" ht="15.75">
      <c r="A77" s="574" t="s">
        <v>12232</v>
      </c>
      <c r="B77" s="574" t="s">
        <v>11702</v>
      </c>
      <c r="C77" s="574" t="s">
        <v>12494</v>
      </c>
      <c r="D77" s="574" t="s">
        <v>12493</v>
      </c>
      <c r="E77" s="574" t="s">
        <v>12492</v>
      </c>
      <c r="F77" s="574" t="s">
        <v>11562</v>
      </c>
    </row>
    <row r="78" spans="1:6" ht="15.75">
      <c r="A78" s="574" t="s">
        <v>12232</v>
      </c>
      <c r="B78" s="574" t="s">
        <v>11702</v>
      </c>
      <c r="C78" s="574" t="s">
        <v>12491</v>
      </c>
      <c r="D78" s="574" t="s">
        <v>11564</v>
      </c>
      <c r="E78" s="574" t="s">
        <v>11563</v>
      </c>
      <c r="F78" s="574" t="s">
        <v>11562</v>
      </c>
    </row>
    <row r="79" spans="1:6" ht="15.75">
      <c r="A79" s="574" t="s">
        <v>12232</v>
      </c>
      <c r="B79" s="574" t="s">
        <v>11702</v>
      </c>
      <c r="C79" s="574" t="s">
        <v>11942</v>
      </c>
      <c r="D79" s="574" t="s">
        <v>11564</v>
      </c>
      <c r="E79" s="574" t="s">
        <v>11563</v>
      </c>
      <c r="F79" s="574" t="s">
        <v>11562</v>
      </c>
    </row>
    <row r="80" spans="1:6" ht="15.75">
      <c r="A80" s="574" t="s">
        <v>12232</v>
      </c>
      <c r="B80" s="574" t="s">
        <v>11702</v>
      </c>
      <c r="C80" s="574" t="s">
        <v>11941</v>
      </c>
      <c r="D80" s="574" t="s">
        <v>11940</v>
      </c>
      <c r="E80" s="574" t="s">
        <v>11939</v>
      </c>
      <c r="F80" s="574" t="s">
        <v>11562</v>
      </c>
    </row>
    <row r="81" spans="1:6" ht="15.75">
      <c r="A81" s="574" t="s">
        <v>12232</v>
      </c>
      <c r="B81" s="574" t="s">
        <v>11702</v>
      </c>
      <c r="C81" s="574" t="s">
        <v>11938</v>
      </c>
      <c r="D81" s="574" t="s">
        <v>11564</v>
      </c>
      <c r="E81" s="574" t="s">
        <v>11563</v>
      </c>
      <c r="F81" s="574" t="s">
        <v>11562</v>
      </c>
    </row>
    <row r="82" spans="1:6" ht="15.75">
      <c r="A82" s="574" t="s">
        <v>12232</v>
      </c>
      <c r="B82" s="574" t="s">
        <v>11702</v>
      </c>
      <c r="C82" s="574" t="s">
        <v>11937</v>
      </c>
      <c r="D82" s="574" t="s">
        <v>11571</v>
      </c>
      <c r="E82" s="574" t="s">
        <v>11570</v>
      </c>
      <c r="F82" s="574" t="s">
        <v>11562</v>
      </c>
    </row>
    <row r="83" spans="1:6" ht="15.75">
      <c r="A83" s="574" t="s">
        <v>12232</v>
      </c>
      <c r="B83" s="574" t="s">
        <v>11702</v>
      </c>
      <c r="C83" s="574" t="s">
        <v>12490</v>
      </c>
      <c r="D83" s="574" t="s">
        <v>11923</v>
      </c>
      <c r="E83" s="574" t="s">
        <v>11922</v>
      </c>
      <c r="F83" s="574" t="s">
        <v>11562</v>
      </c>
    </row>
    <row r="84" spans="1:6" ht="15.75">
      <c r="A84" s="574" t="s">
        <v>12232</v>
      </c>
      <c r="B84" s="574" t="s">
        <v>11702</v>
      </c>
      <c r="C84" s="574" t="s">
        <v>2538</v>
      </c>
      <c r="D84" s="574" t="s">
        <v>11740</v>
      </c>
      <c r="E84" s="574" t="s">
        <v>11739</v>
      </c>
      <c r="F84" s="574" t="s">
        <v>11738</v>
      </c>
    </row>
    <row r="85" spans="1:6" ht="15.75">
      <c r="A85" s="574" t="s">
        <v>12232</v>
      </c>
      <c r="B85" s="574" t="s">
        <v>11702</v>
      </c>
      <c r="C85" s="574" t="s">
        <v>11917</v>
      </c>
      <c r="D85" s="574" t="s">
        <v>11740</v>
      </c>
      <c r="E85" s="574" t="s">
        <v>11739</v>
      </c>
      <c r="F85" s="574" t="s">
        <v>11738</v>
      </c>
    </row>
    <row r="86" spans="1:6" ht="15.75">
      <c r="A86" s="574" t="s">
        <v>12232</v>
      </c>
      <c r="B86" s="574" t="s">
        <v>11702</v>
      </c>
      <c r="C86" s="574" t="s">
        <v>12489</v>
      </c>
      <c r="D86" s="574" t="s">
        <v>12487</v>
      </c>
      <c r="E86" s="574" t="s">
        <v>12486</v>
      </c>
      <c r="F86" s="574" t="s">
        <v>12485</v>
      </c>
    </row>
    <row r="87" spans="1:6" ht="15.75">
      <c r="A87" s="574" t="s">
        <v>12232</v>
      </c>
      <c r="B87" s="574" t="s">
        <v>11702</v>
      </c>
      <c r="C87" s="574" t="s">
        <v>12488</v>
      </c>
      <c r="D87" s="574" t="s">
        <v>12487</v>
      </c>
      <c r="E87" s="574" t="s">
        <v>12486</v>
      </c>
      <c r="F87" s="574" t="s">
        <v>12485</v>
      </c>
    </row>
    <row r="88" spans="1:6" ht="15.75">
      <c r="A88" s="574" t="s">
        <v>12232</v>
      </c>
      <c r="B88" s="574" t="s">
        <v>11702</v>
      </c>
      <c r="C88" s="574" t="s">
        <v>5700</v>
      </c>
      <c r="D88" s="574" t="s">
        <v>11540</v>
      </c>
      <c r="E88" s="574" t="s">
        <v>11539</v>
      </c>
      <c r="F88" s="574" t="s">
        <v>11538</v>
      </c>
    </row>
    <row r="89" spans="1:6" ht="15.75">
      <c r="A89" s="574" t="s">
        <v>12232</v>
      </c>
      <c r="B89" s="574" t="s">
        <v>11702</v>
      </c>
      <c r="C89" s="574" t="s">
        <v>5699</v>
      </c>
      <c r="D89" s="574" t="s">
        <v>11540</v>
      </c>
      <c r="E89" s="574" t="s">
        <v>11539</v>
      </c>
      <c r="F89" s="574" t="s">
        <v>11538</v>
      </c>
    </row>
    <row r="90" spans="1:6" ht="15.75">
      <c r="A90" s="574" t="s">
        <v>12232</v>
      </c>
      <c r="B90" s="574" t="s">
        <v>11702</v>
      </c>
      <c r="C90" s="574" t="s">
        <v>5698</v>
      </c>
      <c r="D90" s="574" t="s">
        <v>11540</v>
      </c>
      <c r="E90" s="574" t="s">
        <v>11539</v>
      </c>
      <c r="F90" s="574" t="s">
        <v>11538</v>
      </c>
    </row>
    <row r="91" spans="1:6" ht="15.75">
      <c r="A91" s="574" t="s">
        <v>12232</v>
      </c>
      <c r="B91" s="574" t="s">
        <v>11702</v>
      </c>
      <c r="C91" s="574" t="s">
        <v>5710</v>
      </c>
      <c r="D91" s="574" t="s">
        <v>11540</v>
      </c>
      <c r="E91" s="574" t="s">
        <v>11539</v>
      </c>
      <c r="F91" s="574" t="s">
        <v>11538</v>
      </c>
    </row>
    <row r="92" spans="1:6" ht="15.75">
      <c r="A92" s="574" t="s">
        <v>12232</v>
      </c>
      <c r="B92" s="574" t="s">
        <v>11702</v>
      </c>
      <c r="C92" s="574" t="s">
        <v>5711</v>
      </c>
      <c r="D92" s="574" t="s">
        <v>11540</v>
      </c>
      <c r="E92" s="574" t="s">
        <v>11539</v>
      </c>
      <c r="F92" s="574" t="s">
        <v>11538</v>
      </c>
    </row>
    <row r="93" spans="1:6" ht="15.75">
      <c r="A93" s="574" t="s">
        <v>12232</v>
      </c>
      <c r="B93" s="574" t="s">
        <v>11702</v>
      </c>
      <c r="C93" s="574" t="s">
        <v>11546</v>
      </c>
      <c r="D93" s="574" t="s">
        <v>11540</v>
      </c>
      <c r="E93" s="574" t="s">
        <v>11539</v>
      </c>
      <c r="F93" s="574" t="s">
        <v>11538</v>
      </c>
    </row>
    <row r="94" spans="1:6" ht="15.75">
      <c r="A94" s="574" t="s">
        <v>12232</v>
      </c>
      <c r="B94" s="574" t="s">
        <v>11702</v>
      </c>
      <c r="C94" s="574" t="s">
        <v>11545</v>
      </c>
      <c r="D94" s="574" t="s">
        <v>11540</v>
      </c>
      <c r="E94" s="574" t="s">
        <v>11539</v>
      </c>
      <c r="F94" s="574" t="s">
        <v>11538</v>
      </c>
    </row>
    <row r="95" spans="1:6" ht="15.75">
      <c r="A95" s="574" t="s">
        <v>12232</v>
      </c>
      <c r="B95" s="574" t="s">
        <v>11702</v>
      </c>
      <c r="C95" s="574" t="s">
        <v>11544</v>
      </c>
      <c r="D95" s="574" t="s">
        <v>11540</v>
      </c>
      <c r="E95" s="574" t="s">
        <v>11539</v>
      </c>
      <c r="F95" s="574" t="s">
        <v>11538</v>
      </c>
    </row>
    <row r="96" spans="1:6" ht="15.75">
      <c r="A96" s="574" t="s">
        <v>12232</v>
      </c>
      <c r="B96" s="574" t="s">
        <v>11702</v>
      </c>
      <c r="C96" s="574" t="s">
        <v>11543</v>
      </c>
      <c r="D96" s="574" t="s">
        <v>11540</v>
      </c>
      <c r="E96" s="574" t="s">
        <v>11539</v>
      </c>
      <c r="F96" s="574" t="s">
        <v>11538</v>
      </c>
    </row>
    <row r="97" spans="1:6" ht="15.75">
      <c r="A97" s="574" t="s">
        <v>12232</v>
      </c>
      <c r="B97" s="574" t="s">
        <v>11702</v>
      </c>
      <c r="C97" s="574" t="s">
        <v>11541</v>
      </c>
      <c r="D97" s="574" t="s">
        <v>11540</v>
      </c>
      <c r="E97" s="574" t="s">
        <v>11539</v>
      </c>
      <c r="F97" s="574" t="s">
        <v>11538</v>
      </c>
    </row>
    <row r="98" spans="1:6" ht="15.75">
      <c r="A98" s="574" t="s">
        <v>12232</v>
      </c>
      <c r="B98" s="574" t="s">
        <v>11702</v>
      </c>
      <c r="C98" s="574" t="s">
        <v>12484</v>
      </c>
      <c r="D98" s="574" t="s">
        <v>12482</v>
      </c>
      <c r="E98" s="574" t="s">
        <v>12481</v>
      </c>
      <c r="F98" s="574" t="s">
        <v>12480</v>
      </c>
    </row>
    <row r="99" spans="1:6" ht="15.75">
      <c r="A99" s="574" t="s">
        <v>12232</v>
      </c>
      <c r="B99" s="574" t="s">
        <v>11702</v>
      </c>
      <c r="C99" s="574" t="s">
        <v>12483</v>
      </c>
      <c r="D99" s="574" t="s">
        <v>12482</v>
      </c>
      <c r="E99" s="574" t="s">
        <v>12481</v>
      </c>
      <c r="F99" s="574" t="s">
        <v>12480</v>
      </c>
    </row>
    <row r="100" spans="1:6" ht="15.75">
      <c r="A100" s="574" t="s">
        <v>12232</v>
      </c>
      <c r="B100" s="574" t="s">
        <v>11702</v>
      </c>
      <c r="C100" s="574" t="s">
        <v>11885</v>
      </c>
      <c r="D100" s="574" t="s">
        <v>11720</v>
      </c>
      <c r="E100" s="574" t="s">
        <v>11719</v>
      </c>
      <c r="F100" s="574" t="s">
        <v>11718</v>
      </c>
    </row>
    <row r="101" spans="1:6" ht="15.75">
      <c r="A101" s="574" t="s">
        <v>12232</v>
      </c>
      <c r="B101" s="574" t="s">
        <v>11702</v>
      </c>
      <c r="C101" s="574" t="s">
        <v>11884</v>
      </c>
      <c r="D101" s="574" t="s">
        <v>11720</v>
      </c>
      <c r="E101" s="574" t="s">
        <v>11719</v>
      </c>
      <c r="F101" s="574" t="s">
        <v>11718</v>
      </c>
    </row>
    <row r="102" spans="1:6" ht="15.75">
      <c r="A102" s="574" t="s">
        <v>12232</v>
      </c>
      <c r="B102" s="574" t="s">
        <v>11702</v>
      </c>
      <c r="C102" s="574" t="s">
        <v>12479</v>
      </c>
      <c r="D102" s="574" t="s">
        <v>11720</v>
      </c>
      <c r="E102" s="574" t="s">
        <v>11719</v>
      </c>
      <c r="F102" s="574" t="s">
        <v>11718</v>
      </c>
    </row>
    <row r="103" spans="1:6" ht="15.75">
      <c r="A103" s="574" t="s">
        <v>12232</v>
      </c>
      <c r="B103" s="574" t="s">
        <v>11702</v>
      </c>
      <c r="C103" s="574" t="s">
        <v>12478</v>
      </c>
      <c r="D103" s="574" t="s">
        <v>11521</v>
      </c>
      <c r="E103" s="574" t="s">
        <v>11520</v>
      </c>
      <c r="F103" s="574" t="s">
        <v>11519</v>
      </c>
    </row>
    <row r="104" spans="1:6" ht="15.75">
      <c r="A104" s="574" t="s">
        <v>12232</v>
      </c>
      <c r="B104" s="574" t="s">
        <v>11702</v>
      </c>
      <c r="C104" s="574" t="s">
        <v>12477</v>
      </c>
      <c r="D104" s="574" t="s">
        <v>11521</v>
      </c>
      <c r="E104" s="574" t="s">
        <v>11520</v>
      </c>
      <c r="F104" s="574" t="s">
        <v>11519</v>
      </c>
    </row>
    <row r="105" spans="1:6" ht="15.75">
      <c r="A105" s="574" t="s">
        <v>12232</v>
      </c>
      <c r="B105" s="574" t="s">
        <v>11702</v>
      </c>
      <c r="C105" s="574" t="s">
        <v>12476</v>
      </c>
      <c r="D105" s="574" t="s">
        <v>11521</v>
      </c>
      <c r="E105" s="574" t="s">
        <v>11520</v>
      </c>
      <c r="F105" s="574" t="s">
        <v>11519</v>
      </c>
    </row>
    <row r="106" spans="1:6" ht="15.75">
      <c r="A106" s="574" t="s">
        <v>12232</v>
      </c>
      <c r="B106" s="574" t="s">
        <v>11702</v>
      </c>
      <c r="C106" s="574" t="s">
        <v>11869</v>
      </c>
      <c r="D106" s="574" t="s">
        <v>11511</v>
      </c>
      <c r="E106" s="574" t="s">
        <v>11510</v>
      </c>
      <c r="F106" s="574" t="s">
        <v>11509</v>
      </c>
    </row>
    <row r="107" spans="1:6" ht="15.75">
      <c r="A107" s="574" t="s">
        <v>12232</v>
      </c>
      <c r="B107" s="574" t="s">
        <v>11702</v>
      </c>
      <c r="C107" s="574" t="s">
        <v>12475</v>
      </c>
      <c r="D107" s="574" t="s">
        <v>12474</v>
      </c>
      <c r="E107" s="574" t="s">
        <v>12473</v>
      </c>
      <c r="F107" s="574" t="s">
        <v>12472</v>
      </c>
    </row>
    <row r="108" spans="1:6" ht="15.75">
      <c r="A108" s="574" t="s">
        <v>12232</v>
      </c>
      <c r="B108" s="574" t="s">
        <v>11702</v>
      </c>
      <c r="C108" s="574" t="s">
        <v>12471</v>
      </c>
      <c r="D108" s="574" t="s">
        <v>11866</v>
      </c>
      <c r="E108" s="574" t="s">
        <v>11865</v>
      </c>
      <c r="F108" s="574" t="s">
        <v>11864</v>
      </c>
    </row>
    <row r="109" spans="1:6" ht="15.75">
      <c r="A109" s="574" t="s">
        <v>12232</v>
      </c>
      <c r="B109" s="574" t="s">
        <v>11702</v>
      </c>
      <c r="C109" s="574" t="s">
        <v>12470</v>
      </c>
      <c r="D109" s="574" t="s">
        <v>12468</v>
      </c>
      <c r="E109" s="574" t="s">
        <v>12467</v>
      </c>
      <c r="F109" s="574" t="s">
        <v>12466</v>
      </c>
    </row>
    <row r="110" spans="1:6" ht="15.75">
      <c r="A110" s="574" t="s">
        <v>12232</v>
      </c>
      <c r="B110" s="574" t="s">
        <v>11702</v>
      </c>
      <c r="C110" s="574" t="s">
        <v>12469</v>
      </c>
      <c r="D110" s="574" t="s">
        <v>12468</v>
      </c>
      <c r="E110" s="574" t="s">
        <v>12467</v>
      </c>
      <c r="F110" s="574" t="s">
        <v>12466</v>
      </c>
    </row>
    <row r="111" spans="1:6" ht="15.75">
      <c r="A111" s="574" t="s">
        <v>12232</v>
      </c>
      <c r="B111" s="574" t="s">
        <v>11702</v>
      </c>
      <c r="C111" s="574" t="s">
        <v>12465</v>
      </c>
      <c r="D111" s="574" t="s">
        <v>11708</v>
      </c>
      <c r="E111" s="574" t="s">
        <v>11707</v>
      </c>
      <c r="F111" s="574" t="s">
        <v>11706</v>
      </c>
    </row>
    <row r="112" spans="1:6" ht="15.75">
      <c r="A112" s="574" t="s">
        <v>12232</v>
      </c>
      <c r="B112" s="574" t="s">
        <v>11702</v>
      </c>
      <c r="C112" s="574" t="s">
        <v>12464</v>
      </c>
      <c r="D112" s="574" t="s">
        <v>12463</v>
      </c>
      <c r="E112" s="574" t="s">
        <v>12462</v>
      </c>
      <c r="F112" s="574" t="s">
        <v>11698</v>
      </c>
    </row>
    <row r="113" spans="1:6" ht="15.75">
      <c r="A113" s="574" t="s">
        <v>12232</v>
      </c>
      <c r="B113" s="574" t="s">
        <v>11702</v>
      </c>
      <c r="C113" s="574" t="s">
        <v>12461</v>
      </c>
      <c r="D113" s="574" t="s">
        <v>12449</v>
      </c>
      <c r="E113" s="574" t="s">
        <v>12448</v>
      </c>
      <c r="F113" s="574" t="s">
        <v>11698</v>
      </c>
    </row>
    <row r="114" spans="1:6" ht="15.75">
      <c r="A114" s="574" t="s">
        <v>12232</v>
      </c>
      <c r="B114" s="574" t="s">
        <v>11702</v>
      </c>
      <c r="C114" s="574" t="s">
        <v>12460</v>
      </c>
      <c r="D114" s="574" t="s">
        <v>12449</v>
      </c>
      <c r="E114" s="574" t="s">
        <v>12448</v>
      </c>
      <c r="F114" s="574" t="s">
        <v>11698</v>
      </c>
    </row>
    <row r="115" spans="1:6" ht="15.75">
      <c r="A115" s="574" t="s">
        <v>12232</v>
      </c>
      <c r="B115" s="574" t="s">
        <v>11702</v>
      </c>
      <c r="C115" s="574" t="s">
        <v>12459</v>
      </c>
      <c r="D115" s="574" t="s">
        <v>12449</v>
      </c>
      <c r="E115" s="574" t="s">
        <v>12448</v>
      </c>
      <c r="F115" s="574" t="s">
        <v>11698</v>
      </c>
    </row>
    <row r="116" spans="1:6" ht="15.75">
      <c r="A116" s="574" t="s">
        <v>12232</v>
      </c>
      <c r="B116" s="574" t="s">
        <v>11702</v>
      </c>
      <c r="C116" s="574" t="s">
        <v>12458</v>
      </c>
      <c r="D116" s="574" t="s">
        <v>12457</v>
      </c>
      <c r="E116" s="574" t="s">
        <v>12456</v>
      </c>
      <c r="F116" s="574" t="s">
        <v>11698</v>
      </c>
    </row>
    <row r="117" spans="1:6" ht="15.75">
      <c r="A117" s="574" t="s">
        <v>12232</v>
      </c>
      <c r="B117" s="574" t="s">
        <v>11702</v>
      </c>
      <c r="C117" s="574" t="s">
        <v>12455</v>
      </c>
      <c r="D117" s="574" t="s">
        <v>12449</v>
      </c>
      <c r="E117" s="574" t="s">
        <v>12448</v>
      </c>
      <c r="F117" s="574" t="s">
        <v>11698</v>
      </c>
    </row>
    <row r="118" spans="1:6" ht="15.75">
      <c r="A118" s="574" t="s">
        <v>12232</v>
      </c>
      <c r="B118" s="574" t="s">
        <v>11702</v>
      </c>
      <c r="C118" s="574" t="s">
        <v>12454</v>
      </c>
      <c r="D118" s="574" t="s">
        <v>12449</v>
      </c>
      <c r="E118" s="574" t="s">
        <v>12448</v>
      </c>
      <c r="F118" s="574" t="s">
        <v>11698</v>
      </c>
    </row>
    <row r="119" spans="1:6" ht="15.75">
      <c r="A119" s="574" t="s">
        <v>12232</v>
      </c>
      <c r="B119" s="574" t="s">
        <v>11702</v>
      </c>
      <c r="C119" s="574" t="s">
        <v>12453</v>
      </c>
      <c r="D119" s="574" t="s">
        <v>12449</v>
      </c>
      <c r="E119" s="574" t="s">
        <v>12448</v>
      </c>
      <c r="F119" s="574" t="s">
        <v>11698</v>
      </c>
    </row>
    <row r="120" spans="1:6" ht="15.75">
      <c r="A120" s="574" t="s">
        <v>12232</v>
      </c>
      <c r="B120" s="574" t="s">
        <v>11702</v>
      </c>
      <c r="C120" s="574" t="s">
        <v>12452</v>
      </c>
      <c r="D120" s="574" t="s">
        <v>12449</v>
      </c>
      <c r="E120" s="574" t="s">
        <v>12448</v>
      </c>
      <c r="F120" s="574" t="s">
        <v>11698</v>
      </c>
    </row>
    <row r="121" spans="1:6" ht="15.75">
      <c r="A121" s="574" t="s">
        <v>12232</v>
      </c>
      <c r="B121" s="574" t="s">
        <v>11702</v>
      </c>
      <c r="C121" s="574" t="s">
        <v>12451</v>
      </c>
      <c r="D121" s="574" t="s">
        <v>12449</v>
      </c>
      <c r="E121" s="574" t="s">
        <v>12448</v>
      </c>
      <c r="F121" s="574" t="s">
        <v>11698</v>
      </c>
    </row>
    <row r="122" spans="1:6" ht="15.75">
      <c r="A122" s="574" t="s">
        <v>12232</v>
      </c>
      <c r="B122" s="574" t="s">
        <v>11702</v>
      </c>
      <c r="C122" s="574" t="s">
        <v>12450</v>
      </c>
      <c r="D122" s="574" t="s">
        <v>12449</v>
      </c>
      <c r="E122" s="574" t="s">
        <v>12448</v>
      </c>
      <c r="F122" s="574" t="s">
        <v>11698</v>
      </c>
    </row>
    <row r="123" spans="1:6" ht="15.75">
      <c r="A123" s="574" t="s">
        <v>12232</v>
      </c>
      <c r="B123" s="574" t="s">
        <v>11702</v>
      </c>
      <c r="C123" s="574" t="s">
        <v>2273</v>
      </c>
      <c r="D123" s="574" t="s">
        <v>12447</v>
      </c>
      <c r="E123" s="574" t="s">
        <v>12446</v>
      </c>
      <c r="F123" s="574" t="s">
        <v>11698</v>
      </c>
    </row>
    <row r="124" spans="1:6" ht="15.75">
      <c r="A124" s="574" t="s">
        <v>12232</v>
      </c>
      <c r="B124" s="574" t="s">
        <v>11702</v>
      </c>
      <c r="C124" s="574" t="s">
        <v>12445</v>
      </c>
      <c r="D124" s="574" t="s">
        <v>12432</v>
      </c>
      <c r="E124" s="574" t="s">
        <v>12431</v>
      </c>
      <c r="F124" s="574" t="s">
        <v>11496</v>
      </c>
    </row>
    <row r="125" spans="1:6" ht="15.75">
      <c r="A125" s="574" t="s">
        <v>12232</v>
      </c>
      <c r="B125" s="574" t="s">
        <v>11702</v>
      </c>
      <c r="C125" s="574" t="s">
        <v>12444</v>
      </c>
      <c r="D125" s="574" t="s">
        <v>12432</v>
      </c>
      <c r="E125" s="574" t="s">
        <v>12431</v>
      </c>
      <c r="F125" s="574" t="s">
        <v>11496</v>
      </c>
    </row>
    <row r="126" spans="1:6" ht="15.75">
      <c r="A126" s="574" t="s">
        <v>12232</v>
      </c>
      <c r="B126" s="574" t="s">
        <v>11702</v>
      </c>
      <c r="C126" s="574" t="s">
        <v>12443</v>
      </c>
      <c r="D126" s="574" t="s">
        <v>12432</v>
      </c>
      <c r="E126" s="574" t="s">
        <v>12431</v>
      </c>
      <c r="F126" s="574" t="s">
        <v>11496</v>
      </c>
    </row>
    <row r="127" spans="1:6" ht="15.75">
      <c r="A127" s="574" t="s">
        <v>12232</v>
      </c>
      <c r="B127" s="574" t="s">
        <v>11702</v>
      </c>
      <c r="C127" s="574" t="s">
        <v>12442</v>
      </c>
      <c r="D127" s="574" t="s">
        <v>12441</v>
      </c>
      <c r="E127" s="574" t="s">
        <v>12440</v>
      </c>
      <c r="F127" s="574" t="s">
        <v>11496</v>
      </c>
    </row>
    <row r="128" spans="1:6" ht="15.75">
      <c r="A128" s="574" t="s">
        <v>12232</v>
      </c>
      <c r="B128" s="574" t="s">
        <v>11702</v>
      </c>
      <c r="C128" s="574" t="s">
        <v>12439</v>
      </c>
      <c r="D128" s="574" t="s">
        <v>12432</v>
      </c>
      <c r="E128" s="574" t="s">
        <v>12431</v>
      </c>
      <c r="F128" s="574" t="s">
        <v>11496</v>
      </c>
    </row>
    <row r="129" spans="1:6" ht="15.75">
      <c r="A129" s="574" t="s">
        <v>12232</v>
      </c>
      <c r="B129" s="574" t="s">
        <v>11702</v>
      </c>
      <c r="C129" s="574" t="s">
        <v>11850</v>
      </c>
      <c r="D129" s="574" t="s">
        <v>11844</v>
      </c>
      <c r="E129" s="574" t="s">
        <v>11843</v>
      </c>
      <c r="F129" s="574" t="s">
        <v>11496</v>
      </c>
    </row>
    <row r="130" spans="1:6" ht="15.75">
      <c r="A130" s="574" t="s">
        <v>12232</v>
      </c>
      <c r="B130" s="574" t="s">
        <v>11702</v>
      </c>
      <c r="C130" s="574" t="s">
        <v>11849</v>
      </c>
      <c r="D130" s="574" t="s">
        <v>11844</v>
      </c>
      <c r="E130" s="574" t="s">
        <v>11843</v>
      </c>
      <c r="F130" s="574" t="s">
        <v>11496</v>
      </c>
    </row>
    <row r="131" spans="1:6" ht="15.75">
      <c r="A131" s="574" t="s">
        <v>12232</v>
      </c>
      <c r="B131" s="574" t="s">
        <v>11702</v>
      </c>
      <c r="C131" s="574" t="s">
        <v>12438</v>
      </c>
      <c r="D131" s="574" t="s">
        <v>12432</v>
      </c>
      <c r="E131" s="574" t="s">
        <v>12431</v>
      </c>
      <c r="F131" s="574" t="s">
        <v>11496</v>
      </c>
    </row>
    <row r="132" spans="1:6" ht="15.75">
      <c r="A132" s="574" t="s">
        <v>12232</v>
      </c>
      <c r="B132" s="574" t="s">
        <v>11702</v>
      </c>
      <c r="C132" s="574" t="s">
        <v>11503</v>
      </c>
      <c r="D132" s="574" t="s">
        <v>11498</v>
      </c>
      <c r="E132" s="574" t="s">
        <v>11497</v>
      </c>
      <c r="F132" s="574" t="s">
        <v>11496</v>
      </c>
    </row>
    <row r="133" spans="1:6" ht="15.75">
      <c r="A133" s="574" t="s">
        <v>12232</v>
      </c>
      <c r="B133" s="574" t="s">
        <v>11702</v>
      </c>
      <c r="C133" s="574" t="s">
        <v>11845</v>
      </c>
      <c r="D133" s="574" t="s">
        <v>11844</v>
      </c>
      <c r="E133" s="574" t="s">
        <v>11843</v>
      </c>
      <c r="F133" s="574" t="s">
        <v>11496</v>
      </c>
    </row>
    <row r="134" spans="1:6" ht="15.75">
      <c r="A134" s="574" t="s">
        <v>12232</v>
      </c>
      <c r="B134" s="574" t="s">
        <v>11702</v>
      </c>
      <c r="C134" s="574" t="s">
        <v>11499</v>
      </c>
      <c r="D134" s="574" t="s">
        <v>11498</v>
      </c>
      <c r="E134" s="574" t="s">
        <v>11497</v>
      </c>
      <c r="F134" s="574" t="s">
        <v>11496</v>
      </c>
    </row>
    <row r="135" spans="1:6" ht="15.75">
      <c r="A135" s="574" t="s">
        <v>12232</v>
      </c>
      <c r="B135" s="574" t="s">
        <v>11702</v>
      </c>
      <c r="C135" s="574" t="s">
        <v>12437</v>
      </c>
      <c r="D135" s="574" t="s">
        <v>12436</v>
      </c>
      <c r="E135" s="574" t="s">
        <v>12435</v>
      </c>
      <c r="F135" s="574" t="s">
        <v>11496</v>
      </c>
    </row>
    <row r="136" spans="1:6" ht="15.75">
      <c r="A136" s="574" t="s">
        <v>12232</v>
      </c>
      <c r="B136" s="574" t="s">
        <v>11702</v>
      </c>
      <c r="C136" s="574" t="s">
        <v>12434</v>
      </c>
      <c r="D136" s="574" t="s">
        <v>12432</v>
      </c>
      <c r="E136" s="574" t="s">
        <v>12431</v>
      </c>
      <c r="F136" s="574" t="s">
        <v>11496</v>
      </c>
    </row>
    <row r="137" spans="1:6" ht="15.75">
      <c r="A137" s="574" t="s">
        <v>12232</v>
      </c>
      <c r="B137" s="574" t="s">
        <v>11702</v>
      </c>
      <c r="C137" s="574" t="s">
        <v>12433</v>
      </c>
      <c r="D137" s="574" t="s">
        <v>12432</v>
      </c>
      <c r="E137" s="574" t="s">
        <v>12431</v>
      </c>
      <c r="F137" s="574" t="s">
        <v>11496</v>
      </c>
    </row>
    <row r="138" spans="1:6" ht="15.75">
      <c r="A138" s="574" t="s">
        <v>12232</v>
      </c>
      <c r="B138" s="574" t="s">
        <v>11702</v>
      </c>
      <c r="C138" s="574" t="s">
        <v>12430</v>
      </c>
      <c r="D138" s="574" t="s">
        <v>12429</v>
      </c>
      <c r="E138" s="574" t="s">
        <v>12428</v>
      </c>
      <c r="F138" s="574" t="s">
        <v>12427</v>
      </c>
    </row>
    <row r="139" spans="1:6" ht="15.75">
      <c r="A139" s="574" t="s">
        <v>12232</v>
      </c>
      <c r="B139" s="574" t="s">
        <v>11702</v>
      </c>
      <c r="C139" s="574" t="s">
        <v>2328</v>
      </c>
      <c r="D139" s="574" t="s">
        <v>12241</v>
      </c>
      <c r="E139" s="574" t="s">
        <v>12240</v>
      </c>
      <c r="F139" s="574" t="s">
        <v>12239</v>
      </c>
    </row>
    <row r="140" spans="1:6" ht="15.75">
      <c r="A140" s="574" t="s">
        <v>12232</v>
      </c>
      <c r="B140" s="574" t="s">
        <v>11702</v>
      </c>
      <c r="C140" s="574" t="s">
        <v>3639</v>
      </c>
      <c r="D140" s="574" t="s">
        <v>12426</v>
      </c>
      <c r="E140" s="574" t="s">
        <v>12425</v>
      </c>
      <c r="F140" s="574" t="s">
        <v>12424</v>
      </c>
    </row>
    <row r="141" spans="1:6" ht="15.75">
      <c r="A141" s="574" t="s">
        <v>12232</v>
      </c>
      <c r="B141" s="574" t="s">
        <v>11702</v>
      </c>
      <c r="C141" s="574" t="s">
        <v>3671</v>
      </c>
      <c r="D141" s="574" t="s">
        <v>12426</v>
      </c>
      <c r="E141" s="574" t="s">
        <v>12425</v>
      </c>
      <c r="F141" s="574" t="s">
        <v>12424</v>
      </c>
    </row>
    <row r="142" spans="1:6" ht="15.75">
      <c r="A142" s="574" t="s">
        <v>12232</v>
      </c>
      <c r="B142" s="574" t="s">
        <v>11702</v>
      </c>
      <c r="C142" s="574" t="s">
        <v>11836</v>
      </c>
      <c r="D142" s="574" t="s">
        <v>11835</v>
      </c>
      <c r="E142" s="574" t="s">
        <v>11834</v>
      </c>
      <c r="F142" s="574" t="s">
        <v>11833</v>
      </c>
    </row>
    <row r="143" spans="1:6" ht="15.75">
      <c r="A143" s="574" t="s">
        <v>12232</v>
      </c>
      <c r="B143" s="574" t="s">
        <v>11493</v>
      </c>
      <c r="C143" s="574" t="s">
        <v>12423</v>
      </c>
      <c r="D143" s="574" t="s">
        <v>12421</v>
      </c>
      <c r="E143" s="574" t="s">
        <v>12420</v>
      </c>
      <c r="F143" s="574" t="s">
        <v>12419</v>
      </c>
    </row>
    <row r="144" spans="1:6" ht="15.75">
      <c r="A144" s="574" t="s">
        <v>12232</v>
      </c>
      <c r="B144" s="574" t="s">
        <v>11493</v>
      </c>
      <c r="C144" s="574" t="s">
        <v>12422</v>
      </c>
      <c r="D144" s="574" t="s">
        <v>12421</v>
      </c>
      <c r="E144" s="574" t="s">
        <v>12420</v>
      </c>
      <c r="F144" s="574" t="s">
        <v>12419</v>
      </c>
    </row>
    <row r="145" spans="1:6" ht="15.75">
      <c r="A145" s="574" t="s">
        <v>12232</v>
      </c>
      <c r="B145" s="574" t="s">
        <v>11493</v>
      </c>
      <c r="C145" s="574" t="s">
        <v>2406</v>
      </c>
      <c r="D145" s="574" t="s">
        <v>12417</v>
      </c>
      <c r="E145" s="574" t="s">
        <v>12416</v>
      </c>
      <c r="F145" s="574" t="s">
        <v>12415</v>
      </c>
    </row>
    <row r="146" spans="1:6" ht="15.75">
      <c r="A146" s="574" t="s">
        <v>12232</v>
      </c>
      <c r="B146" s="574" t="s">
        <v>11493</v>
      </c>
      <c r="C146" s="574" t="s">
        <v>2160</v>
      </c>
      <c r="D146" s="574" t="s">
        <v>12417</v>
      </c>
      <c r="E146" s="574" t="s">
        <v>12416</v>
      </c>
      <c r="F146" s="574" t="s">
        <v>12415</v>
      </c>
    </row>
    <row r="147" spans="1:6" ht="15.75">
      <c r="A147" s="574" t="s">
        <v>12232</v>
      </c>
      <c r="B147" s="574" t="s">
        <v>11493</v>
      </c>
      <c r="C147" s="574" t="s">
        <v>2333</v>
      </c>
      <c r="D147" s="574" t="s">
        <v>12417</v>
      </c>
      <c r="E147" s="574" t="s">
        <v>12416</v>
      </c>
      <c r="F147" s="574" t="s">
        <v>12415</v>
      </c>
    </row>
    <row r="148" spans="1:6" ht="15.75">
      <c r="A148" s="574" t="s">
        <v>12232</v>
      </c>
      <c r="B148" s="574" t="s">
        <v>11493</v>
      </c>
      <c r="C148" s="574" t="s">
        <v>2252</v>
      </c>
      <c r="D148" s="574" t="s">
        <v>12417</v>
      </c>
      <c r="E148" s="574" t="s">
        <v>12416</v>
      </c>
      <c r="F148" s="574" t="s">
        <v>12415</v>
      </c>
    </row>
    <row r="149" spans="1:6" ht="15.75">
      <c r="A149" s="574" t="s">
        <v>12232</v>
      </c>
      <c r="B149" s="574" t="s">
        <v>11493</v>
      </c>
      <c r="C149" s="574" t="s">
        <v>2470</v>
      </c>
      <c r="D149" s="574" t="s">
        <v>12417</v>
      </c>
      <c r="E149" s="574" t="s">
        <v>12416</v>
      </c>
      <c r="F149" s="574" t="s">
        <v>12415</v>
      </c>
    </row>
    <row r="150" spans="1:6" ht="15.75">
      <c r="A150" s="574" t="s">
        <v>12232</v>
      </c>
      <c r="B150" s="574" t="s">
        <v>11493</v>
      </c>
      <c r="C150" s="574" t="s">
        <v>12418</v>
      </c>
      <c r="D150" s="574" t="s">
        <v>12417</v>
      </c>
      <c r="E150" s="574" t="s">
        <v>12416</v>
      </c>
      <c r="F150" s="574" t="s">
        <v>12415</v>
      </c>
    </row>
    <row r="151" spans="1:6" ht="15.75">
      <c r="A151" s="574" t="s">
        <v>12232</v>
      </c>
      <c r="B151" s="574" t="s">
        <v>11493</v>
      </c>
      <c r="C151" s="574" t="s">
        <v>12414</v>
      </c>
      <c r="D151" s="574" t="s">
        <v>12412</v>
      </c>
      <c r="E151" s="574" t="s">
        <v>12411</v>
      </c>
      <c r="F151" s="574" t="s">
        <v>12410</v>
      </c>
    </row>
    <row r="152" spans="1:6" ht="15.75">
      <c r="A152" s="574" t="s">
        <v>12232</v>
      </c>
      <c r="B152" s="574" t="s">
        <v>11493</v>
      </c>
      <c r="C152" s="574" t="s">
        <v>12413</v>
      </c>
      <c r="D152" s="574" t="s">
        <v>12412</v>
      </c>
      <c r="E152" s="574" t="s">
        <v>12411</v>
      </c>
      <c r="F152" s="574" t="s">
        <v>12410</v>
      </c>
    </row>
    <row r="153" spans="1:6" ht="15.75">
      <c r="A153" s="574" t="s">
        <v>12232</v>
      </c>
      <c r="B153" s="574" t="s">
        <v>11493</v>
      </c>
      <c r="C153" s="574" t="s">
        <v>12409</v>
      </c>
      <c r="D153" s="574" t="s">
        <v>12406</v>
      </c>
      <c r="E153" s="574" t="s">
        <v>12405</v>
      </c>
      <c r="F153" s="574" t="s">
        <v>12404</v>
      </c>
    </row>
    <row r="154" spans="1:6" ht="15.75">
      <c r="A154" s="574" t="s">
        <v>12232</v>
      </c>
      <c r="B154" s="574" t="s">
        <v>11493</v>
      </c>
      <c r="C154" s="574" t="s">
        <v>12408</v>
      </c>
      <c r="D154" s="574" t="s">
        <v>12406</v>
      </c>
      <c r="E154" s="574" t="s">
        <v>12405</v>
      </c>
      <c r="F154" s="574" t="s">
        <v>12404</v>
      </c>
    </row>
    <row r="155" spans="1:6" ht="15.75">
      <c r="A155" s="574" t="s">
        <v>12232</v>
      </c>
      <c r="B155" s="574" t="s">
        <v>11493</v>
      </c>
      <c r="C155" s="574" t="s">
        <v>12407</v>
      </c>
      <c r="D155" s="574" t="s">
        <v>12406</v>
      </c>
      <c r="E155" s="574" t="s">
        <v>12405</v>
      </c>
      <c r="F155" s="574" t="s">
        <v>12404</v>
      </c>
    </row>
    <row r="156" spans="1:6" ht="15.75">
      <c r="A156" s="574" t="s">
        <v>12232</v>
      </c>
      <c r="B156" s="574" t="s">
        <v>11493</v>
      </c>
      <c r="C156" s="574" t="s">
        <v>12403</v>
      </c>
      <c r="D156" s="574" t="s">
        <v>12398</v>
      </c>
      <c r="E156" s="574" t="s">
        <v>12397</v>
      </c>
      <c r="F156" s="574" t="s">
        <v>12396</v>
      </c>
    </row>
    <row r="157" spans="1:6" ht="15.75">
      <c r="A157" s="574" t="s">
        <v>12232</v>
      </c>
      <c r="B157" s="574" t="s">
        <v>11493</v>
      </c>
      <c r="C157" s="574" t="s">
        <v>12402</v>
      </c>
      <c r="D157" s="574" t="s">
        <v>12398</v>
      </c>
      <c r="E157" s="574" t="s">
        <v>12397</v>
      </c>
      <c r="F157" s="574" t="s">
        <v>12396</v>
      </c>
    </row>
    <row r="158" spans="1:6" ht="15.75">
      <c r="A158" s="574" t="s">
        <v>12232</v>
      </c>
      <c r="B158" s="574" t="s">
        <v>11493</v>
      </c>
      <c r="C158" s="574" t="s">
        <v>12401</v>
      </c>
      <c r="D158" s="574" t="s">
        <v>12398</v>
      </c>
      <c r="E158" s="574" t="s">
        <v>12397</v>
      </c>
      <c r="F158" s="574" t="s">
        <v>12396</v>
      </c>
    </row>
    <row r="159" spans="1:6" ht="15.75">
      <c r="A159" s="574" t="s">
        <v>12232</v>
      </c>
      <c r="B159" s="574" t="s">
        <v>11493</v>
      </c>
      <c r="C159" s="574" t="s">
        <v>12400</v>
      </c>
      <c r="D159" s="574" t="s">
        <v>12398</v>
      </c>
      <c r="E159" s="574" t="s">
        <v>12397</v>
      </c>
      <c r="F159" s="574" t="s">
        <v>12396</v>
      </c>
    </row>
    <row r="160" spans="1:6" ht="15.75">
      <c r="A160" s="574" t="s">
        <v>12232</v>
      </c>
      <c r="B160" s="574" t="s">
        <v>11493</v>
      </c>
      <c r="C160" s="574" t="s">
        <v>12399</v>
      </c>
      <c r="D160" s="574" t="s">
        <v>12398</v>
      </c>
      <c r="E160" s="574" t="s">
        <v>12397</v>
      </c>
      <c r="F160" s="574" t="s">
        <v>12396</v>
      </c>
    </row>
    <row r="161" spans="1:6" ht="15.75">
      <c r="A161" s="574" t="s">
        <v>12232</v>
      </c>
      <c r="B161" s="574" t="s">
        <v>11493</v>
      </c>
      <c r="C161" s="574" t="s">
        <v>12395</v>
      </c>
      <c r="D161" s="574" t="s">
        <v>12391</v>
      </c>
      <c r="E161" s="574" t="s">
        <v>12390</v>
      </c>
      <c r="F161" s="574" t="s">
        <v>12389</v>
      </c>
    </row>
    <row r="162" spans="1:6" ht="15.75">
      <c r="A162" s="574" t="s">
        <v>12232</v>
      </c>
      <c r="B162" s="574" t="s">
        <v>11493</v>
      </c>
      <c r="C162" s="574" t="s">
        <v>12394</v>
      </c>
      <c r="D162" s="574" t="s">
        <v>12391</v>
      </c>
      <c r="E162" s="574" t="s">
        <v>12390</v>
      </c>
      <c r="F162" s="574" t="s">
        <v>12389</v>
      </c>
    </row>
    <row r="163" spans="1:6" ht="15.75">
      <c r="A163" s="574" t="s">
        <v>12232</v>
      </c>
      <c r="B163" s="574" t="s">
        <v>11493</v>
      </c>
      <c r="C163" s="574" t="s">
        <v>12393</v>
      </c>
      <c r="D163" s="574" t="s">
        <v>12391</v>
      </c>
      <c r="E163" s="574" t="s">
        <v>12390</v>
      </c>
      <c r="F163" s="574" t="s">
        <v>12389</v>
      </c>
    </row>
    <row r="164" spans="1:6" ht="15.75">
      <c r="A164" s="574" t="s">
        <v>12232</v>
      </c>
      <c r="B164" s="574" t="s">
        <v>11493</v>
      </c>
      <c r="C164" s="574" t="s">
        <v>12392</v>
      </c>
      <c r="D164" s="574" t="s">
        <v>12391</v>
      </c>
      <c r="E164" s="574" t="s">
        <v>12390</v>
      </c>
      <c r="F164" s="574" t="s">
        <v>12389</v>
      </c>
    </row>
    <row r="165" spans="1:6" ht="15.75">
      <c r="A165" s="574" t="s">
        <v>12232</v>
      </c>
      <c r="B165" s="574" t="s">
        <v>11493</v>
      </c>
      <c r="C165" s="574" t="s">
        <v>12388</v>
      </c>
      <c r="D165" s="574" t="s">
        <v>12387</v>
      </c>
      <c r="E165" s="574" t="s">
        <v>12386</v>
      </c>
      <c r="F165" s="574" t="s">
        <v>12385</v>
      </c>
    </row>
    <row r="166" spans="1:6" ht="15.75">
      <c r="A166" s="574" t="s">
        <v>12232</v>
      </c>
      <c r="B166" s="574" t="s">
        <v>11493</v>
      </c>
      <c r="C166" s="574" t="s">
        <v>12384</v>
      </c>
      <c r="D166" s="574" t="s">
        <v>12020</v>
      </c>
      <c r="E166" s="574" t="s">
        <v>12019</v>
      </c>
      <c r="F166" s="574" t="s">
        <v>12018</v>
      </c>
    </row>
    <row r="167" spans="1:6" ht="15.75">
      <c r="A167" s="574" t="s">
        <v>12232</v>
      </c>
      <c r="B167" s="574" t="s">
        <v>11493</v>
      </c>
      <c r="C167" s="574" t="s">
        <v>12383</v>
      </c>
      <c r="D167" s="574" t="s">
        <v>12020</v>
      </c>
      <c r="E167" s="574" t="s">
        <v>12019</v>
      </c>
      <c r="F167" s="574" t="s">
        <v>12018</v>
      </c>
    </row>
    <row r="168" spans="1:6" ht="15.75">
      <c r="A168" s="574" t="s">
        <v>12232</v>
      </c>
      <c r="B168" s="574" t="s">
        <v>11493</v>
      </c>
      <c r="C168" s="574" t="s">
        <v>12382</v>
      </c>
      <c r="D168" s="574" t="s">
        <v>12020</v>
      </c>
      <c r="E168" s="574" t="s">
        <v>12019</v>
      </c>
      <c r="F168" s="574" t="s">
        <v>12018</v>
      </c>
    </row>
    <row r="169" spans="1:6" ht="15.75">
      <c r="A169" s="574" t="s">
        <v>12232</v>
      </c>
      <c r="B169" s="574" t="s">
        <v>11493</v>
      </c>
      <c r="C169" s="574" t="s">
        <v>12381</v>
      </c>
      <c r="D169" s="574" t="s">
        <v>12020</v>
      </c>
      <c r="E169" s="574" t="s">
        <v>12019</v>
      </c>
      <c r="F169" s="574" t="s">
        <v>12018</v>
      </c>
    </row>
    <row r="170" spans="1:6" ht="15.75">
      <c r="A170" s="574" t="s">
        <v>12232</v>
      </c>
      <c r="B170" s="574" t="s">
        <v>11493</v>
      </c>
      <c r="C170" s="574" t="s">
        <v>12380</v>
      </c>
      <c r="D170" s="574" t="s">
        <v>12020</v>
      </c>
      <c r="E170" s="574" t="s">
        <v>12019</v>
      </c>
      <c r="F170" s="574" t="s">
        <v>12018</v>
      </c>
    </row>
    <row r="171" spans="1:6" ht="15.75">
      <c r="A171" s="574" t="s">
        <v>12232</v>
      </c>
      <c r="B171" s="574" t="s">
        <v>11493</v>
      </c>
      <c r="C171" s="574" t="s">
        <v>12379</v>
      </c>
      <c r="D171" s="574" t="s">
        <v>12020</v>
      </c>
      <c r="E171" s="574" t="s">
        <v>12019</v>
      </c>
      <c r="F171" s="574" t="s">
        <v>12018</v>
      </c>
    </row>
    <row r="172" spans="1:6" ht="15.75">
      <c r="A172" s="574" t="s">
        <v>12232</v>
      </c>
      <c r="B172" s="574" t="s">
        <v>11493</v>
      </c>
      <c r="C172" s="574" t="s">
        <v>12378</v>
      </c>
      <c r="D172" s="574" t="s">
        <v>12020</v>
      </c>
      <c r="E172" s="574" t="s">
        <v>12019</v>
      </c>
      <c r="F172" s="574" t="s">
        <v>12018</v>
      </c>
    </row>
    <row r="173" spans="1:6" ht="15.75">
      <c r="A173" s="574" t="s">
        <v>12232</v>
      </c>
      <c r="B173" s="574" t="s">
        <v>11493</v>
      </c>
      <c r="C173" s="574" t="s">
        <v>12377</v>
      </c>
      <c r="D173" s="574" t="s">
        <v>12020</v>
      </c>
      <c r="E173" s="574" t="s">
        <v>12019</v>
      </c>
      <c r="F173" s="574" t="s">
        <v>12018</v>
      </c>
    </row>
    <row r="174" spans="1:6" ht="15.75">
      <c r="A174" s="574" t="s">
        <v>12232</v>
      </c>
      <c r="B174" s="574" t="s">
        <v>11493</v>
      </c>
      <c r="C174" s="574" t="s">
        <v>12376</v>
      </c>
      <c r="D174" s="574" t="s">
        <v>12020</v>
      </c>
      <c r="E174" s="574" t="s">
        <v>12019</v>
      </c>
      <c r="F174" s="574" t="s">
        <v>12018</v>
      </c>
    </row>
    <row r="175" spans="1:6" ht="15.75">
      <c r="A175" s="574" t="s">
        <v>12232</v>
      </c>
      <c r="B175" s="574" t="s">
        <v>11493</v>
      </c>
      <c r="C175" s="574" t="s">
        <v>12375</v>
      </c>
      <c r="D175" s="574" t="s">
        <v>12020</v>
      </c>
      <c r="E175" s="574" t="s">
        <v>12019</v>
      </c>
      <c r="F175" s="574" t="s">
        <v>12018</v>
      </c>
    </row>
    <row r="176" spans="1:6" ht="15.75">
      <c r="A176" s="574" t="s">
        <v>12232</v>
      </c>
      <c r="B176" s="574" t="s">
        <v>11493</v>
      </c>
      <c r="C176" s="574" t="s">
        <v>12374</v>
      </c>
      <c r="D176" s="574" t="s">
        <v>12020</v>
      </c>
      <c r="E176" s="574" t="s">
        <v>12019</v>
      </c>
      <c r="F176" s="574" t="s">
        <v>12018</v>
      </c>
    </row>
    <row r="177" spans="1:6" ht="15.75">
      <c r="A177" s="574" t="s">
        <v>12232</v>
      </c>
      <c r="B177" s="574" t="s">
        <v>11493</v>
      </c>
      <c r="C177" s="574" t="s">
        <v>12373</v>
      </c>
      <c r="D177" s="574" t="s">
        <v>12020</v>
      </c>
      <c r="E177" s="574" t="s">
        <v>12019</v>
      </c>
      <c r="F177" s="574" t="s">
        <v>12018</v>
      </c>
    </row>
    <row r="178" spans="1:6" ht="15.75">
      <c r="A178" s="574" t="s">
        <v>12232</v>
      </c>
      <c r="B178" s="574" t="s">
        <v>11493</v>
      </c>
      <c r="C178" s="574" t="s">
        <v>12372</v>
      </c>
      <c r="D178" s="574" t="s">
        <v>12020</v>
      </c>
      <c r="E178" s="574" t="s">
        <v>12019</v>
      </c>
      <c r="F178" s="574" t="s">
        <v>12018</v>
      </c>
    </row>
    <row r="179" spans="1:6" ht="15.75">
      <c r="A179" s="574" t="s">
        <v>12232</v>
      </c>
      <c r="B179" s="574" t="s">
        <v>11493</v>
      </c>
      <c r="C179" s="574" t="s">
        <v>12371</v>
      </c>
      <c r="D179" s="574" t="s">
        <v>12020</v>
      </c>
      <c r="E179" s="574" t="s">
        <v>12019</v>
      </c>
      <c r="F179" s="574" t="s">
        <v>12018</v>
      </c>
    </row>
    <row r="180" spans="1:6" ht="15.75">
      <c r="A180" s="574" t="s">
        <v>12232</v>
      </c>
      <c r="B180" s="574" t="s">
        <v>11493</v>
      </c>
      <c r="C180" s="574" t="s">
        <v>12370</v>
      </c>
      <c r="D180" s="574" t="s">
        <v>12020</v>
      </c>
      <c r="E180" s="574" t="s">
        <v>12019</v>
      </c>
      <c r="F180" s="574" t="s">
        <v>12018</v>
      </c>
    </row>
    <row r="181" spans="1:6" ht="15.75">
      <c r="A181" s="574" t="s">
        <v>12232</v>
      </c>
      <c r="B181" s="574" t="s">
        <v>11493</v>
      </c>
      <c r="C181" s="574" t="s">
        <v>9849</v>
      </c>
      <c r="D181" s="574" t="s">
        <v>12020</v>
      </c>
      <c r="E181" s="574" t="s">
        <v>12019</v>
      </c>
      <c r="F181" s="574" t="s">
        <v>12018</v>
      </c>
    </row>
    <row r="182" spans="1:6" ht="15.75">
      <c r="A182" s="574" t="s">
        <v>12232</v>
      </c>
      <c r="B182" s="574" t="s">
        <v>11493</v>
      </c>
      <c r="C182" s="574" t="s">
        <v>9850</v>
      </c>
      <c r="D182" s="574" t="s">
        <v>12020</v>
      </c>
      <c r="E182" s="574" t="s">
        <v>12019</v>
      </c>
      <c r="F182" s="574" t="s">
        <v>12018</v>
      </c>
    </row>
    <row r="183" spans="1:6" ht="15.75">
      <c r="A183" s="574" t="s">
        <v>12232</v>
      </c>
      <c r="B183" s="574" t="s">
        <v>11493</v>
      </c>
      <c r="C183" s="574" t="s">
        <v>12369</v>
      </c>
      <c r="D183" s="574" t="s">
        <v>12020</v>
      </c>
      <c r="E183" s="574" t="s">
        <v>12019</v>
      </c>
      <c r="F183" s="574" t="s">
        <v>12018</v>
      </c>
    </row>
    <row r="184" spans="1:6" ht="15.75">
      <c r="A184" s="574" t="s">
        <v>12232</v>
      </c>
      <c r="B184" s="574" t="s">
        <v>11493</v>
      </c>
      <c r="C184" s="574" t="s">
        <v>12368</v>
      </c>
      <c r="D184" s="574" t="s">
        <v>12020</v>
      </c>
      <c r="E184" s="574" t="s">
        <v>12019</v>
      </c>
      <c r="F184" s="574" t="s">
        <v>12018</v>
      </c>
    </row>
    <row r="185" spans="1:6" ht="15.75">
      <c r="A185" s="574" t="s">
        <v>12232</v>
      </c>
      <c r="B185" s="574" t="s">
        <v>11493</v>
      </c>
      <c r="C185" s="574" t="s">
        <v>12367</v>
      </c>
      <c r="D185" s="574" t="s">
        <v>12020</v>
      </c>
      <c r="E185" s="574" t="s">
        <v>12019</v>
      </c>
      <c r="F185" s="574" t="s">
        <v>12018</v>
      </c>
    </row>
    <row r="186" spans="1:6" ht="15.75">
      <c r="A186" s="574" t="s">
        <v>12232</v>
      </c>
      <c r="B186" s="574" t="s">
        <v>11493</v>
      </c>
      <c r="C186" s="574" t="s">
        <v>12366</v>
      </c>
      <c r="D186" s="574" t="s">
        <v>12020</v>
      </c>
      <c r="E186" s="574" t="s">
        <v>12019</v>
      </c>
      <c r="F186" s="574" t="s">
        <v>12018</v>
      </c>
    </row>
    <row r="187" spans="1:6" ht="15.75">
      <c r="A187" s="574" t="s">
        <v>12232</v>
      </c>
      <c r="B187" s="574" t="s">
        <v>11493</v>
      </c>
      <c r="C187" s="574" t="s">
        <v>12365</v>
      </c>
      <c r="D187" s="574" t="s">
        <v>12020</v>
      </c>
      <c r="E187" s="574" t="s">
        <v>12019</v>
      </c>
      <c r="F187" s="574" t="s">
        <v>12018</v>
      </c>
    </row>
    <row r="188" spans="1:6" ht="15.75">
      <c r="A188" s="574" t="s">
        <v>12232</v>
      </c>
      <c r="B188" s="574" t="s">
        <v>11493</v>
      </c>
      <c r="C188" s="574" t="s">
        <v>12364</v>
      </c>
      <c r="D188" s="574" t="s">
        <v>12020</v>
      </c>
      <c r="E188" s="574" t="s">
        <v>12019</v>
      </c>
      <c r="F188" s="574" t="s">
        <v>12018</v>
      </c>
    </row>
    <row r="189" spans="1:6" ht="15.75">
      <c r="A189" s="574" t="s">
        <v>12232</v>
      </c>
      <c r="B189" s="574" t="s">
        <v>11493</v>
      </c>
      <c r="C189" s="574" t="s">
        <v>12363</v>
      </c>
      <c r="D189" s="574" t="s">
        <v>12020</v>
      </c>
      <c r="E189" s="574" t="s">
        <v>12019</v>
      </c>
      <c r="F189" s="574" t="s">
        <v>12018</v>
      </c>
    </row>
    <row r="190" spans="1:6" ht="15.75">
      <c r="A190" s="574" t="s">
        <v>12232</v>
      </c>
      <c r="B190" s="574" t="s">
        <v>11493</v>
      </c>
      <c r="C190" s="574" t="s">
        <v>12362</v>
      </c>
      <c r="D190" s="574" t="s">
        <v>12020</v>
      </c>
      <c r="E190" s="574" t="s">
        <v>12019</v>
      </c>
      <c r="F190" s="574" t="s">
        <v>12018</v>
      </c>
    </row>
    <row r="191" spans="1:6" ht="15.75">
      <c r="A191" s="574" t="s">
        <v>12232</v>
      </c>
      <c r="B191" s="574" t="s">
        <v>11493</v>
      </c>
      <c r="C191" s="574" t="s">
        <v>12361</v>
      </c>
      <c r="D191" s="574" t="s">
        <v>12020</v>
      </c>
      <c r="E191" s="574" t="s">
        <v>12019</v>
      </c>
      <c r="F191" s="574" t="s">
        <v>12018</v>
      </c>
    </row>
    <row r="192" spans="1:6" ht="15.75">
      <c r="A192" s="574" t="s">
        <v>12232</v>
      </c>
      <c r="B192" s="574" t="s">
        <v>11493</v>
      </c>
      <c r="C192" s="574" t="s">
        <v>12360</v>
      </c>
      <c r="D192" s="574" t="s">
        <v>12020</v>
      </c>
      <c r="E192" s="574" t="s">
        <v>12019</v>
      </c>
      <c r="F192" s="574" t="s">
        <v>12018</v>
      </c>
    </row>
    <row r="193" spans="1:6" ht="15.75">
      <c r="A193" s="574" t="s">
        <v>12232</v>
      </c>
      <c r="B193" s="574" t="s">
        <v>11493</v>
      </c>
      <c r="C193" s="574" t="s">
        <v>12359</v>
      </c>
      <c r="D193" s="574" t="s">
        <v>12020</v>
      </c>
      <c r="E193" s="574" t="s">
        <v>12019</v>
      </c>
      <c r="F193" s="574" t="s">
        <v>12018</v>
      </c>
    </row>
    <row r="194" spans="1:6" ht="15.75">
      <c r="A194" s="574" t="s">
        <v>12232</v>
      </c>
      <c r="B194" s="574" t="s">
        <v>11493</v>
      </c>
      <c r="C194" s="574" t="s">
        <v>12358</v>
      </c>
      <c r="D194" s="574" t="s">
        <v>12020</v>
      </c>
      <c r="E194" s="574" t="s">
        <v>12019</v>
      </c>
      <c r="F194" s="574" t="s">
        <v>12018</v>
      </c>
    </row>
    <row r="195" spans="1:6" ht="15.75">
      <c r="A195" s="574" t="s">
        <v>12232</v>
      </c>
      <c r="B195" s="574" t="s">
        <v>11493</v>
      </c>
      <c r="C195" s="574" t="s">
        <v>12357</v>
      </c>
      <c r="D195" s="574" t="s">
        <v>12020</v>
      </c>
      <c r="E195" s="574" t="s">
        <v>12019</v>
      </c>
      <c r="F195" s="574" t="s">
        <v>12018</v>
      </c>
    </row>
    <row r="196" spans="1:6" ht="15.75">
      <c r="A196" s="574" t="s">
        <v>12232</v>
      </c>
      <c r="B196" s="574" t="s">
        <v>11493</v>
      </c>
      <c r="C196" s="574" t="s">
        <v>12356</v>
      </c>
      <c r="D196" s="574" t="s">
        <v>12020</v>
      </c>
      <c r="E196" s="574" t="s">
        <v>12019</v>
      </c>
      <c r="F196" s="574" t="s">
        <v>12018</v>
      </c>
    </row>
    <row r="197" spans="1:6" ht="15.75">
      <c r="A197" s="574" t="s">
        <v>12232</v>
      </c>
      <c r="B197" s="574" t="s">
        <v>11493</v>
      </c>
      <c r="C197" s="574" t="s">
        <v>12355</v>
      </c>
      <c r="D197" s="574" t="s">
        <v>12020</v>
      </c>
      <c r="E197" s="574" t="s">
        <v>12019</v>
      </c>
      <c r="F197" s="574" t="s">
        <v>12018</v>
      </c>
    </row>
    <row r="198" spans="1:6" ht="15.75">
      <c r="A198" s="574" t="s">
        <v>12232</v>
      </c>
      <c r="B198" s="574" t="s">
        <v>11493</v>
      </c>
      <c r="C198" s="574" t="s">
        <v>4057</v>
      </c>
      <c r="D198" s="574" t="s">
        <v>12354</v>
      </c>
      <c r="E198" s="574" t="s">
        <v>12353</v>
      </c>
      <c r="F198" s="574" t="s">
        <v>12352</v>
      </c>
    </row>
    <row r="199" spans="1:6" ht="15.75">
      <c r="A199" s="574" t="s">
        <v>12232</v>
      </c>
      <c r="B199" s="574" t="s">
        <v>11493</v>
      </c>
      <c r="C199" s="574" t="s">
        <v>4058</v>
      </c>
      <c r="D199" s="574" t="s">
        <v>12354</v>
      </c>
      <c r="E199" s="574" t="s">
        <v>12353</v>
      </c>
      <c r="F199" s="574" t="s">
        <v>12352</v>
      </c>
    </row>
    <row r="200" spans="1:6" ht="15.75">
      <c r="A200" s="574" t="s">
        <v>12232</v>
      </c>
      <c r="B200" s="574" t="s">
        <v>11493</v>
      </c>
      <c r="C200" s="574" t="s">
        <v>4059</v>
      </c>
      <c r="D200" s="574" t="s">
        <v>12354</v>
      </c>
      <c r="E200" s="574" t="s">
        <v>12353</v>
      </c>
      <c r="F200" s="574" t="s">
        <v>12352</v>
      </c>
    </row>
    <row r="201" spans="1:6" ht="15.75">
      <c r="A201" s="574" t="s">
        <v>12232</v>
      </c>
      <c r="B201" s="574" t="s">
        <v>11493</v>
      </c>
      <c r="C201" s="574" t="s">
        <v>4060</v>
      </c>
      <c r="D201" s="574" t="s">
        <v>12354</v>
      </c>
      <c r="E201" s="574" t="s">
        <v>12353</v>
      </c>
      <c r="F201" s="574" t="s">
        <v>12352</v>
      </c>
    </row>
    <row r="202" spans="1:6" ht="15.75">
      <c r="A202" s="574" t="s">
        <v>12232</v>
      </c>
      <c r="B202" s="574" t="s">
        <v>11493</v>
      </c>
      <c r="C202" s="574" t="s">
        <v>12351</v>
      </c>
      <c r="D202" s="574" t="s">
        <v>12346</v>
      </c>
      <c r="E202" s="574" t="s">
        <v>12345</v>
      </c>
      <c r="F202" s="574" t="s">
        <v>12344</v>
      </c>
    </row>
    <row r="203" spans="1:6" ht="15.75">
      <c r="A203" s="574" t="s">
        <v>12232</v>
      </c>
      <c r="B203" s="574" t="s">
        <v>11493</v>
      </c>
      <c r="C203" s="574" t="s">
        <v>12350</v>
      </c>
      <c r="D203" s="574" t="s">
        <v>12346</v>
      </c>
      <c r="E203" s="574" t="s">
        <v>12345</v>
      </c>
      <c r="F203" s="574" t="s">
        <v>12344</v>
      </c>
    </row>
    <row r="204" spans="1:6" ht="15.75">
      <c r="A204" s="574" t="s">
        <v>12232</v>
      </c>
      <c r="B204" s="574" t="s">
        <v>11493</v>
      </c>
      <c r="C204" s="574" t="s">
        <v>12349</v>
      </c>
      <c r="D204" s="574" t="s">
        <v>12346</v>
      </c>
      <c r="E204" s="574" t="s">
        <v>12345</v>
      </c>
      <c r="F204" s="574" t="s">
        <v>12344</v>
      </c>
    </row>
    <row r="205" spans="1:6" ht="15.75">
      <c r="A205" s="574" t="s">
        <v>12232</v>
      </c>
      <c r="B205" s="574" t="s">
        <v>11493</v>
      </c>
      <c r="C205" s="574" t="s">
        <v>12348</v>
      </c>
      <c r="D205" s="574" t="s">
        <v>12346</v>
      </c>
      <c r="E205" s="574" t="s">
        <v>12345</v>
      </c>
      <c r="F205" s="574" t="s">
        <v>12344</v>
      </c>
    </row>
    <row r="206" spans="1:6" ht="15.75">
      <c r="A206" s="574" t="s">
        <v>12232</v>
      </c>
      <c r="B206" s="574" t="s">
        <v>11493</v>
      </c>
      <c r="C206" s="574" t="s">
        <v>12347</v>
      </c>
      <c r="D206" s="574" t="s">
        <v>12346</v>
      </c>
      <c r="E206" s="574" t="s">
        <v>12345</v>
      </c>
      <c r="F206" s="574" t="s">
        <v>12344</v>
      </c>
    </row>
    <row r="207" spans="1:6" ht="15.75">
      <c r="A207" s="574" t="s">
        <v>12232</v>
      </c>
      <c r="B207" s="574" t="s">
        <v>11493</v>
      </c>
      <c r="C207" s="574" t="s">
        <v>12343</v>
      </c>
      <c r="D207" s="574" t="s">
        <v>11657</v>
      </c>
      <c r="E207" s="574" t="s">
        <v>11656</v>
      </c>
      <c r="F207" s="574" t="s">
        <v>11655</v>
      </c>
    </row>
    <row r="208" spans="1:6" ht="15.75">
      <c r="A208" s="574" t="s">
        <v>12232</v>
      </c>
      <c r="B208" s="574" t="s">
        <v>11493</v>
      </c>
      <c r="C208" s="574" t="s">
        <v>12342</v>
      </c>
      <c r="D208" s="574" t="s">
        <v>12340</v>
      </c>
      <c r="E208" s="574" t="s">
        <v>12339</v>
      </c>
      <c r="F208" s="574" t="s">
        <v>12338</v>
      </c>
    </row>
    <row r="209" spans="1:6" ht="15.75">
      <c r="A209" s="574" t="s">
        <v>12232</v>
      </c>
      <c r="B209" s="574" t="s">
        <v>11493</v>
      </c>
      <c r="C209" s="574" t="s">
        <v>12341</v>
      </c>
      <c r="D209" s="574" t="s">
        <v>12340</v>
      </c>
      <c r="E209" s="574" t="s">
        <v>12339</v>
      </c>
      <c r="F209" s="574" t="s">
        <v>12338</v>
      </c>
    </row>
    <row r="210" spans="1:6" ht="15.75">
      <c r="A210" s="574" t="s">
        <v>12232</v>
      </c>
      <c r="B210" s="574" t="s">
        <v>11493</v>
      </c>
      <c r="C210" s="574" t="s">
        <v>12337</v>
      </c>
      <c r="D210" s="574" t="s">
        <v>12336</v>
      </c>
      <c r="E210" s="574" t="s">
        <v>12335</v>
      </c>
      <c r="F210" s="574" t="s">
        <v>12334</v>
      </c>
    </row>
    <row r="211" spans="1:6" ht="15.75">
      <c r="A211" s="574" t="s">
        <v>12232</v>
      </c>
      <c r="B211" s="574" t="s">
        <v>11493</v>
      </c>
      <c r="C211" s="574" t="s">
        <v>12333</v>
      </c>
      <c r="D211" s="574" t="s">
        <v>12332</v>
      </c>
      <c r="E211" s="574" t="s">
        <v>12331</v>
      </c>
      <c r="F211" s="574" t="s">
        <v>12330</v>
      </c>
    </row>
    <row r="212" spans="1:6" ht="15.75">
      <c r="A212" s="574" t="s">
        <v>12232</v>
      </c>
      <c r="B212" s="574" t="s">
        <v>11493</v>
      </c>
      <c r="C212" s="574" t="s">
        <v>12329</v>
      </c>
      <c r="D212" s="574" t="s">
        <v>12327</v>
      </c>
      <c r="E212" s="574" t="s">
        <v>12326</v>
      </c>
      <c r="F212" s="574" t="s">
        <v>12325</v>
      </c>
    </row>
    <row r="213" spans="1:6" ht="15.75">
      <c r="A213" s="574" t="s">
        <v>12232</v>
      </c>
      <c r="B213" s="574" t="s">
        <v>11493</v>
      </c>
      <c r="C213" s="574" t="s">
        <v>12328</v>
      </c>
      <c r="D213" s="574" t="s">
        <v>12327</v>
      </c>
      <c r="E213" s="574" t="s">
        <v>12326</v>
      </c>
      <c r="F213" s="574" t="s">
        <v>12325</v>
      </c>
    </row>
    <row r="214" spans="1:6" ht="15.75">
      <c r="A214" s="574" t="s">
        <v>12232</v>
      </c>
      <c r="B214" s="574" t="s">
        <v>11493</v>
      </c>
      <c r="C214" s="574" t="s">
        <v>12324</v>
      </c>
      <c r="D214" s="574" t="s">
        <v>11789</v>
      </c>
      <c r="E214" s="574" t="s">
        <v>11788</v>
      </c>
      <c r="F214" s="574" t="s">
        <v>11787</v>
      </c>
    </row>
    <row r="215" spans="1:6" ht="15.75">
      <c r="A215" s="574" t="s">
        <v>12232</v>
      </c>
      <c r="B215" s="574" t="s">
        <v>11493</v>
      </c>
      <c r="C215" s="574" t="s">
        <v>4123</v>
      </c>
      <c r="D215" s="574" t="s">
        <v>11619</v>
      </c>
      <c r="E215" s="574" t="s">
        <v>11618</v>
      </c>
      <c r="F215" s="574" t="s">
        <v>11617</v>
      </c>
    </row>
    <row r="216" spans="1:6" ht="15.75">
      <c r="A216" s="574" t="s">
        <v>12232</v>
      </c>
      <c r="B216" s="574" t="s">
        <v>11493</v>
      </c>
      <c r="C216" s="574" t="s">
        <v>12323</v>
      </c>
      <c r="D216" s="574" t="s">
        <v>11619</v>
      </c>
      <c r="E216" s="574" t="s">
        <v>11618</v>
      </c>
      <c r="F216" s="574" t="s">
        <v>11617</v>
      </c>
    </row>
    <row r="217" spans="1:6" ht="15.75">
      <c r="A217" s="574" t="s">
        <v>12232</v>
      </c>
      <c r="B217" s="574" t="s">
        <v>11493</v>
      </c>
      <c r="C217" s="574" t="s">
        <v>9996</v>
      </c>
      <c r="D217" s="574" t="s">
        <v>11619</v>
      </c>
      <c r="E217" s="574" t="s">
        <v>11618</v>
      </c>
      <c r="F217" s="574" t="s">
        <v>11617</v>
      </c>
    </row>
    <row r="218" spans="1:6" ht="15.75">
      <c r="A218" s="574" t="s">
        <v>12232</v>
      </c>
      <c r="B218" s="574" t="s">
        <v>11493</v>
      </c>
      <c r="C218" s="574" t="s">
        <v>12322</v>
      </c>
      <c r="D218" s="574" t="s">
        <v>11619</v>
      </c>
      <c r="E218" s="574" t="s">
        <v>11618</v>
      </c>
      <c r="F218" s="574" t="s">
        <v>11617</v>
      </c>
    </row>
    <row r="219" spans="1:6" ht="15.75">
      <c r="A219" s="574" t="s">
        <v>12232</v>
      </c>
      <c r="B219" s="574" t="s">
        <v>11493</v>
      </c>
      <c r="C219" s="574" t="s">
        <v>12321</v>
      </c>
      <c r="D219" s="574" t="s">
        <v>11619</v>
      </c>
      <c r="E219" s="574" t="s">
        <v>11618</v>
      </c>
      <c r="F219" s="574" t="s">
        <v>11617</v>
      </c>
    </row>
    <row r="220" spans="1:6" ht="15.75">
      <c r="A220" s="574" t="s">
        <v>12232</v>
      </c>
      <c r="B220" s="574" t="s">
        <v>11493</v>
      </c>
      <c r="C220" s="574" t="s">
        <v>9995</v>
      </c>
      <c r="D220" s="574" t="s">
        <v>11619</v>
      </c>
      <c r="E220" s="574" t="s">
        <v>11618</v>
      </c>
      <c r="F220" s="574" t="s">
        <v>11617</v>
      </c>
    </row>
    <row r="221" spans="1:6" ht="15.75">
      <c r="A221" s="574" t="s">
        <v>12232</v>
      </c>
      <c r="B221" s="574" t="s">
        <v>11493</v>
      </c>
      <c r="C221" s="574" t="s">
        <v>12320</v>
      </c>
      <c r="D221" s="574" t="s">
        <v>11619</v>
      </c>
      <c r="E221" s="574" t="s">
        <v>11618</v>
      </c>
      <c r="F221" s="574" t="s">
        <v>11617</v>
      </c>
    </row>
    <row r="222" spans="1:6" ht="15.75">
      <c r="A222" s="574" t="s">
        <v>12232</v>
      </c>
      <c r="B222" s="574" t="s">
        <v>11493</v>
      </c>
      <c r="C222" s="574" t="s">
        <v>12319</v>
      </c>
      <c r="D222" s="574" t="s">
        <v>11619</v>
      </c>
      <c r="E222" s="574" t="s">
        <v>11618</v>
      </c>
      <c r="F222" s="574" t="s">
        <v>11617</v>
      </c>
    </row>
    <row r="223" spans="1:6" ht="15.75">
      <c r="A223" s="574" t="s">
        <v>12232</v>
      </c>
      <c r="B223" s="574" t="s">
        <v>11493</v>
      </c>
      <c r="C223" s="574" t="s">
        <v>12318</v>
      </c>
      <c r="D223" s="574" t="s">
        <v>11619</v>
      </c>
      <c r="E223" s="574" t="s">
        <v>11618</v>
      </c>
      <c r="F223" s="574" t="s">
        <v>11617</v>
      </c>
    </row>
    <row r="224" spans="1:6" ht="15.75">
      <c r="A224" s="574" t="s">
        <v>12232</v>
      </c>
      <c r="B224" s="574" t="s">
        <v>11493</v>
      </c>
      <c r="C224" s="574" t="s">
        <v>12317</v>
      </c>
      <c r="D224" s="574" t="s">
        <v>11619</v>
      </c>
      <c r="E224" s="574" t="s">
        <v>11618</v>
      </c>
      <c r="F224" s="574" t="s">
        <v>11617</v>
      </c>
    </row>
    <row r="225" spans="1:6" ht="15.75">
      <c r="A225" s="574" t="s">
        <v>12232</v>
      </c>
      <c r="B225" s="574" t="s">
        <v>11493</v>
      </c>
      <c r="C225" s="574" t="s">
        <v>12316</v>
      </c>
      <c r="D225" s="574" t="s">
        <v>11619</v>
      </c>
      <c r="E225" s="574" t="s">
        <v>11618</v>
      </c>
      <c r="F225" s="574" t="s">
        <v>11617</v>
      </c>
    </row>
    <row r="226" spans="1:6" ht="15.75">
      <c r="A226" s="574" t="s">
        <v>12232</v>
      </c>
      <c r="B226" s="574" t="s">
        <v>11493</v>
      </c>
      <c r="C226" s="574" t="s">
        <v>12315</v>
      </c>
      <c r="D226" s="574" t="s">
        <v>11619</v>
      </c>
      <c r="E226" s="574" t="s">
        <v>11618</v>
      </c>
      <c r="F226" s="574" t="s">
        <v>11617</v>
      </c>
    </row>
    <row r="227" spans="1:6" ht="15.75">
      <c r="A227" s="574" t="s">
        <v>12232</v>
      </c>
      <c r="B227" s="574" t="s">
        <v>11493</v>
      </c>
      <c r="C227" s="574" t="s">
        <v>12314</v>
      </c>
      <c r="D227" s="574" t="s">
        <v>11619</v>
      </c>
      <c r="E227" s="574" t="s">
        <v>11618</v>
      </c>
      <c r="F227" s="574" t="s">
        <v>11617</v>
      </c>
    </row>
    <row r="228" spans="1:6" ht="15.75">
      <c r="A228" s="574" t="s">
        <v>12232</v>
      </c>
      <c r="B228" s="574" t="s">
        <v>11493</v>
      </c>
      <c r="C228" s="574" t="s">
        <v>4122</v>
      </c>
      <c r="D228" s="574" t="s">
        <v>11619</v>
      </c>
      <c r="E228" s="574" t="s">
        <v>11618</v>
      </c>
      <c r="F228" s="574" t="s">
        <v>11617</v>
      </c>
    </row>
    <row r="229" spans="1:6" ht="15.75">
      <c r="A229" s="574" t="s">
        <v>12232</v>
      </c>
      <c r="B229" s="574" t="s">
        <v>11493</v>
      </c>
      <c r="C229" s="574" t="s">
        <v>12313</v>
      </c>
      <c r="D229" s="574" t="s">
        <v>11619</v>
      </c>
      <c r="E229" s="574" t="s">
        <v>11618</v>
      </c>
      <c r="F229" s="574" t="s">
        <v>11617</v>
      </c>
    </row>
    <row r="230" spans="1:6" ht="15.75">
      <c r="A230" s="574" t="s">
        <v>12232</v>
      </c>
      <c r="B230" s="574" t="s">
        <v>11493</v>
      </c>
      <c r="C230" s="574" t="s">
        <v>4121</v>
      </c>
      <c r="D230" s="574" t="s">
        <v>11619</v>
      </c>
      <c r="E230" s="574" t="s">
        <v>11618</v>
      </c>
      <c r="F230" s="574" t="s">
        <v>11617</v>
      </c>
    </row>
    <row r="231" spans="1:6" ht="15.75">
      <c r="A231" s="574" t="s">
        <v>12232</v>
      </c>
      <c r="B231" s="574" t="s">
        <v>11493</v>
      </c>
      <c r="C231" s="574" t="s">
        <v>12312</v>
      </c>
      <c r="D231" s="574" t="s">
        <v>11619</v>
      </c>
      <c r="E231" s="574" t="s">
        <v>11618</v>
      </c>
      <c r="F231" s="574" t="s">
        <v>11617</v>
      </c>
    </row>
    <row r="232" spans="1:6" ht="15.75">
      <c r="A232" s="574" t="s">
        <v>12232</v>
      </c>
      <c r="B232" s="574" t="s">
        <v>11493</v>
      </c>
      <c r="C232" s="574" t="s">
        <v>12311</v>
      </c>
      <c r="D232" s="574" t="s">
        <v>11615</v>
      </c>
      <c r="E232" s="574" t="s">
        <v>11614</v>
      </c>
      <c r="F232" s="574" t="s">
        <v>11613</v>
      </c>
    </row>
    <row r="233" spans="1:6" ht="15.75">
      <c r="A233" s="574" t="s">
        <v>12232</v>
      </c>
      <c r="B233" s="574" t="s">
        <v>11493</v>
      </c>
      <c r="C233" s="574" t="s">
        <v>12310</v>
      </c>
      <c r="D233" s="574" t="s">
        <v>11615</v>
      </c>
      <c r="E233" s="574" t="s">
        <v>11614</v>
      </c>
      <c r="F233" s="574" t="s">
        <v>11613</v>
      </c>
    </row>
    <row r="234" spans="1:6" ht="15.75">
      <c r="A234" s="574" t="s">
        <v>12232</v>
      </c>
      <c r="B234" s="574" t="s">
        <v>11493</v>
      </c>
      <c r="C234" s="574" t="s">
        <v>12309</v>
      </c>
      <c r="D234" s="574" t="s">
        <v>11615</v>
      </c>
      <c r="E234" s="574" t="s">
        <v>11614</v>
      </c>
      <c r="F234" s="574" t="s">
        <v>11613</v>
      </c>
    </row>
    <row r="235" spans="1:6" ht="15.75">
      <c r="A235" s="574" t="s">
        <v>12232</v>
      </c>
      <c r="B235" s="574" t="s">
        <v>11493</v>
      </c>
      <c r="C235" s="574" t="s">
        <v>12308</v>
      </c>
      <c r="D235" s="574" t="s">
        <v>11615</v>
      </c>
      <c r="E235" s="574" t="s">
        <v>11614</v>
      </c>
      <c r="F235" s="574" t="s">
        <v>11613</v>
      </c>
    </row>
    <row r="236" spans="1:6" ht="15.75">
      <c r="A236" s="574" t="s">
        <v>12232</v>
      </c>
      <c r="B236" s="574" t="s">
        <v>11493</v>
      </c>
      <c r="C236" s="574" t="s">
        <v>12307</v>
      </c>
      <c r="D236" s="574" t="s">
        <v>11605</v>
      </c>
      <c r="E236" s="574" t="s">
        <v>11604</v>
      </c>
      <c r="F236" s="574" t="s">
        <v>11603</v>
      </c>
    </row>
    <row r="237" spans="1:6" ht="15.75">
      <c r="A237" s="574" t="s">
        <v>12232</v>
      </c>
      <c r="B237" s="574" t="s">
        <v>11493</v>
      </c>
      <c r="C237" s="574" t="s">
        <v>12306</v>
      </c>
      <c r="D237" s="574" t="s">
        <v>11605</v>
      </c>
      <c r="E237" s="574" t="s">
        <v>11604</v>
      </c>
      <c r="F237" s="574" t="s">
        <v>11603</v>
      </c>
    </row>
    <row r="238" spans="1:6" ht="15.75">
      <c r="A238" s="574" t="s">
        <v>12232</v>
      </c>
      <c r="B238" s="574" t="s">
        <v>11493</v>
      </c>
      <c r="C238" s="574" t="s">
        <v>12305</v>
      </c>
      <c r="D238" s="574" t="s">
        <v>11599</v>
      </c>
      <c r="E238" s="574" t="s">
        <v>11598</v>
      </c>
      <c r="F238" s="574" t="s">
        <v>11597</v>
      </c>
    </row>
    <row r="239" spans="1:6" ht="15.75">
      <c r="A239" s="574" t="s">
        <v>12232</v>
      </c>
      <c r="B239" s="574" t="s">
        <v>11493</v>
      </c>
      <c r="C239" s="574" t="s">
        <v>12304</v>
      </c>
      <c r="D239" s="574" t="s">
        <v>11599</v>
      </c>
      <c r="E239" s="574" t="s">
        <v>11598</v>
      </c>
      <c r="F239" s="574" t="s">
        <v>11597</v>
      </c>
    </row>
    <row r="240" spans="1:6" ht="15.75">
      <c r="A240" s="574" t="s">
        <v>12232</v>
      </c>
      <c r="B240" s="574" t="s">
        <v>11493</v>
      </c>
      <c r="C240" s="574" t="s">
        <v>12303</v>
      </c>
      <c r="D240" s="574" t="s">
        <v>11772</v>
      </c>
      <c r="E240" s="574" t="s">
        <v>11771</v>
      </c>
      <c r="F240" s="574" t="s">
        <v>11770</v>
      </c>
    </row>
    <row r="241" spans="1:6" ht="15.75">
      <c r="A241" s="574" t="s">
        <v>12232</v>
      </c>
      <c r="B241" s="574" t="s">
        <v>11493</v>
      </c>
      <c r="C241" s="574" t="s">
        <v>12302</v>
      </c>
      <c r="D241" s="574" t="s">
        <v>11772</v>
      </c>
      <c r="E241" s="574" t="s">
        <v>11771</v>
      </c>
      <c r="F241" s="574" t="s">
        <v>11770</v>
      </c>
    </row>
    <row r="242" spans="1:6" ht="15.75">
      <c r="A242" s="574" t="s">
        <v>12232</v>
      </c>
      <c r="B242" s="574" t="s">
        <v>11493</v>
      </c>
      <c r="C242" s="574" t="s">
        <v>12301</v>
      </c>
      <c r="D242" s="574" t="s">
        <v>11772</v>
      </c>
      <c r="E242" s="574" t="s">
        <v>11771</v>
      </c>
      <c r="F242" s="574" t="s">
        <v>11770</v>
      </c>
    </row>
    <row r="243" spans="1:6" ht="15.75">
      <c r="A243" s="574" t="s">
        <v>12232</v>
      </c>
      <c r="B243" s="574" t="s">
        <v>11493</v>
      </c>
      <c r="C243" s="574" t="s">
        <v>12300</v>
      </c>
      <c r="D243" s="574" t="s">
        <v>12298</v>
      </c>
      <c r="E243" s="574" t="s">
        <v>12297</v>
      </c>
      <c r="F243" s="574" t="s">
        <v>12296</v>
      </c>
    </row>
    <row r="244" spans="1:6" ht="15.75">
      <c r="A244" s="574" t="s">
        <v>12232</v>
      </c>
      <c r="B244" s="574" t="s">
        <v>11493</v>
      </c>
      <c r="C244" s="574" t="s">
        <v>12299</v>
      </c>
      <c r="D244" s="574" t="s">
        <v>12298</v>
      </c>
      <c r="E244" s="574" t="s">
        <v>12297</v>
      </c>
      <c r="F244" s="574" t="s">
        <v>12296</v>
      </c>
    </row>
    <row r="245" spans="1:6" ht="15.75">
      <c r="A245" s="574" t="s">
        <v>12232</v>
      </c>
      <c r="B245" s="574" t="s">
        <v>11493</v>
      </c>
      <c r="C245" s="574" t="s">
        <v>6754</v>
      </c>
      <c r="D245" s="574" t="s">
        <v>12298</v>
      </c>
      <c r="E245" s="574" t="s">
        <v>12297</v>
      </c>
      <c r="F245" s="574" t="s">
        <v>12296</v>
      </c>
    </row>
    <row r="246" spans="1:6" ht="15.75">
      <c r="A246" s="574" t="s">
        <v>12232</v>
      </c>
      <c r="B246" s="574" t="s">
        <v>11493</v>
      </c>
      <c r="C246" s="574" t="s">
        <v>12295</v>
      </c>
      <c r="D246" s="574" t="s">
        <v>12293</v>
      </c>
      <c r="E246" s="574" t="s">
        <v>12292</v>
      </c>
      <c r="F246" s="574" t="s">
        <v>12128</v>
      </c>
    </row>
    <row r="247" spans="1:6" ht="15.75">
      <c r="A247" s="574" t="s">
        <v>12232</v>
      </c>
      <c r="B247" s="574" t="s">
        <v>11493</v>
      </c>
      <c r="C247" s="574" t="s">
        <v>12294</v>
      </c>
      <c r="D247" s="574" t="s">
        <v>12293</v>
      </c>
      <c r="E247" s="574" t="s">
        <v>12292</v>
      </c>
      <c r="F247" s="574" t="s">
        <v>12128</v>
      </c>
    </row>
    <row r="248" spans="1:6" ht="15.75">
      <c r="A248" s="574" t="s">
        <v>12232</v>
      </c>
      <c r="B248" s="574" t="s">
        <v>11493</v>
      </c>
      <c r="C248" s="574" t="s">
        <v>12291</v>
      </c>
      <c r="D248" s="574" t="s">
        <v>11753</v>
      </c>
      <c r="E248" s="574" t="s">
        <v>11752</v>
      </c>
      <c r="F248" s="574" t="s">
        <v>11562</v>
      </c>
    </row>
    <row r="249" spans="1:6" ht="15.75">
      <c r="A249" s="574" t="s">
        <v>12232</v>
      </c>
      <c r="B249" s="574" t="s">
        <v>11493</v>
      </c>
      <c r="C249" s="574" t="s">
        <v>12290</v>
      </c>
      <c r="D249" s="574" t="s">
        <v>12288</v>
      </c>
      <c r="E249" s="574" t="s">
        <v>12287</v>
      </c>
      <c r="F249" s="574" t="s">
        <v>12286</v>
      </c>
    </row>
    <row r="250" spans="1:6" ht="15.75">
      <c r="A250" s="574" t="s">
        <v>12232</v>
      </c>
      <c r="B250" s="574" t="s">
        <v>11493</v>
      </c>
      <c r="C250" s="574" t="s">
        <v>12289</v>
      </c>
      <c r="D250" s="574" t="s">
        <v>12288</v>
      </c>
      <c r="E250" s="574" t="s">
        <v>12287</v>
      </c>
      <c r="F250" s="574" t="s">
        <v>12286</v>
      </c>
    </row>
    <row r="251" spans="1:6" ht="15.75">
      <c r="A251" s="574" t="s">
        <v>12232</v>
      </c>
      <c r="B251" s="574" t="s">
        <v>11493</v>
      </c>
      <c r="C251" s="574" t="s">
        <v>12285</v>
      </c>
      <c r="D251" s="574" t="s">
        <v>11906</v>
      </c>
      <c r="E251" s="574" t="s">
        <v>11905</v>
      </c>
      <c r="F251" s="574" t="s">
        <v>11904</v>
      </c>
    </row>
    <row r="252" spans="1:6" ht="15.75">
      <c r="A252" s="574" t="s">
        <v>12232</v>
      </c>
      <c r="B252" s="574" t="s">
        <v>11493</v>
      </c>
      <c r="C252" s="574" t="s">
        <v>12284</v>
      </c>
      <c r="D252" s="574" t="s">
        <v>11906</v>
      </c>
      <c r="E252" s="574" t="s">
        <v>11905</v>
      </c>
      <c r="F252" s="574" t="s">
        <v>11904</v>
      </c>
    </row>
    <row r="253" spans="1:6" ht="15.75">
      <c r="A253" s="574" t="s">
        <v>12232</v>
      </c>
      <c r="B253" s="574" t="s">
        <v>11493</v>
      </c>
      <c r="C253" s="574" t="s">
        <v>12283</v>
      </c>
      <c r="D253" s="574" t="s">
        <v>11906</v>
      </c>
      <c r="E253" s="574" t="s">
        <v>11905</v>
      </c>
      <c r="F253" s="574" t="s">
        <v>11904</v>
      </c>
    </row>
    <row r="254" spans="1:6" ht="15.75">
      <c r="A254" s="574" t="s">
        <v>12232</v>
      </c>
      <c r="B254" s="574" t="s">
        <v>11493</v>
      </c>
      <c r="C254" s="574" t="s">
        <v>3214</v>
      </c>
      <c r="D254" s="574" t="s">
        <v>12282</v>
      </c>
      <c r="E254" s="574" t="s">
        <v>12281</v>
      </c>
      <c r="F254" s="574" t="s">
        <v>12280</v>
      </c>
    </row>
    <row r="255" spans="1:6" ht="15.75">
      <c r="A255" s="574" t="s">
        <v>12232</v>
      </c>
      <c r="B255" s="574" t="s">
        <v>11493</v>
      </c>
      <c r="C255" s="574" t="s">
        <v>2891</v>
      </c>
      <c r="D255" s="574" t="s">
        <v>12282</v>
      </c>
      <c r="E255" s="574" t="s">
        <v>12281</v>
      </c>
      <c r="F255" s="574" t="s">
        <v>12280</v>
      </c>
    </row>
    <row r="256" spans="1:6" ht="15.75">
      <c r="A256" s="574" t="s">
        <v>12232</v>
      </c>
      <c r="B256" s="574" t="s">
        <v>11493</v>
      </c>
      <c r="C256" s="574" t="s">
        <v>12279</v>
      </c>
      <c r="D256" s="574" t="s">
        <v>12277</v>
      </c>
      <c r="E256" s="574" t="s">
        <v>12276</v>
      </c>
      <c r="F256" s="574" t="s">
        <v>12275</v>
      </c>
    </row>
    <row r="257" spans="1:6" ht="15.75">
      <c r="A257" s="574" t="s">
        <v>12232</v>
      </c>
      <c r="B257" s="574" t="s">
        <v>11493</v>
      </c>
      <c r="C257" s="574" t="s">
        <v>12278</v>
      </c>
      <c r="D257" s="574" t="s">
        <v>12277</v>
      </c>
      <c r="E257" s="574" t="s">
        <v>12276</v>
      </c>
      <c r="F257" s="574" t="s">
        <v>12275</v>
      </c>
    </row>
    <row r="258" spans="1:6" ht="15.75">
      <c r="A258" s="574" t="s">
        <v>12232</v>
      </c>
      <c r="B258" s="574" t="s">
        <v>11493</v>
      </c>
      <c r="C258" s="574" t="s">
        <v>12274</v>
      </c>
      <c r="D258" s="574" t="s">
        <v>11540</v>
      </c>
      <c r="E258" s="574" t="s">
        <v>11539</v>
      </c>
      <c r="F258" s="574" t="s">
        <v>11538</v>
      </c>
    </row>
    <row r="259" spans="1:6" ht="15.75">
      <c r="A259" s="574" t="s">
        <v>12232</v>
      </c>
      <c r="B259" s="574" t="s">
        <v>11493</v>
      </c>
      <c r="C259" s="574" t="s">
        <v>12273</v>
      </c>
      <c r="D259" s="574" t="s">
        <v>11540</v>
      </c>
      <c r="E259" s="574" t="s">
        <v>11539</v>
      </c>
      <c r="F259" s="574" t="s">
        <v>11538</v>
      </c>
    </row>
    <row r="260" spans="1:6" ht="15.75">
      <c r="A260" s="574" t="s">
        <v>12232</v>
      </c>
      <c r="B260" s="574" t="s">
        <v>11493</v>
      </c>
      <c r="C260" s="574" t="s">
        <v>12272</v>
      </c>
      <c r="D260" s="574" t="s">
        <v>11540</v>
      </c>
      <c r="E260" s="574" t="s">
        <v>11539</v>
      </c>
      <c r="F260" s="574" t="s">
        <v>11538</v>
      </c>
    </row>
    <row r="261" spans="1:6" ht="15.75">
      <c r="A261" s="574" t="s">
        <v>12232</v>
      </c>
      <c r="B261" s="574" t="s">
        <v>11493</v>
      </c>
      <c r="C261" s="574" t="s">
        <v>12271</v>
      </c>
      <c r="D261" s="574" t="s">
        <v>11540</v>
      </c>
      <c r="E261" s="574" t="s">
        <v>11539</v>
      </c>
      <c r="F261" s="574" t="s">
        <v>11538</v>
      </c>
    </row>
    <row r="262" spans="1:6" ht="15.75">
      <c r="A262" s="574" t="s">
        <v>12232</v>
      </c>
      <c r="B262" s="574" t="s">
        <v>11493</v>
      </c>
      <c r="C262" s="574" t="s">
        <v>12270</v>
      </c>
      <c r="D262" s="574" t="s">
        <v>11540</v>
      </c>
      <c r="E262" s="574" t="s">
        <v>11539</v>
      </c>
      <c r="F262" s="574" t="s">
        <v>11538</v>
      </c>
    </row>
    <row r="263" spans="1:6" ht="15.75">
      <c r="A263" s="574" t="s">
        <v>12232</v>
      </c>
      <c r="B263" s="574" t="s">
        <v>11493</v>
      </c>
      <c r="C263" s="574" t="s">
        <v>12269</v>
      </c>
      <c r="D263" s="574" t="s">
        <v>11540</v>
      </c>
      <c r="E263" s="574" t="s">
        <v>11539</v>
      </c>
      <c r="F263" s="574" t="s">
        <v>11538</v>
      </c>
    </row>
    <row r="264" spans="1:6" ht="15.75">
      <c r="A264" s="574" t="s">
        <v>12232</v>
      </c>
      <c r="B264" s="574" t="s">
        <v>11493</v>
      </c>
      <c r="C264" s="574" t="s">
        <v>2383</v>
      </c>
      <c r="D264" s="574" t="s">
        <v>11527</v>
      </c>
      <c r="E264" s="574" t="s">
        <v>11526</v>
      </c>
      <c r="F264" s="574" t="s">
        <v>11525</v>
      </c>
    </row>
    <row r="265" spans="1:6" ht="15.75">
      <c r="A265" s="574" t="s">
        <v>12232</v>
      </c>
      <c r="B265" s="574" t="s">
        <v>11493</v>
      </c>
      <c r="C265" s="574" t="s">
        <v>2114</v>
      </c>
      <c r="D265" s="574" t="s">
        <v>11527</v>
      </c>
      <c r="E265" s="574" t="s">
        <v>11526</v>
      </c>
      <c r="F265" s="574" t="s">
        <v>11525</v>
      </c>
    </row>
    <row r="266" spans="1:6" ht="15.75">
      <c r="A266" s="574" t="s">
        <v>12232</v>
      </c>
      <c r="B266" s="574" t="s">
        <v>11493</v>
      </c>
      <c r="C266" s="574" t="s">
        <v>2451</v>
      </c>
      <c r="D266" s="574" t="s">
        <v>11527</v>
      </c>
      <c r="E266" s="574" t="s">
        <v>11526</v>
      </c>
      <c r="F266" s="574" t="s">
        <v>11525</v>
      </c>
    </row>
    <row r="267" spans="1:6" ht="15.75">
      <c r="A267" s="574" t="s">
        <v>12232</v>
      </c>
      <c r="B267" s="574" t="s">
        <v>11493</v>
      </c>
      <c r="C267" s="574" t="s">
        <v>2303</v>
      </c>
      <c r="D267" s="574" t="s">
        <v>11527</v>
      </c>
      <c r="E267" s="574" t="s">
        <v>11526</v>
      </c>
      <c r="F267" s="574" t="s">
        <v>11525</v>
      </c>
    </row>
    <row r="268" spans="1:6" ht="15.75">
      <c r="A268" s="574" t="s">
        <v>12232</v>
      </c>
      <c r="B268" s="574" t="s">
        <v>11493</v>
      </c>
      <c r="C268" s="574" t="s">
        <v>2215</v>
      </c>
      <c r="D268" s="574" t="s">
        <v>11527</v>
      </c>
      <c r="E268" s="574" t="s">
        <v>11526</v>
      </c>
      <c r="F268" s="574" t="s">
        <v>11525</v>
      </c>
    </row>
    <row r="269" spans="1:6" ht="15.75">
      <c r="A269" s="574" t="s">
        <v>12232</v>
      </c>
      <c r="B269" s="574" t="s">
        <v>11493</v>
      </c>
      <c r="C269" s="574" t="s">
        <v>12268</v>
      </c>
      <c r="D269" s="574" t="s">
        <v>12265</v>
      </c>
      <c r="E269" s="574" t="s">
        <v>12264</v>
      </c>
      <c r="F269" s="574" t="s">
        <v>12263</v>
      </c>
    </row>
    <row r="270" spans="1:6" ht="15.75">
      <c r="A270" s="574" t="s">
        <v>12232</v>
      </c>
      <c r="B270" s="574" t="s">
        <v>11493</v>
      </c>
      <c r="C270" s="574" t="s">
        <v>12267</v>
      </c>
      <c r="D270" s="574" t="s">
        <v>12265</v>
      </c>
      <c r="E270" s="574" t="s">
        <v>12264</v>
      </c>
      <c r="F270" s="574" t="s">
        <v>12263</v>
      </c>
    </row>
    <row r="271" spans="1:6" ht="15.75">
      <c r="A271" s="574" t="s">
        <v>12232</v>
      </c>
      <c r="B271" s="574" t="s">
        <v>11493</v>
      </c>
      <c r="C271" s="574" t="s">
        <v>12266</v>
      </c>
      <c r="D271" s="574" t="s">
        <v>12265</v>
      </c>
      <c r="E271" s="574" t="s">
        <v>12264</v>
      </c>
      <c r="F271" s="574" t="s">
        <v>12263</v>
      </c>
    </row>
    <row r="272" spans="1:6" ht="15.75">
      <c r="A272" s="574" t="s">
        <v>12232</v>
      </c>
      <c r="B272" s="574" t="s">
        <v>11493</v>
      </c>
      <c r="C272" s="574" t="s">
        <v>3233</v>
      </c>
      <c r="D272" s="574" t="s">
        <v>12262</v>
      </c>
      <c r="E272" s="574" t="s">
        <v>12261</v>
      </c>
      <c r="F272" s="574" t="s">
        <v>12260</v>
      </c>
    </row>
    <row r="273" spans="1:6" ht="15.75">
      <c r="A273" s="574" t="s">
        <v>12232</v>
      </c>
      <c r="B273" s="574" t="s">
        <v>11493</v>
      </c>
      <c r="C273" s="574" t="s">
        <v>12259</v>
      </c>
      <c r="D273" s="574" t="s">
        <v>12257</v>
      </c>
      <c r="E273" s="574" t="s">
        <v>12256</v>
      </c>
      <c r="F273" s="574" t="s">
        <v>12255</v>
      </c>
    </row>
    <row r="274" spans="1:6" ht="15.75">
      <c r="A274" s="574" t="s">
        <v>12232</v>
      </c>
      <c r="B274" s="574" t="s">
        <v>11493</v>
      </c>
      <c r="C274" s="574" t="s">
        <v>12258</v>
      </c>
      <c r="D274" s="574" t="s">
        <v>12257</v>
      </c>
      <c r="E274" s="574" t="s">
        <v>12256</v>
      </c>
      <c r="F274" s="574" t="s">
        <v>12255</v>
      </c>
    </row>
    <row r="275" spans="1:6" ht="15.75">
      <c r="A275" s="574" t="s">
        <v>12232</v>
      </c>
      <c r="B275" s="574" t="s">
        <v>11493</v>
      </c>
      <c r="C275" s="574" t="s">
        <v>12254</v>
      </c>
      <c r="D275" s="574" t="s">
        <v>12252</v>
      </c>
      <c r="E275" s="574" t="s">
        <v>12251</v>
      </c>
      <c r="F275" s="574" t="s">
        <v>12250</v>
      </c>
    </row>
    <row r="276" spans="1:6" ht="15.75">
      <c r="A276" s="574" t="s">
        <v>12232</v>
      </c>
      <c r="B276" s="574" t="s">
        <v>11493</v>
      </c>
      <c r="C276" s="574" t="s">
        <v>12253</v>
      </c>
      <c r="D276" s="574" t="s">
        <v>12252</v>
      </c>
      <c r="E276" s="574" t="s">
        <v>12251</v>
      </c>
      <c r="F276" s="574" t="s">
        <v>12250</v>
      </c>
    </row>
    <row r="277" spans="1:6" ht="15.75">
      <c r="A277" s="574" t="s">
        <v>12232</v>
      </c>
      <c r="B277" s="574" t="s">
        <v>11493</v>
      </c>
      <c r="C277" s="574" t="s">
        <v>12249</v>
      </c>
      <c r="D277" s="574" t="s">
        <v>11507</v>
      </c>
      <c r="E277" s="574" t="s">
        <v>11506</v>
      </c>
      <c r="F277" s="574" t="s">
        <v>11505</v>
      </c>
    </row>
    <row r="278" spans="1:6" ht="15.75">
      <c r="A278" s="574" t="s">
        <v>12232</v>
      </c>
      <c r="B278" s="574" t="s">
        <v>11493</v>
      </c>
      <c r="C278" s="574" t="s">
        <v>12248</v>
      </c>
      <c r="D278" s="574" t="s">
        <v>11507</v>
      </c>
      <c r="E278" s="574" t="s">
        <v>11506</v>
      </c>
      <c r="F278" s="574" t="s">
        <v>11505</v>
      </c>
    </row>
    <row r="279" spans="1:6" ht="15.75">
      <c r="A279" s="574" t="s">
        <v>12232</v>
      </c>
      <c r="B279" s="574" t="s">
        <v>11493</v>
      </c>
      <c r="C279" s="574" t="s">
        <v>12247</v>
      </c>
      <c r="D279" s="574" t="s">
        <v>11507</v>
      </c>
      <c r="E279" s="574" t="s">
        <v>11506</v>
      </c>
      <c r="F279" s="574" t="s">
        <v>11505</v>
      </c>
    </row>
    <row r="280" spans="1:6" ht="15.75">
      <c r="A280" s="574" t="s">
        <v>12232</v>
      </c>
      <c r="B280" s="574" t="s">
        <v>11493</v>
      </c>
      <c r="C280" s="574" t="s">
        <v>12246</v>
      </c>
      <c r="D280" s="574" t="s">
        <v>11507</v>
      </c>
      <c r="E280" s="574" t="s">
        <v>11506</v>
      </c>
      <c r="F280" s="574" t="s">
        <v>11505</v>
      </c>
    </row>
    <row r="281" spans="1:6" ht="15.75">
      <c r="A281" s="574" t="s">
        <v>12232</v>
      </c>
      <c r="B281" s="574" t="s">
        <v>11493</v>
      </c>
      <c r="C281" s="574" t="s">
        <v>12245</v>
      </c>
      <c r="D281" s="574" t="s">
        <v>11507</v>
      </c>
      <c r="E281" s="574" t="s">
        <v>11506</v>
      </c>
      <c r="F281" s="574" t="s">
        <v>11505</v>
      </c>
    </row>
    <row r="282" spans="1:6" ht="15.75">
      <c r="A282" s="574" t="s">
        <v>12232</v>
      </c>
      <c r="B282" s="574" t="s">
        <v>11493</v>
      </c>
      <c r="C282" s="574" t="s">
        <v>12244</v>
      </c>
      <c r="D282" s="574" t="s">
        <v>11507</v>
      </c>
      <c r="E282" s="574" t="s">
        <v>11506</v>
      </c>
      <c r="F282" s="574" t="s">
        <v>11505</v>
      </c>
    </row>
    <row r="283" spans="1:6" ht="15.75">
      <c r="A283" s="574" t="s">
        <v>12232</v>
      </c>
      <c r="B283" s="574" t="s">
        <v>11493</v>
      </c>
      <c r="C283" s="574" t="s">
        <v>2823</v>
      </c>
      <c r="D283" s="574" t="s">
        <v>11704</v>
      </c>
      <c r="E283" s="574" t="s">
        <v>11703</v>
      </c>
      <c r="F283" s="574" t="s">
        <v>11698</v>
      </c>
    </row>
    <row r="284" spans="1:6" ht="15.75">
      <c r="A284" s="574" t="s">
        <v>12232</v>
      </c>
      <c r="B284" s="574" t="s">
        <v>11493</v>
      </c>
      <c r="C284" s="574" t="s">
        <v>3090</v>
      </c>
      <c r="D284" s="574" t="s">
        <v>12243</v>
      </c>
      <c r="E284" s="574" t="s">
        <v>12242</v>
      </c>
      <c r="F284" s="574" t="s">
        <v>11698</v>
      </c>
    </row>
    <row r="285" spans="1:6" ht="15.75">
      <c r="A285" s="574" t="s">
        <v>12232</v>
      </c>
      <c r="B285" s="574" t="s">
        <v>11493</v>
      </c>
      <c r="C285" s="574" t="s">
        <v>2244</v>
      </c>
      <c r="D285" s="574" t="s">
        <v>12241</v>
      </c>
      <c r="E285" s="574" t="s">
        <v>12240</v>
      </c>
      <c r="F285" s="574" t="s">
        <v>12239</v>
      </c>
    </row>
    <row r="286" spans="1:6" ht="15.75">
      <c r="A286" s="574" t="s">
        <v>12232</v>
      </c>
      <c r="B286" s="574" t="s">
        <v>11493</v>
      </c>
      <c r="C286" s="574" t="s">
        <v>2150</v>
      </c>
      <c r="D286" s="574" t="s">
        <v>12241</v>
      </c>
      <c r="E286" s="574" t="s">
        <v>12240</v>
      </c>
      <c r="F286" s="574" t="s">
        <v>12239</v>
      </c>
    </row>
    <row r="287" spans="1:6" ht="15.75">
      <c r="A287" s="574" t="s">
        <v>12232</v>
      </c>
      <c r="B287" s="574" t="s">
        <v>11493</v>
      </c>
      <c r="C287" s="574" t="s">
        <v>2401</v>
      </c>
      <c r="D287" s="574" t="s">
        <v>12241</v>
      </c>
      <c r="E287" s="574" t="s">
        <v>12240</v>
      </c>
      <c r="F287" s="574" t="s">
        <v>12239</v>
      </c>
    </row>
    <row r="288" spans="1:6" ht="15.75">
      <c r="A288" s="574" t="s">
        <v>12232</v>
      </c>
      <c r="B288" s="574" t="s">
        <v>11493</v>
      </c>
      <c r="C288" s="574" t="s">
        <v>12238</v>
      </c>
      <c r="D288" s="574" t="s">
        <v>12236</v>
      </c>
      <c r="E288" s="574" t="s">
        <v>12235</v>
      </c>
      <c r="F288" s="574" t="s">
        <v>11489</v>
      </c>
    </row>
    <row r="289" spans="1:6" ht="15.75">
      <c r="A289" s="574" t="s">
        <v>12232</v>
      </c>
      <c r="B289" s="574" t="s">
        <v>11493</v>
      </c>
      <c r="C289" s="574" t="s">
        <v>12237</v>
      </c>
      <c r="D289" s="574" t="s">
        <v>12236</v>
      </c>
      <c r="E289" s="574" t="s">
        <v>12235</v>
      </c>
      <c r="F289" s="574" t="s">
        <v>11489</v>
      </c>
    </row>
    <row r="290" spans="1:6" ht="15.75">
      <c r="A290" s="574" t="s">
        <v>12232</v>
      </c>
      <c r="B290" s="574" t="s">
        <v>11493</v>
      </c>
      <c r="C290" s="574" t="s">
        <v>12234</v>
      </c>
      <c r="D290" s="574" t="s">
        <v>12230</v>
      </c>
      <c r="E290" s="574" t="s">
        <v>12229</v>
      </c>
      <c r="F290" s="574" t="s">
        <v>12228</v>
      </c>
    </row>
    <row r="291" spans="1:6" ht="15.75">
      <c r="A291" s="574" t="s">
        <v>12232</v>
      </c>
      <c r="B291" s="574" t="s">
        <v>11493</v>
      </c>
      <c r="C291" s="574" t="s">
        <v>12233</v>
      </c>
      <c r="D291" s="574" t="s">
        <v>12230</v>
      </c>
      <c r="E291" s="574" t="s">
        <v>12229</v>
      </c>
      <c r="F291" s="574" t="s">
        <v>12228</v>
      </c>
    </row>
    <row r="292" spans="1:6" ht="15.75">
      <c r="A292" s="574" t="s">
        <v>12232</v>
      </c>
      <c r="B292" s="574" t="s">
        <v>11493</v>
      </c>
      <c r="C292" s="574" t="s">
        <v>12231</v>
      </c>
      <c r="D292" s="574" t="s">
        <v>12230</v>
      </c>
      <c r="E292" s="574" t="s">
        <v>12229</v>
      </c>
      <c r="F292" s="574" t="s">
        <v>12228</v>
      </c>
    </row>
    <row r="293" spans="1:6" ht="15.75">
      <c r="A293" s="574" t="s">
        <v>11837</v>
      </c>
      <c r="B293" s="574" t="s">
        <v>11702</v>
      </c>
      <c r="C293" s="574" t="s">
        <v>12227</v>
      </c>
      <c r="D293" s="574" t="s">
        <v>12226</v>
      </c>
      <c r="E293" s="574" t="s">
        <v>12225</v>
      </c>
      <c r="F293" s="574" t="s">
        <v>12224</v>
      </c>
    </row>
    <row r="294" spans="1:6" ht="15.75">
      <c r="A294" s="574" t="s">
        <v>11837</v>
      </c>
      <c r="B294" s="574" t="s">
        <v>11702</v>
      </c>
      <c r="C294" s="574" t="s">
        <v>12223</v>
      </c>
      <c r="D294" s="574" t="s">
        <v>12222</v>
      </c>
      <c r="E294" s="574" t="s">
        <v>12221</v>
      </c>
      <c r="F294" s="574" t="s">
        <v>12220</v>
      </c>
    </row>
    <row r="295" spans="1:6" ht="15.75">
      <c r="A295" s="574" t="s">
        <v>11837</v>
      </c>
      <c r="B295" s="574" t="s">
        <v>11702</v>
      </c>
      <c r="C295" s="574" t="s">
        <v>12219</v>
      </c>
      <c r="D295" s="574" t="s">
        <v>12218</v>
      </c>
      <c r="E295" s="574" t="s">
        <v>12217</v>
      </c>
      <c r="F295" s="574" t="s">
        <v>12216</v>
      </c>
    </row>
    <row r="296" spans="1:6" ht="15.75">
      <c r="A296" s="574" t="s">
        <v>11837</v>
      </c>
      <c r="B296" s="574" t="s">
        <v>11702</v>
      </c>
      <c r="C296" s="574" t="s">
        <v>7299</v>
      </c>
      <c r="D296" s="574" t="s">
        <v>11826</v>
      </c>
      <c r="E296" s="574" t="s">
        <v>11825</v>
      </c>
      <c r="F296" s="574" t="s">
        <v>11824</v>
      </c>
    </row>
    <row r="297" spans="1:6" ht="15.75">
      <c r="A297" s="574" t="s">
        <v>11837</v>
      </c>
      <c r="B297" s="574" t="s">
        <v>11702</v>
      </c>
      <c r="C297" s="574" t="s">
        <v>12215</v>
      </c>
      <c r="D297" s="574" t="s">
        <v>11826</v>
      </c>
      <c r="E297" s="574" t="s">
        <v>11825</v>
      </c>
      <c r="F297" s="574" t="s">
        <v>11824</v>
      </c>
    </row>
    <row r="298" spans="1:6" ht="15.75">
      <c r="A298" s="574" t="s">
        <v>11837</v>
      </c>
      <c r="B298" s="574" t="s">
        <v>11702</v>
      </c>
      <c r="C298" s="574" t="s">
        <v>7328</v>
      </c>
      <c r="D298" s="574" t="s">
        <v>11826</v>
      </c>
      <c r="E298" s="574" t="s">
        <v>11825</v>
      </c>
      <c r="F298" s="574" t="s">
        <v>11824</v>
      </c>
    </row>
    <row r="299" spans="1:6" ht="15.75">
      <c r="A299" s="574" t="s">
        <v>11837</v>
      </c>
      <c r="B299" s="574" t="s">
        <v>11702</v>
      </c>
      <c r="C299" s="574" t="s">
        <v>7374</v>
      </c>
      <c r="D299" s="574" t="s">
        <v>11826</v>
      </c>
      <c r="E299" s="574" t="s">
        <v>11825</v>
      </c>
      <c r="F299" s="574" t="s">
        <v>11824</v>
      </c>
    </row>
    <row r="300" spans="1:6" ht="15.75">
      <c r="A300" s="574" t="s">
        <v>11837</v>
      </c>
      <c r="B300" s="574" t="s">
        <v>11702</v>
      </c>
      <c r="C300" s="574" t="s">
        <v>7375</v>
      </c>
      <c r="D300" s="574" t="s">
        <v>11826</v>
      </c>
      <c r="E300" s="574" t="s">
        <v>11825</v>
      </c>
      <c r="F300" s="574" t="s">
        <v>11824</v>
      </c>
    </row>
    <row r="301" spans="1:6" ht="15.75">
      <c r="A301" s="574" t="s">
        <v>11837</v>
      </c>
      <c r="B301" s="574" t="s">
        <v>11702</v>
      </c>
      <c r="C301" s="574" t="s">
        <v>12214</v>
      </c>
      <c r="D301" s="574" t="s">
        <v>11826</v>
      </c>
      <c r="E301" s="574" t="s">
        <v>11825</v>
      </c>
      <c r="F301" s="574" t="s">
        <v>11824</v>
      </c>
    </row>
    <row r="302" spans="1:6" ht="15.75">
      <c r="A302" s="574" t="s">
        <v>11837</v>
      </c>
      <c r="B302" s="574" t="s">
        <v>11702</v>
      </c>
      <c r="C302" s="574" t="s">
        <v>7394</v>
      </c>
      <c r="D302" s="574" t="s">
        <v>11826</v>
      </c>
      <c r="E302" s="574" t="s">
        <v>11825</v>
      </c>
      <c r="F302" s="574" t="s">
        <v>11824</v>
      </c>
    </row>
    <row r="303" spans="1:6" ht="15.75">
      <c r="A303" s="574" t="s">
        <v>11837</v>
      </c>
      <c r="B303" s="574" t="s">
        <v>11702</v>
      </c>
      <c r="C303" s="574" t="s">
        <v>7392</v>
      </c>
      <c r="D303" s="574" t="s">
        <v>11826</v>
      </c>
      <c r="E303" s="574" t="s">
        <v>11825</v>
      </c>
      <c r="F303" s="574" t="s">
        <v>11824</v>
      </c>
    </row>
    <row r="304" spans="1:6" ht="15.75">
      <c r="A304" s="574" t="s">
        <v>11837</v>
      </c>
      <c r="B304" s="574" t="s">
        <v>11702</v>
      </c>
      <c r="C304" s="574" t="s">
        <v>7381</v>
      </c>
      <c r="D304" s="574" t="s">
        <v>11826</v>
      </c>
      <c r="E304" s="574" t="s">
        <v>11825</v>
      </c>
      <c r="F304" s="574" t="s">
        <v>11824</v>
      </c>
    </row>
    <row r="305" spans="1:6" ht="15.75">
      <c r="A305" s="574" t="s">
        <v>11837</v>
      </c>
      <c r="B305" s="574" t="s">
        <v>11702</v>
      </c>
      <c r="C305" s="574" t="s">
        <v>7380</v>
      </c>
      <c r="D305" s="574" t="s">
        <v>11826</v>
      </c>
      <c r="E305" s="574" t="s">
        <v>11825</v>
      </c>
      <c r="F305" s="574" t="s">
        <v>11824</v>
      </c>
    </row>
    <row r="306" spans="1:6" ht="15.75">
      <c r="A306" s="574" t="s">
        <v>11837</v>
      </c>
      <c r="B306" s="574" t="s">
        <v>11702</v>
      </c>
      <c r="C306" s="574" t="s">
        <v>7379</v>
      </c>
      <c r="D306" s="574" t="s">
        <v>11826</v>
      </c>
      <c r="E306" s="574" t="s">
        <v>11825</v>
      </c>
      <c r="F306" s="574" t="s">
        <v>11824</v>
      </c>
    </row>
    <row r="307" spans="1:6" ht="15.75">
      <c r="A307" s="574" t="s">
        <v>11837</v>
      </c>
      <c r="B307" s="574" t="s">
        <v>11702</v>
      </c>
      <c r="C307" s="574" t="s">
        <v>7377</v>
      </c>
      <c r="D307" s="574" t="s">
        <v>11826</v>
      </c>
      <c r="E307" s="574" t="s">
        <v>11825</v>
      </c>
      <c r="F307" s="574" t="s">
        <v>11824</v>
      </c>
    </row>
    <row r="308" spans="1:6" ht="15.75">
      <c r="A308" s="574" t="s">
        <v>11837</v>
      </c>
      <c r="B308" s="574" t="s">
        <v>11702</v>
      </c>
      <c r="C308" s="574" t="s">
        <v>7376</v>
      </c>
      <c r="D308" s="574" t="s">
        <v>11826</v>
      </c>
      <c r="E308" s="574" t="s">
        <v>11825</v>
      </c>
      <c r="F308" s="574" t="s">
        <v>11824</v>
      </c>
    </row>
    <row r="309" spans="1:6" ht="15.75">
      <c r="A309" s="574" t="s">
        <v>11837</v>
      </c>
      <c r="B309" s="574" t="s">
        <v>11702</v>
      </c>
      <c r="C309" s="574" t="s">
        <v>12213</v>
      </c>
      <c r="D309" s="574" t="s">
        <v>11826</v>
      </c>
      <c r="E309" s="574" t="s">
        <v>11825</v>
      </c>
      <c r="F309" s="574" t="s">
        <v>11824</v>
      </c>
    </row>
    <row r="310" spans="1:6" ht="15.75">
      <c r="A310" s="574" t="s">
        <v>11837</v>
      </c>
      <c r="B310" s="574" t="s">
        <v>11702</v>
      </c>
      <c r="C310" s="574" t="s">
        <v>7387</v>
      </c>
      <c r="D310" s="574" t="s">
        <v>11826</v>
      </c>
      <c r="E310" s="574" t="s">
        <v>11825</v>
      </c>
      <c r="F310" s="574" t="s">
        <v>11824</v>
      </c>
    </row>
    <row r="311" spans="1:6" ht="15.75">
      <c r="A311" s="574" t="s">
        <v>11837</v>
      </c>
      <c r="B311" s="574" t="s">
        <v>11702</v>
      </c>
      <c r="C311" s="574" t="s">
        <v>7400</v>
      </c>
      <c r="D311" s="574" t="s">
        <v>11826</v>
      </c>
      <c r="E311" s="574" t="s">
        <v>11825</v>
      </c>
      <c r="F311" s="574" t="s">
        <v>11824</v>
      </c>
    </row>
    <row r="312" spans="1:6" ht="15.75">
      <c r="A312" s="574" t="s">
        <v>11837</v>
      </c>
      <c r="B312" s="574" t="s">
        <v>11702</v>
      </c>
      <c r="C312" s="574" t="s">
        <v>7399</v>
      </c>
      <c r="D312" s="574" t="s">
        <v>11826</v>
      </c>
      <c r="E312" s="574" t="s">
        <v>11825</v>
      </c>
      <c r="F312" s="574" t="s">
        <v>11824</v>
      </c>
    </row>
    <row r="313" spans="1:6" ht="15.75">
      <c r="A313" s="574" t="s">
        <v>11837</v>
      </c>
      <c r="B313" s="574" t="s">
        <v>11702</v>
      </c>
      <c r="C313" s="574" t="s">
        <v>7398</v>
      </c>
      <c r="D313" s="574" t="s">
        <v>11826</v>
      </c>
      <c r="E313" s="574" t="s">
        <v>11825</v>
      </c>
      <c r="F313" s="574" t="s">
        <v>11824</v>
      </c>
    </row>
    <row r="314" spans="1:6" ht="15.75">
      <c r="A314" s="574" t="s">
        <v>11837</v>
      </c>
      <c r="B314" s="574" t="s">
        <v>11702</v>
      </c>
      <c r="C314" s="574" t="s">
        <v>7403</v>
      </c>
      <c r="D314" s="574" t="s">
        <v>11826</v>
      </c>
      <c r="E314" s="574" t="s">
        <v>11825</v>
      </c>
      <c r="F314" s="574" t="s">
        <v>11824</v>
      </c>
    </row>
    <row r="315" spans="1:6" ht="15.75">
      <c r="A315" s="574" t="s">
        <v>11837</v>
      </c>
      <c r="B315" s="574" t="s">
        <v>11702</v>
      </c>
      <c r="C315" s="574" t="s">
        <v>7402</v>
      </c>
      <c r="D315" s="574" t="s">
        <v>11826</v>
      </c>
      <c r="E315" s="574" t="s">
        <v>11825</v>
      </c>
      <c r="F315" s="574" t="s">
        <v>11824</v>
      </c>
    </row>
    <row r="316" spans="1:6" ht="15.75">
      <c r="A316" s="574" t="s">
        <v>11837</v>
      </c>
      <c r="B316" s="574" t="s">
        <v>11702</v>
      </c>
      <c r="C316" s="574" t="s">
        <v>12212</v>
      </c>
      <c r="D316" s="574" t="s">
        <v>11822</v>
      </c>
      <c r="E316" s="574" t="s">
        <v>11821</v>
      </c>
      <c r="F316" s="574" t="s">
        <v>11820</v>
      </c>
    </row>
    <row r="317" spans="1:6" ht="15.75">
      <c r="A317" s="574" t="s">
        <v>11837</v>
      </c>
      <c r="B317" s="574" t="s">
        <v>11702</v>
      </c>
      <c r="C317" s="574" t="s">
        <v>12211</v>
      </c>
      <c r="D317" s="574" t="s">
        <v>11822</v>
      </c>
      <c r="E317" s="574" t="s">
        <v>11821</v>
      </c>
      <c r="F317" s="574" t="s">
        <v>11820</v>
      </c>
    </row>
    <row r="318" spans="1:6" ht="15.75">
      <c r="A318" s="574" t="s">
        <v>11837</v>
      </c>
      <c r="B318" s="574" t="s">
        <v>11702</v>
      </c>
      <c r="C318" s="574" t="s">
        <v>12210</v>
      </c>
      <c r="D318" s="574" t="s">
        <v>11822</v>
      </c>
      <c r="E318" s="574" t="s">
        <v>11821</v>
      </c>
      <c r="F318" s="574" t="s">
        <v>11820</v>
      </c>
    </row>
    <row r="319" spans="1:6" ht="15.75">
      <c r="A319" s="574" t="s">
        <v>11837</v>
      </c>
      <c r="B319" s="574" t="s">
        <v>11702</v>
      </c>
      <c r="C319" s="574" t="s">
        <v>12209</v>
      </c>
      <c r="D319" s="574" t="s">
        <v>11822</v>
      </c>
      <c r="E319" s="574" t="s">
        <v>11821</v>
      </c>
      <c r="F319" s="574" t="s">
        <v>11820</v>
      </c>
    </row>
    <row r="320" spans="1:6" ht="15.75">
      <c r="A320" s="574" t="s">
        <v>11837</v>
      </c>
      <c r="B320" s="574" t="s">
        <v>11702</v>
      </c>
      <c r="C320" s="574" t="s">
        <v>12208</v>
      </c>
      <c r="D320" s="574" t="s">
        <v>11822</v>
      </c>
      <c r="E320" s="574" t="s">
        <v>11821</v>
      </c>
      <c r="F320" s="574" t="s">
        <v>11820</v>
      </c>
    </row>
    <row r="321" spans="1:6" ht="15.75">
      <c r="A321" s="574" t="s">
        <v>11837</v>
      </c>
      <c r="B321" s="574" t="s">
        <v>11702</v>
      </c>
      <c r="C321" s="574" t="s">
        <v>12207</v>
      </c>
      <c r="D321" s="574" t="s">
        <v>11822</v>
      </c>
      <c r="E321" s="574" t="s">
        <v>11821</v>
      </c>
      <c r="F321" s="574" t="s">
        <v>11820</v>
      </c>
    </row>
    <row r="322" spans="1:6" ht="15.75">
      <c r="A322" s="574" t="s">
        <v>11837</v>
      </c>
      <c r="B322" s="574" t="s">
        <v>11702</v>
      </c>
      <c r="C322" s="574" t="s">
        <v>12206</v>
      </c>
      <c r="D322" s="574" t="s">
        <v>11822</v>
      </c>
      <c r="E322" s="574" t="s">
        <v>11821</v>
      </c>
      <c r="F322" s="574" t="s">
        <v>11820</v>
      </c>
    </row>
    <row r="323" spans="1:6" ht="15.75">
      <c r="A323" s="574" t="s">
        <v>11837</v>
      </c>
      <c r="B323" s="574" t="s">
        <v>11702</v>
      </c>
      <c r="C323" s="574" t="s">
        <v>12205</v>
      </c>
      <c r="D323" s="574" t="s">
        <v>12204</v>
      </c>
      <c r="E323" s="574" t="s">
        <v>12203</v>
      </c>
      <c r="F323" s="574" t="s">
        <v>12202</v>
      </c>
    </row>
    <row r="324" spans="1:6" ht="15.75">
      <c r="A324" s="574" t="s">
        <v>11837</v>
      </c>
      <c r="B324" s="574" t="s">
        <v>11702</v>
      </c>
      <c r="C324" s="574" t="s">
        <v>6330</v>
      </c>
      <c r="D324" s="574" t="s">
        <v>12200</v>
      </c>
      <c r="E324" s="574" t="s">
        <v>12199</v>
      </c>
      <c r="F324" s="574" t="s">
        <v>12198</v>
      </c>
    </row>
    <row r="325" spans="1:6" ht="15.75">
      <c r="A325" s="574" t="s">
        <v>11837</v>
      </c>
      <c r="B325" s="574" t="s">
        <v>11702</v>
      </c>
      <c r="C325" s="574" t="s">
        <v>6312</v>
      </c>
      <c r="D325" s="574" t="s">
        <v>12200</v>
      </c>
      <c r="E325" s="574" t="s">
        <v>12199</v>
      </c>
      <c r="F325" s="574" t="s">
        <v>12198</v>
      </c>
    </row>
    <row r="326" spans="1:6" ht="15.75">
      <c r="A326" s="574" t="s">
        <v>11837</v>
      </c>
      <c r="B326" s="574" t="s">
        <v>11702</v>
      </c>
      <c r="C326" s="574" t="s">
        <v>6347</v>
      </c>
      <c r="D326" s="574" t="s">
        <v>12200</v>
      </c>
      <c r="E326" s="574" t="s">
        <v>12199</v>
      </c>
      <c r="F326" s="574" t="s">
        <v>12198</v>
      </c>
    </row>
    <row r="327" spans="1:6" ht="15.75">
      <c r="A327" s="574" t="s">
        <v>11837</v>
      </c>
      <c r="B327" s="574" t="s">
        <v>11702</v>
      </c>
      <c r="C327" s="574" t="s">
        <v>12201</v>
      </c>
      <c r="D327" s="574" t="s">
        <v>12200</v>
      </c>
      <c r="E327" s="574" t="s">
        <v>12199</v>
      </c>
      <c r="F327" s="574" t="s">
        <v>12198</v>
      </c>
    </row>
    <row r="328" spans="1:6" ht="15.75">
      <c r="A328" s="574" t="s">
        <v>11837</v>
      </c>
      <c r="B328" s="574" t="s">
        <v>11702</v>
      </c>
      <c r="C328" s="574" t="s">
        <v>12197</v>
      </c>
      <c r="D328" s="574" t="s">
        <v>11662</v>
      </c>
      <c r="E328" s="574" t="s">
        <v>11661</v>
      </c>
      <c r="F328" s="574" t="s">
        <v>11660</v>
      </c>
    </row>
    <row r="329" spans="1:6" ht="15.75">
      <c r="A329" s="574" t="s">
        <v>11837</v>
      </c>
      <c r="B329" s="574" t="s">
        <v>11702</v>
      </c>
      <c r="C329" s="574" t="s">
        <v>12196</v>
      </c>
      <c r="D329" s="574" t="s">
        <v>11662</v>
      </c>
      <c r="E329" s="574" t="s">
        <v>11661</v>
      </c>
      <c r="F329" s="574" t="s">
        <v>11660</v>
      </c>
    </row>
    <row r="330" spans="1:6" ht="15.75">
      <c r="A330" s="574" t="s">
        <v>11837</v>
      </c>
      <c r="B330" s="574" t="s">
        <v>11702</v>
      </c>
      <c r="C330" s="574" t="s">
        <v>12195</v>
      </c>
      <c r="D330" s="574" t="s">
        <v>11789</v>
      </c>
      <c r="E330" s="574" t="s">
        <v>11788</v>
      </c>
      <c r="F330" s="574" t="s">
        <v>11787</v>
      </c>
    </row>
    <row r="331" spans="1:6" ht="15.75">
      <c r="A331" s="574" t="s">
        <v>11837</v>
      </c>
      <c r="B331" s="574" t="s">
        <v>11702</v>
      </c>
      <c r="C331" s="574" t="s">
        <v>12194</v>
      </c>
      <c r="D331" s="574" t="s">
        <v>11789</v>
      </c>
      <c r="E331" s="574" t="s">
        <v>11788</v>
      </c>
      <c r="F331" s="574" t="s">
        <v>11787</v>
      </c>
    </row>
    <row r="332" spans="1:6" ht="15.75">
      <c r="A332" s="574" t="s">
        <v>11837</v>
      </c>
      <c r="B332" s="574" t="s">
        <v>11702</v>
      </c>
      <c r="C332" s="574" t="s">
        <v>12193</v>
      </c>
      <c r="D332" s="574" t="s">
        <v>11789</v>
      </c>
      <c r="E332" s="574" t="s">
        <v>11788</v>
      </c>
      <c r="F332" s="574" t="s">
        <v>11787</v>
      </c>
    </row>
    <row r="333" spans="1:6" ht="15.75">
      <c r="A333" s="574" t="s">
        <v>11837</v>
      </c>
      <c r="B333" s="574" t="s">
        <v>11702</v>
      </c>
      <c r="C333" s="574" t="s">
        <v>12192</v>
      </c>
      <c r="D333" s="574" t="s">
        <v>11789</v>
      </c>
      <c r="E333" s="574" t="s">
        <v>11788</v>
      </c>
      <c r="F333" s="574" t="s">
        <v>11787</v>
      </c>
    </row>
    <row r="334" spans="1:6" ht="15.75">
      <c r="A334" s="574" t="s">
        <v>11837</v>
      </c>
      <c r="B334" s="574" t="s">
        <v>11702</v>
      </c>
      <c r="C334" s="574" t="s">
        <v>12191</v>
      </c>
      <c r="D334" s="574" t="s">
        <v>11789</v>
      </c>
      <c r="E334" s="574" t="s">
        <v>11788</v>
      </c>
      <c r="F334" s="574" t="s">
        <v>11787</v>
      </c>
    </row>
    <row r="335" spans="1:6" ht="15.75">
      <c r="A335" s="574" t="s">
        <v>11837</v>
      </c>
      <c r="B335" s="574" t="s">
        <v>11702</v>
      </c>
      <c r="C335" s="574" t="s">
        <v>12190</v>
      </c>
      <c r="D335" s="574" t="s">
        <v>11789</v>
      </c>
      <c r="E335" s="574" t="s">
        <v>11788</v>
      </c>
      <c r="F335" s="574" t="s">
        <v>11787</v>
      </c>
    </row>
    <row r="336" spans="1:6" ht="15.75">
      <c r="A336" s="574" t="s">
        <v>11837</v>
      </c>
      <c r="B336" s="574" t="s">
        <v>11702</v>
      </c>
      <c r="C336" s="574" t="s">
        <v>12189</v>
      </c>
      <c r="D336" s="574" t="s">
        <v>11789</v>
      </c>
      <c r="E336" s="574" t="s">
        <v>11788</v>
      </c>
      <c r="F336" s="574" t="s">
        <v>11787</v>
      </c>
    </row>
    <row r="337" spans="1:6" ht="15.75">
      <c r="A337" s="574" t="s">
        <v>11837</v>
      </c>
      <c r="B337" s="574" t="s">
        <v>11702</v>
      </c>
      <c r="C337" s="574" t="s">
        <v>12188</v>
      </c>
      <c r="D337" s="574" t="s">
        <v>12004</v>
      </c>
      <c r="E337" s="574" t="s">
        <v>12003</v>
      </c>
      <c r="F337" s="574" t="s">
        <v>12002</v>
      </c>
    </row>
    <row r="338" spans="1:6" ht="15.75">
      <c r="A338" s="574" t="s">
        <v>11837</v>
      </c>
      <c r="B338" s="574" t="s">
        <v>11702</v>
      </c>
      <c r="C338" s="574" t="s">
        <v>11642</v>
      </c>
      <c r="D338" s="574" t="s">
        <v>11619</v>
      </c>
      <c r="E338" s="574" t="s">
        <v>11618</v>
      </c>
      <c r="F338" s="574" t="s">
        <v>11617</v>
      </c>
    </row>
    <row r="339" spans="1:6" ht="15.75">
      <c r="A339" s="574" t="s">
        <v>11837</v>
      </c>
      <c r="B339" s="574" t="s">
        <v>11702</v>
      </c>
      <c r="C339" s="574" t="s">
        <v>12187</v>
      </c>
      <c r="D339" s="574" t="s">
        <v>11619</v>
      </c>
      <c r="E339" s="574" t="s">
        <v>11618</v>
      </c>
      <c r="F339" s="574" t="s">
        <v>11617</v>
      </c>
    </row>
    <row r="340" spans="1:6" ht="15.75">
      <c r="A340" s="574" t="s">
        <v>11837</v>
      </c>
      <c r="B340" s="574" t="s">
        <v>11702</v>
      </c>
      <c r="C340" s="574" t="s">
        <v>11641</v>
      </c>
      <c r="D340" s="574" t="s">
        <v>11619</v>
      </c>
      <c r="E340" s="574" t="s">
        <v>11618</v>
      </c>
      <c r="F340" s="574" t="s">
        <v>11617</v>
      </c>
    </row>
    <row r="341" spans="1:6" ht="15.75">
      <c r="A341" s="574" t="s">
        <v>11837</v>
      </c>
      <c r="B341" s="574" t="s">
        <v>11702</v>
      </c>
      <c r="C341" s="574" t="s">
        <v>12186</v>
      </c>
      <c r="D341" s="574" t="s">
        <v>11619</v>
      </c>
      <c r="E341" s="574" t="s">
        <v>11618</v>
      </c>
      <c r="F341" s="574" t="s">
        <v>11617</v>
      </c>
    </row>
    <row r="342" spans="1:6" ht="15.75">
      <c r="A342" s="574" t="s">
        <v>11837</v>
      </c>
      <c r="B342" s="574" t="s">
        <v>11702</v>
      </c>
      <c r="C342" s="574" t="s">
        <v>12185</v>
      </c>
      <c r="D342" s="574" t="s">
        <v>11619</v>
      </c>
      <c r="E342" s="574" t="s">
        <v>11618</v>
      </c>
      <c r="F342" s="574" t="s">
        <v>11617</v>
      </c>
    </row>
    <row r="343" spans="1:6" ht="15.75">
      <c r="A343" s="574" t="s">
        <v>11837</v>
      </c>
      <c r="B343" s="574" t="s">
        <v>11702</v>
      </c>
      <c r="C343" s="574" t="s">
        <v>12184</v>
      </c>
      <c r="D343" s="574" t="s">
        <v>11619</v>
      </c>
      <c r="E343" s="574" t="s">
        <v>11618</v>
      </c>
      <c r="F343" s="574" t="s">
        <v>11617</v>
      </c>
    </row>
    <row r="344" spans="1:6" ht="15.75">
      <c r="A344" s="574" t="s">
        <v>11837</v>
      </c>
      <c r="B344" s="574" t="s">
        <v>11702</v>
      </c>
      <c r="C344" s="574" t="s">
        <v>12183</v>
      </c>
      <c r="D344" s="574" t="s">
        <v>11619</v>
      </c>
      <c r="E344" s="574" t="s">
        <v>11618</v>
      </c>
      <c r="F344" s="574" t="s">
        <v>11617</v>
      </c>
    </row>
    <row r="345" spans="1:6" ht="15.75">
      <c r="A345" s="574" t="s">
        <v>11837</v>
      </c>
      <c r="B345" s="574" t="s">
        <v>11702</v>
      </c>
      <c r="C345" s="574" t="s">
        <v>11640</v>
      </c>
      <c r="D345" s="574" t="s">
        <v>11619</v>
      </c>
      <c r="E345" s="574" t="s">
        <v>11618</v>
      </c>
      <c r="F345" s="574" t="s">
        <v>11617</v>
      </c>
    </row>
    <row r="346" spans="1:6" ht="15.75">
      <c r="A346" s="574" t="s">
        <v>11837</v>
      </c>
      <c r="B346" s="574" t="s">
        <v>11702</v>
      </c>
      <c r="C346" s="574" t="s">
        <v>11639</v>
      </c>
      <c r="D346" s="574" t="s">
        <v>11619</v>
      </c>
      <c r="E346" s="574" t="s">
        <v>11618</v>
      </c>
      <c r="F346" s="574" t="s">
        <v>11617</v>
      </c>
    </row>
    <row r="347" spans="1:6" ht="15.75">
      <c r="A347" s="574" t="s">
        <v>11837</v>
      </c>
      <c r="B347" s="574" t="s">
        <v>11702</v>
      </c>
      <c r="C347" s="574" t="s">
        <v>11638</v>
      </c>
      <c r="D347" s="574" t="s">
        <v>11619</v>
      </c>
      <c r="E347" s="574" t="s">
        <v>11618</v>
      </c>
      <c r="F347" s="574" t="s">
        <v>11617</v>
      </c>
    </row>
    <row r="348" spans="1:6" ht="15.75">
      <c r="A348" s="574" t="s">
        <v>11837</v>
      </c>
      <c r="B348" s="574" t="s">
        <v>11702</v>
      </c>
      <c r="C348" s="574" t="s">
        <v>11637</v>
      </c>
      <c r="D348" s="574" t="s">
        <v>11619</v>
      </c>
      <c r="E348" s="574" t="s">
        <v>11618</v>
      </c>
      <c r="F348" s="574" t="s">
        <v>11617</v>
      </c>
    </row>
    <row r="349" spans="1:6" ht="15.75">
      <c r="A349" s="574" t="s">
        <v>11837</v>
      </c>
      <c r="B349" s="574" t="s">
        <v>11702</v>
      </c>
      <c r="C349" s="574" t="s">
        <v>11636</v>
      </c>
      <c r="D349" s="574" t="s">
        <v>11619</v>
      </c>
      <c r="E349" s="574" t="s">
        <v>11618</v>
      </c>
      <c r="F349" s="574" t="s">
        <v>11617</v>
      </c>
    </row>
    <row r="350" spans="1:6" ht="15.75">
      <c r="A350" s="574" t="s">
        <v>11837</v>
      </c>
      <c r="B350" s="574" t="s">
        <v>11702</v>
      </c>
      <c r="C350" s="574" t="s">
        <v>12182</v>
      </c>
      <c r="D350" s="574" t="s">
        <v>11619</v>
      </c>
      <c r="E350" s="574" t="s">
        <v>11618</v>
      </c>
      <c r="F350" s="574" t="s">
        <v>11617</v>
      </c>
    </row>
    <row r="351" spans="1:6" ht="15.75">
      <c r="A351" s="574" t="s">
        <v>11837</v>
      </c>
      <c r="B351" s="574" t="s">
        <v>11702</v>
      </c>
      <c r="C351" s="574" t="s">
        <v>11635</v>
      </c>
      <c r="D351" s="574" t="s">
        <v>11619</v>
      </c>
      <c r="E351" s="574" t="s">
        <v>11618</v>
      </c>
      <c r="F351" s="574" t="s">
        <v>11617</v>
      </c>
    </row>
    <row r="352" spans="1:6" ht="15.75">
      <c r="A352" s="574" t="s">
        <v>11837</v>
      </c>
      <c r="B352" s="574" t="s">
        <v>11702</v>
      </c>
      <c r="C352" s="574" t="s">
        <v>12181</v>
      </c>
      <c r="D352" s="574" t="s">
        <v>11619</v>
      </c>
      <c r="E352" s="574" t="s">
        <v>11618</v>
      </c>
      <c r="F352" s="574" t="s">
        <v>11617</v>
      </c>
    </row>
    <row r="353" spans="1:6" ht="15.75">
      <c r="A353" s="574" t="s">
        <v>11837</v>
      </c>
      <c r="B353" s="574" t="s">
        <v>11702</v>
      </c>
      <c r="C353" s="574" t="s">
        <v>11634</v>
      </c>
      <c r="D353" s="574" t="s">
        <v>11619</v>
      </c>
      <c r="E353" s="574" t="s">
        <v>11618</v>
      </c>
      <c r="F353" s="574" t="s">
        <v>11617</v>
      </c>
    </row>
    <row r="354" spans="1:6" ht="15.75">
      <c r="A354" s="574" t="s">
        <v>11837</v>
      </c>
      <c r="B354" s="574" t="s">
        <v>11702</v>
      </c>
      <c r="C354" s="574" t="s">
        <v>11633</v>
      </c>
      <c r="D354" s="574" t="s">
        <v>11619</v>
      </c>
      <c r="E354" s="574" t="s">
        <v>11618</v>
      </c>
      <c r="F354" s="574" t="s">
        <v>11617</v>
      </c>
    </row>
    <row r="355" spans="1:6" ht="15.75">
      <c r="A355" s="574" t="s">
        <v>11837</v>
      </c>
      <c r="B355" s="574" t="s">
        <v>11702</v>
      </c>
      <c r="C355" s="574" t="s">
        <v>12180</v>
      </c>
      <c r="D355" s="574" t="s">
        <v>11619</v>
      </c>
      <c r="E355" s="574" t="s">
        <v>11618</v>
      </c>
      <c r="F355" s="574" t="s">
        <v>11617</v>
      </c>
    </row>
    <row r="356" spans="1:6" ht="15.75">
      <c r="A356" s="574" t="s">
        <v>11837</v>
      </c>
      <c r="B356" s="574" t="s">
        <v>11702</v>
      </c>
      <c r="C356" s="574" t="s">
        <v>12179</v>
      </c>
      <c r="D356" s="574" t="s">
        <v>11619</v>
      </c>
      <c r="E356" s="574" t="s">
        <v>11618</v>
      </c>
      <c r="F356" s="574" t="s">
        <v>11617</v>
      </c>
    </row>
    <row r="357" spans="1:6" ht="15.75">
      <c r="A357" s="574" t="s">
        <v>11837</v>
      </c>
      <c r="B357" s="574" t="s">
        <v>11702</v>
      </c>
      <c r="C357" s="574" t="s">
        <v>12178</v>
      </c>
      <c r="D357" s="574" t="s">
        <v>11619</v>
      </c>
      <c r="E357" s="574" t="s">
        <v>11618</v>
      </c>
      <c r="F357" s="574" t="s">
        <v>11617</v>
      </c>
    </row>
    <row r="358" spans="1:6" ht="15.75">
      <c r="A358" s="574" t="s">
        <v>11837</v>
      </c>
      <c r="B358" s="574" t="s">
        <v>11702</v>
      </c>
      <c r="C358" s="574" t="s">
        <v>12177</v>
      </c>
      <c r="D358" s="574" t="s">
        <v>11619</v>
      </c>
      <c r="E358" s="574" t="s">
        <v>11618</v>
      </c>
      <c r="F358" s="574" t="s">
        <v>11617</v>
      </c>
    </row>
    <row r="359" spans="1:6" ht="15.75">
      <c r="A359" s="574" t="s">
        <v>11837</v>
      </c>
      <c r="B359" s="574" t="s">
        <v>11702</v>
      </c>
      <c r="C359" s="574" t="s">
        <v>12176</v>
      </c>
      <c r="D359" s="574" t="s">
        <v>11619</v>
      </c>
      <c r="E359" s="574" t="s">
        <v>11618</v>
      </c>
      <c r="F359" s="574" t="s">
        <v>11617</v>
      </c>
    </row>
    <row r="360" spans="1:6" ht="15.75">
      <c r="A360" s="574" t="s">
        <v>11837</v>
      </c>
      <c r="B360" s="574" t="s">
        <v>11702</v>
      </c>
      <c r="C360" s="574" t="s">
        <v>12175</v>
      </c>
      <c r="D360" s="574" t="s">
        <v>11619</v>
      </c>
      <c r="E360" s="574" t="s">
        <v>11618</v>
      </c>
      <c r="F360" s="574" t="s">
        <v>11617</v>
      </c>
    </row>
    <row r="361" spans="1:6" ht="15.75">
      <c r="A361" s="574" t="s">
        <v>11837</v>
      </c>
      <c r="B361" s="574" t="s">
        <v>11702</v>
      </c>
      <c r="C361" s="574" t="s">
        <v>12174</v>
      </c>
      <c r="D361" s="574" t="s">
        <v>11619</v>
      </c>
      <c r="E361" s="574" t="s">
        <v>11618</v>
      </c>
      <c r="F361" s="574" t="s">
        <v>11617</v>
      </c>
    </row>
    <row r="362" spans="1:6" ht="15.75">
      <c r="A362" s="574" t="s">
        <v>11837</v>
      </c>
      <c r="B362" s="574" t="s">
        <v>11702</v>
      </c>
      <c r="C362" s="574" t="s">
        <v>12173</v>
      </c>
      <c r="D362" s="574" t="s">
        <v>11619</v>
      </c>
      <c r="E362" s="574" t="s">
        <v>11618</v>
      </c>
      <c r="F362" s="574" t="s">
        <v>11617</v>
      </c>
    </row>
    <row r="363" spans="1:6" ht="15.75">
      <c r="A363" s="574" t="s">
        <v>11837</v>
      </c>
      <c r="B363" s="574" t="s">
        <v>11702</v>
      </c>
      <c r="C363" s="574" t="s">
        <v>4047</v>
      </c>
      <c r="D363" s="574" t="s">
        <v>11619</v>
      </c>
      <c r="E363" s="574" t="s">
        <v>11618</v>
      </c>
      <c r="F363" s="574" t="s">
        <v>11617</v>
      </c>
    </row>
    <row r="364" spans="1:6" ht="15.75">
      <c r="A364" s="574" t="s">
        <v>11837</v>
      </c>
      <c r="B364" s="574" t="s">
        <v>11702</v>
      </c>
      <c r="C364" s="574" t="s">
        <v>12172</v>
      </c>
      <c r="D364" s="574" t="s">
        <v>11619</v>
      </c>
      <c r="E364" s="574" t="s">
        <v>11618</v>
      </c>
      <c r="F364" s="574" t="s">
        <v>11617</v>
      </c>
    </row>
    <row r="365" spans="1:6" ht="15.75">
      <c r="A365" s="574" t="s">
        <v>11837</v>
      </c>
      <c r="B365" s="574" t="s">
        <v>11702</v>
      </c>
      <c r="C365" s="574" t="s">
        <v>12171</v>
      </c>
      <c r="D365" s="574" t="s">
        <v>11619</v>
      </c>
      <c r="E365" s="574" t="s">
        <v>11618</v>
      </c>
      <c r="F365" s="574" t="s">
        <v>11617</v>
      </c>
    </row>
    <row r="366" spans="1:6" ht="15.75">
      <c r="A366" s="574" t="s">
        <v>11837</v>
      </c>
      <c r="B366" s="574" t="s">
        <v>11702</v>
      </c>
      <c r="C366" s="574" t="s">
        <v>11630</v>
      </c>
      <c r="D366" s="574" t="s">
        <v>11619</v>
      </c>
      <c r="E366" s="574" t="s">
        <v>11618</v>
      </c>
      <c r="F366" s="574" t="s">
        <v>11617</v>
      </c>
    </row>
    <row r="367" spans="1:6" ht="15.75">
      <c r="A367" s="574" t="s">
        <v>11837</v>
      </c>
      <c r="B367" s="574" t="s">
        <v>11702</v>
      </c>
      <c r="C367" s="574" t="s">
        <v>12170</v>
      </c>
      <c r="D367" s="574" t="s">
        <v>11619</v>
      </c>
      <c r="E367" s="574" t="s">
        <v>11618</v>
      </c>
      <c r="F367" s="574" t="s">
        <v>11617</v>
      </c>
    </row>
    <row r="368" spans="1:6" ht="15.75">
      <c r="A368" s="574" t="s">
        <v>11837</v>
      </c>
      <c r="B368" s="574" t="s">
        <v>11702</v>
      </c>
      <c r="C368" s="574" t="s">
        <v>12169</v>
      </c>
      <c r="D368" s="574" t="s">
        <v>11619</v>
      </c>
      <c r="E368" s="574" t="s">
        <v>11618</v>
      </c>
      <c r="F368" s="574" t="s">
        <v>11617</v>
      </c>
    </row>
    <row r="369" spans="1:6" ht="15.75">
      <c r="A369" s="574" t="s">
        <v>11837</v>
      </c>
      <c r="B369" s="574" t="s">
        <v>11702</v>
      </c>
      <c r="C369" s="574" t="s">
        <v>12168</v>
      </c>
      <c r="D369" s="574" t="s">
        <v>11619</v>
      </c>
      <c r="E369" s="574" t="s">
        <v>11618</v>
      </c>
      <c r="F369" s="574" t="s">
        <v>11617</v>
      </c>
    </row>
    <row r="370" spans="1:6" ht="15.75">
      <c r="A370" s="574" t="s">
        <v>11837</v>
      </c>
      <c r="B370" s="574" t="s">
        <v>11702</v>
      </c>
      <c r="C370" s="574" t="s">
        <v>12167</v>
      </c>
      <c r="D370" s="574" t="s">
        <v>11619</v>
      </c>
      <c r="E370" s="574" t="s">
        <v>11618</v>
      </c>
      <c r="F370" s="574" t="s">
        <v>11617</v>
      </c>
    </row>
    <row r="371" spans="1:6" ht="15.75">
      <c r="A371" s="574" t="s">
        <v>11837</v>
      </c>
      <c r="B371" s="574" t="s">
        <v>11702</v>
      </c>
      <c r="C371" s="574" t="s">
        <v>4051</v>
      </c>
      <c r="D371" s="574" t="s">
        <v>11619</v>
      </c>
      <c r="E371" s="574" t="s">
        <v>11618</v>
      </c>
      <c r="F371" s="574" t="s">
        <v>11617</v>
      </c>
    </row>
    <row r="372" spans="1:6" ht="15.75">
      <c r="A372" s="574" t="s">
        <v>11837</v>
      </c>
      <c r="B372" s="574" t="s">
        <v>11702</v>
      </c>
      <c r="C372" s="574" t="s">
        <v>12166</v>
      </c>
      <c r="D372" s="574" t="s">
        <v>11619</v>
      </c>
      <c r="E372" s="574" t="s">
        <v>11618</v>
      </c>
      <c r="F372" s="574" t="s">
        <v>11617</v>
      </c>
    </row>
    <row r="373" spans="1:6" ht="15.75">
      <c r="A373" s="574" t="s">
        <v>11837</v>
      </c>
      <c r="B373" s="574" t="s">
        <v>11702</v>
      </c>
      <c r="C373" s="574" t="s">
        <v>12165</v>
      </c>
      <c r="D373" s="574" t="s">
        <v>11619</v>
      </c>
      <c r="E373" s="574" t="s">
        <v>11618</v>
      </c>
      <c r="F373" s="574" t="s">
        <v>11617</v>
      </c>
    </row>
    <row r="374" spans="1:6" ht="15.75">
      <c r="A374" s="574" t="s">
        <v>11837</v>
      </c>
      <c r="B374" s="574" t="s">
        <v>11702</v>
      </c>
      <c r="C374" s="574" t="s">
        <v>12164</v>
      </c>
      <c r="D374" s="574" t="s">
        <v>11619</v>
      </c>
      <c r="E374" s="574" t="s">
        <v>11618</v>
      </c>
      <c r="F374" s="574" t="s">
        <v>11617</v>
      </c>
    </row>
    <row r="375" spans="1:6" ht="15.75">
      <c r="A375" s="574" t="s">
        <v>11837</v>
      </c>
      <c r="B375" s="574" t="s">
        <v>11702</v>
      </c>
      <c r="C375" s="574" t="s">
        <v>12163</v>
      </c>
      <c r="D375" s="574" t="s">
        <v>11619</v>
      </c>
      <c r="E375" s="574" t="s">
        <v>11618</v>
      </c>
      <c r="F375" s="574" t="s">
        <v>11617</v>
      </c>
    </row>
    <row r="376" spans="1:6" ht="15.75">
      <c r="A376" s="574" t="s">
        <v>11837</v>
      </c>
      <c r="B376" s="574" t="s">
        <v>11702</v>
      </c>
      <c r="C376" s="574" t="s">
        <v>12162</v>
      </c>
      <c r="D376" s="574" t="s">
        <v>11619</v>
      </c>
      <c r="E376" s="574" t="s">
        <v>11618</v>
      </c>
      <c r="F376" s="574" t="s">
        <v>11617</v>
      </c>
    </row>
    <row r="377" spans="1:6" ht="15.75">
      <c r="A377" s="574" t="s">
        <v>11837</v>
      </c>
      <c r="B377" s="574" t="s">
        <v>11702</v>
      </c>
      <c r="C377" s="574" t="s">
        <v>12161</v>
      </c>
      <c r="D377" s="574" t="s">
        <v>11619</v>
      </c>
      <c r="E377" s="574" t="s">
        <v>11618</v>
      </c>
      <c r="F377" s="574" t="s">
        <v>11617</v>
      </c>
    </row>
    <row r="378" spans="1:6" ht="15.75">
      <c r="A378" s="574" t="s">
        <v>11837</v>
      </c>
      <c r="B378" s="574" t="s">
        <v>11702</v>
      </c>
      <c r="C378" s="574" t="s">
        <v>12160</v>
      </c>
      <c r="D378" s="574" t="s">
        <v>11619</v>
      </c>
      <c r="E378" s="574" t="s">
        <v>11618</v>
      </c>
      <c r="F378" s="574" t="s">
        <v>11617</v>
      </c>
    </row>
    <row r="379" spans="1:6" ht="15.75">
      <c r="A379" s="574" t="s">
        <v>11837</v>
      </c>
      <c r="B379" s="574" t="s">
        <v>11702</v>
      </c>
      <c r="C379" s="574" t="s">
        <v>12159</v>
      </c>
      <c r="D379" s="574" t="s">
        <v>11619</v>
      </c>
      <c r="E379" s="574" t="s">
        <v>11618</v>
      </c>
      <c r="F379" s="574" t="s">
        <v>11617</v>
      </c>
    </row>
    <row r="380" spans="1:6" ht="15.75">
      <c r="A380" s="574" t="s">
        <v>11837</v>
      </c>
      <c r="B380" s="574" t="s">
        <v>11702</v>
      </c>
      <c r="C380" s="574" t="s">
        <v>11487</v>
      </c>
      <c r="D380" s="574" t="s">
        <v>11619</v>
      </c>
      <c r="E380" s="574" t="s">
        <v>11618</v>
      </c>
      <c r="F380" s="574" t="s">
        <v>11617</v>
      </c>
    </row>
    <row r="381" spans="1:6" ht="15.75">
      <c r="A381" s="574" t="s">
        <v>11837</v>
      </c>
      <c r="B381" s="574" t="s">
        <v>11702</v>
      </c>
      <c r="C381" s="574" t="s">
        <v>4053</v>
      </c>
      <c r="D381" s="574" t="s">
        <v>11619</v>
      </c>
      <c r="E381" s="574" t="s">
        <v>11618</v>
      </c>
      <c r="F381" s="574" t="s">
        <v>11617</v>
      </c>
    </row>
    <row r="382" spans="1:6" ht="15.75">
      <c r="A382" s="574" t="s">
        <v>11837</v>
      </c>
      <c r="B382" s="574" t="s">
        <v>11702</v>
      </c>
      <c r="C382" s="574" t="s">
        <v>4054</v>
      </c>
      <c r="D382" s="574" t="s">
        <v>11619</v>
      </c>
      <c r="E382" s="574" t="s">
        <v>11618</v>
      </c>
      <c r="F382" s="574" t="s">
        <v>11617</v>
      </c>
    </row>
    <row r="383" spans="1:6" ht="15.75">
      <c r="A383" s="574" t="s">
        <v>11837</v>
      </c>
      <c r="B383" s="574" t="s">
        <v>11702</v>
      </c>
      <c r="C383" s="574" t="s">
        <v>12158</v>
      </c>
      <c r="D383" s="574" t="s">
        <v>11619</v>
      </c>
      <c r="E383" s="574" t="s">
        <v>11618</v>
      </c>
      <c r="F383" s="574" t="s">
        <v>11617</v>
      </c>
    </row>
    <row r="384" spans="1:6" ht="15.75">
      <c r="A384" s="574" t="s">
        <v>11837</v>
      </c>
      <c r="B384" s="574" t="s">
        <v>11702</v>
      </c>
      <c r="C384" s="574" t="s">
        <v>12157</v>
      </c>
      <c r="D384" s="574" t="s">
        <v>11619</v>
      </c>
      <c r="E384" s="574" t="s">
        <v>11618</v>
      </c>
      <c r="F384" s="574" t="s">
        <v>11617</v>
      </c>
    </row>
    <row r="385" spans="1:6" ht="15.75">
      <c r="A385" s="574" t="s">
        <v>11837</v>
      </c>
      <c r="B385" s="574" t="s">
        <v>11702</v>
      </c>
      <c r="C385" s="574" t="s">
        <v>12156</v>
      </c>
      <c r="D385" s="574" t="s">
        <v>11619</v>
      </c>
      <c r="E385" s="574" t="s">
        <v>11618</v>
      </c>
      <c r="F385" s="574" t="s">
        <v>11617</v>
      </c>
    </row>
    <row r="386" spans="1:6" ht="15.75">
      <c r="A386" s="574" t="s">
        <v>11837</v>
      </c>
      <c r="B386" s="574" t="s">
        <v>11702</v>
      </c>
      <c r="C386" s="574" t="s">
        <v>12155</v>
      </c>
      <c r="D386" s="574" t="s">
        <v>11619</v>
      </c>
      <c r="E386" s="574" t="s">
        <v>11618</v>
      </c>
      <c r="F386" s="574" t="s">
        <v>11617</v>
      </c>
    </row>
    <row r="387" spans="1:6" ht="15.75">
      <c r="A387" s="574" t="s">
        <v>11837</v>
      </c>
      <c r="B387" s="574" t="s">
        <v>11702</v>
      </c>
      <c r="C387" s="574" t="s">
        <v>12154</v>
      </c>
      <c r="D387" s="574" t="s">
        <v>11619</v>
      </c>
      <c r="E387" s="574" t="s">
        <v>11618</v>
      </c>
      <c r="F387" s="574" t="s">
        <v>11617</v>
      </c>
    </row>
    <row r="388" spans="1:6" ht="15.75">
      <c r="A388" s="574" t="s">
        <v>11837</v>
      </c>
      <c r="B388" s="574" t="s">
        <v>11702</v>
      </c>
      <c r="C388" s="574" t="s">
        <v>12153</v>
      </c>
      <c r="D388" s="574" t="s">
        <v>11619</v>
      </c>
      <c r="E388" s="574" t="s">
        <v>11618</v>
      </c>
      <c r="F388" s="574" t="s">
        <v>11617</v>
      </c>
    </row>
    <row r="389" spans="1:6" ht="15.75">
      <c r="A389" s="574" t="s">
        <v>11837</v>
      </c>
      <c r="B389" s="574" t="s">
        <v>11702</v>
      </c>
      <c r="C389" s="574" t="s">
        <v>12152</v>
      </c>
      <c r="D389" s="574" t="s">
        <v>11615</v>
      </c>
      <c r="E389" s="574" t="s">
        <v>11614</v>
      </c>
      <c r="F389" s="574" t="s">
        <v>11613</v>
      </c>
    </row>
    <row r="390" spans="1:6" ht="15.75">
      <c r="A390" s="574" t="s">
        <v>11837</v>
      </c>
      <c r="B390" s="574" t="s">
        <v>11702</v>
      </c>
      <c r="C390" s="574" t="s">
        <v>12151</v>
      </c>
      <c r="D390" s="574" t="s">
        <v>11615</v>
      </c>
      <c r="E390" s="574" t="s">
        <v>11614</v>
      </c>
      <c r="F390" s="574" t="s">
        <v>11613</v>
      </c>
    </row>
    <row r="391" spans="1:6" ht="15.75">
      <c r="A391" s="574" t="s">
        <v>11837</v>
      </c>
      <c r="B391" s="574" t="s">
        <v>11702</v>
      </c>
      <c r="C391" s="574" t="s">
        <v>12150</v>
      </c>
      <c r="D391" s="574" t="s">
        <v>11615</v>
      </c>
      <c r="E391" s="574" t="s">
        <v>11614</v>
      </c>
      <c r="F391" s="574" t="s">
        <v>11613</v>
      </c>
    </row>
    <row r="392" spans="1:6" ht="15.75">
      <c r="A392" s="574" t="s">
        <v>11837</v>
      </c>
      <c r="B392" s="574" t="s">
        <v>11702</v>
      </c>
      <c r="C392" s="574" t="s">
        <v>12149</v>
      </c>
      <c r="D392" s="574" t="s">
        <v>11615</v>
      </c>
      <c r="E392" s="574" t="s">
        <v>11614</v>
      </c>
      <c r="F392" s="574" t="s">
        <v>11613</v>
      </c>
    </row>
    <row r="393" spans="1:6" ht="15.75">
      <c r="A393" s="574" t="s">
        <v>11837</v>
      </c>
      <c r="B393" s="574" t="s">
        <v>11702</v>
      </c>
      <c r="C393" s="574" t="s">
        <v>12148</v>
      </c>
      <c r="D393" s="574" t="s">
        <v>11615</v>
      </c>
      <c r="E393" s="574" t="s">
        <v>11614</v>
      </c>
      <c r="F393" s="574" t="s">
        <v>11613</v>
      </c>
    </row>
    <row r="394" spans="1:6" ht="15.75">
      <c r="A394" s="574" t="s">
        <v>11837</v>
      </c>
      <c r="B394" s="574" t="s">
        <v>11702</v>
      </c>
      <c r="C394" s="574" t="s">
        <v>12147</v>
      </c>
      <c r="D394" s="574" t="s">
        <v>11599</v>
      </c>
      <c r="E394" s="574" t="s">
        <v>11598</v>
      </c>
      <c r="F394" s="574" t="s">
        <v>11597</v>
      </c>
    </row>
    <row r="395" spans="1:6" ht="15.75">
      <c r="A395" s="574" t="s">
        <v>11837</v>
      </c>
      <c r="B395" s="574" t="s">
        <v>11702</v>
      </c>
      <c r="C395" s="574" t="s">
        <v>12146</v>
      </c>
      <c r="D395" s="574" t="s">
        <v>11599</v>
      </c>
      <c r="E395" s="574" t="s">
        <v>11598</v>
      </c>
      <c r="F395" s="574" t="s">
        <v>11597</v>
      </c>
    </row>
    <row r="396" spans="1:6" ht="15.75">
      <c r="A396" s="574" t="s">
        <v>11837</v>
      </c>
      <c r="B396" s="574" t="s">
        <v>11702</v>
      </c>
      <c r="C396" s="574" t="s">
        <v>12145</v>
      </c>
      <c r="D396" s="574" t="s">
        <v>11599</v>
      </c>
      <c r="E396" s="574" t="s">
        <v>11598</v>
      </c>
      <c r="F396" s="574" t="s">
        <v>11597</v>
      </c>
    </row>
    <row r="397" spans="1:6" ht="15.75">
      <c r="A397" s="574" t="s">
        <v>11837</v>
      </c>
      <c r="B397" s="574" t="s">
        <v>11702</v>
      </c>
      <c r="C397" s="574" t="s">
        <v>12144</v>
      </c>
      <c r="D397" s="574" t="s">
        <v>12143</v>
      </c>
      <c r="E397" s="574" t="s">
        <v>12142</v>
      </c>
      <c r="F397" s="574" t="s">
        <v>12141</v>
      </c>
    </row>
    <row r="398" spans="1:6" ht="15.75">
      <c r="A398" s="574" t="s">
        <v>11837</v>
      </c>
      <c r="B398" s="574" t="s">
        <v>11702</v>
      </c>
      <c r="C398" s="574" t="s">
        <v>12140</v>
      </c>
      <c r="D398" s="574" t="s">
        <v>12130</v>
      </c>
      <c r="E398" s="574" t="s">
        <v>12129</v>
      </c>
      <c r="F398" s="574" t="s">
        <v>12128</v>
      </c>
    </row>
    <row r="399" spans="1:6" ht="15.75">
      <c r="A399" s="574" t="s">
        <v>11837</v>
      </c>
      <c r="B399" s="574" t="s">
        <v>11702</v>
      </c>
      <c r="C399" s="574" t="s">
        <v>12139</v>
      </c>
      <c r="D399" s="574" t="s">
        <v>12130</v>
      </c>
      <c r="E399" s="574" t="s">
        <v>12129</v>
      </c>
      <c r="F399" s="574" t="s">
        <v>12128</v>
      </c>
    </row>
    <row r="400" spans="1:6" ht="15.75">
      <c r="A400" s="574" t="s">
        <v>11837</v>
      </c>
      <c r="B400" s="574" t="s">
        <v>11702</v>
      </c>
      <c r="C400" s="574" t="s">
        <v>12138</v>
      </c>
      <c r="D400" s="574" t="s">
        <v>12130</v>
      </c>
      <c r="E400" s="574" t="s">
        <v>12129</v>
      </c>
      <c r="F400" s="574" t="s">
        <v>12128</v>
      </c>
    </row>
    <row r="401" spans="1:6" ht="15.75">
      <c r="A401" s="574" t="s">
        <v>11837</v>
      </c>
      <c r="B401" s="574" t="s">
        <v>11702</v>
      </c>
      <c r="C401" s="574" t="s">
        <v>12137</v>
      </c>
      <c r="D401" s="574" t="s">
        <v>12130</v>
      </c>
      <c r="E401" s="574" t="s">
        <v>12129</v>
      </c>
      <c r="F401" s="574" t="s">
        <v>12128</v>
      </c>
    </row>
    <row r="402" spans="1:6" ht="15.75">
      <c r="A402" s="574" t="s">
        <v>11837</v>
      </c>
      <c r="B402" s="574" t="s">
        <v>11702</v>
      </c>
      <c r="C402" s="574" t="s">
        <v>12136</v>
      </c>
      <c r="D402" s="574" t="s">
        <v>12130</v>
      </c>
      <c r="E402" s="574" t="s">
        <v>12129</v>
      </c>
      <c r="F402" s="574" t="s">
        <v>12128</v>
      </c>
    </row>
    <row r="403" spans="1:6" ht="15.75">
      <c r="A403" s="574" t="s">
        <v>11837</v>
      </c>
      <c r="B403" s="574" t="s">
        <v>11702</v>
      </c>
      <c r="C403" s="574" t="s">
        <v>12135</v>
      </c>
      <c r="D403" s="574" t="s">
        <v>12130</v>
      </c>
      <c r="E403" s="574" t="s">
        <v>12129</v>
      </c>
      <c r="F403" s="574" t="s">
        <v>12128</v>
      </c>
    </row>
    <row r="404" spans="1:6" ht="15.75">
      <c r="A404" s="574" t="s">
        <v>11837</v>
      </c>
      <c r="B404" s="574" t="s">
        <v>11702</v>
      </c>
      <c r="C404" s="574" t="s">
        <v>12134</v>
      </c>
      <c r="D404" s="574" t="s">
        <v>12130</v>
      </c>
      <c r="E404" s="574" t="s">
        <v>12129</v>
      </c>
      <c r="F404" s="574" t="s">
        <v>12128</v>
      </c>
    </row>
    <row r="405" spans="1:6" ht="15.75">
      <c r="A405" s="574" t="s">
        <v>11837</v>
      </c>
      <c r="B405" s="574" t="s">
        <v>11702</v>
      </c>
      <c r="C405" s="574" t="s">
        <v>12133</v>
      </c>
      <c r="D405" s="574" t="s">
        <v>12130</v>
      </c>
      <c r="E405" s="574" t="s">
        <v>12129</v>
      </c>
      <c r="F405" s="574" t="s">
        <v>12128</v>
      </c>
    </row>
    <row r="406" spans="1:6" ht="15.75">
      <c r="A406" s="574" t="s">
        <v>11837</v>
      </c>
      <c r="B406" s="574" t="s">
        <v>11702</v>
      </c>
      <c r="C406" s="574" t="s">
        <v>12132</v>
      </c>
      <c r="D406" s="574" t="s">
        <v>12130</v>
      </c>
      <c r="E406" s="574" t="s">
        <v>12129</v>
      </c>
      <c r="F406" s="574" t="s">
        <v>12128</v>
      </c>
    </row>
    <row r="407" spans="1:6" ht="15.75">
      <c r="A407" s="574" t="s">
        <v>11837</v>
      </c>
      <c r="B407" s="574" t="s">
        <v>11702</v>
      </c>
      <c r="C407" s="574" t="s">
        <v>12131</v>
      </c>
      <c r="D407" s="574" t="s">
        <v>12130</v>
      </c>
      <c r="E407" s="574" t="s">
        <v>12129</v>
      </c>
      <c r="F407" s="574" t="s">
        <v>12128</v>
      </c>
    </row>
    <row r="408" spans="1:6" ht="15.75">
      <c r="A408" s="574" t="s">
        <v>11837</v>
      </c>
      <c r="B408" s="574" t="s">
        <v>11702</v>
      </c>
      <c r="C408" s="574" t="s">
        <v>12127</v>
      </c>
      <c r="D408" s="574" t="s">
        <v>11564</v>
      </c>
      <c r="E408" s="574" t="s">
        <v>11563</v>
      </c>
      <c r="F408" s="574" t="s">
        <v>11562</v>
      </c>
    </row>
    <row r="409" spans="1:6" ht="15.75">
      <c r="A409" s="574" t="s">
        <v>11837</v>
      </c>
      <c r="B409" s="574" t="s">
        <v>11702</v>
      </c>
      <c r="C409" s="574" t="s">
        <v>12126</v>
      </c>
      <c r="D409" s="574" t="s">
        <v>11564</v>
      </c>
      <c r="E409" s="574" t="s">
        <v>11563</v>
      </c>
      <c r="F409" s="574" t="s">
        <v>11562</v>
      </c>
    </row>
    <row r="410" spans="1:6" ht="15.75">
      <c r="A410" s="574" t="s">
        <v>11837</v>
      </c>
      <c r="B410" s="574" t="s">
        <v>11702</v>
      </c>
      <c r="C410" s="574" t="s">
        <v>12125</v>
      </c>
      <c r="D410" s="574" t="s">
        <v>11564</v>
      </c>
      <c r="E410" s="574" t="s">
        <v>11563</v>
      </c>
      <c r="F410" s="574" t="s">
        <v>11562</v>
      </c>
    </row>
    <row r="411" spans="1:6" ht="15.75">
      <c r="A411" s="574" t="s">
        <v>11837</v>
      </c>
      <c r="B411" s="574" t="s">
        <v>11702</v>
      </c>
      <c r="C411" s="574" t="s">
        <v>12124</v>
      </c>
      <c r="D411" s="574" t="s">
        <v>11564</v>
      </c>
      <c r="E411" s="574" t="s">
        <v>11563</v>
      </c>
      <c r="F411" s="574" t="s">
        <v>11562</v>
      </c>
    </row>
    <row r="412" spans="1:6" ht="15.75">
      <c r="A412" s="574" t="s">
        <v>11837</v>
      </c>
      <c r="B412" s="574" t="s">
        <v>11702</v>
      </c>
      <c r="C412" s="574" t="s">
        <v>12123</v>
      </c>
      <c r="D412" s="574" t="s">
        <v>11564</v>
      </c>
      <c r="E412" s="574" t="s">
        <v>11563</v>
      </c>
      <c r="F412" s="574" t="s">
        <v>11562</v>
      </c>
    </row>
    <row r="413" spans="1:6" ht="15.75">
      <c r="A413" s="574" t="s">
        <v>11837</v>
      </c>
      <c r="B413" s="574" t="s">
        <v>11702</v>
      </c>
      <c r="C413" s="574" t="s">
        <v>12122</v>
      </c>
      <c r="D413" s="574" t="s">
        <v>11564</v>
      </c>
      <c r="E413" s="574" t="s">
        <v>11563</v>
      </c>
      <c r="F413" s="574" t="s">
        <v>11562</v>
      </c>
    </row>
    <row r="414" spans="1:6" ht="15.75">
      <c r="A414" s="574" t="s">
        <v>11837</v>
      </c>
      <c r="B414" s="574" t="s">
        <v>11702</v>
      </c>
      <c r="C414" s="574" t="s">
        <v>12121</v>
      </c>
      <c r="D414" s="574" t="s">
        <v>11564</v>
      </c>
      <c r="E414" s="574" t="s">
        <v>11563</v>
      </c>
      <c r="F414" s="574" t="s">
        <v>11562</v>
      </c>
    </row>
    <row r="415" spans="1:6" ht="15.75">
      <c r="A415" s="574" t="s">
        <v>11837</v>
      </c>
      <c r="B415" s="574" t="s">
        <v>11702</v>
      </c>
      <c r="C415" s="574" t="s">
        <v>12120</v>
      </c>
      <c r="D415" s="574" t="s">
        <v>11564</v>
      </c>
      <c r="E415" s="574" t="s">
        <v>11563</v>
      </c>
      <c r="F415" s="574" t="s">
        <v>11562</v>
      </c>
    </row>
    <row r="416" spans="1:6" ht="15.75">
      <c r="A416" s="574" t="s">
        <v>11837</v>
      </c>
      <c r="B416" s="574" t="s">
        <v>11702</v>
      </c>
      <c r="C416" s="574" t="s">
        <v>12119</v>
      </c>
      <c r="D416" s="574" t="s">
        <v>11564</v>
      </c>
      <c r="E416" s="574" t="s">
        <v>11563</v>
      </c>
      <c r="F416" s="574" t="s">
        <v>11562</v>
      </c>
    </row>
    <row r="417" spans="1:6" ht="15.75">
      <c r="A417" s="574" t="s">
        <v>11837</v>
      </c>
      <c r="B417" s="574" t="s">
        <v>11702</v>
      </c>
      <c r="C417" s="574" t="s">
        <v>12118</v>
      </c>
      <c r="D417" s="574" t="s">
        <v>11564</v>
      </c>
      <c r="E417" s="574" t="s">
        <v>11563</v>
      </c>
      <c r="F417" s="574" t="s">
        <v>11562</v>
      </c>
    </row>
    <row r="418" spans="1:6" ht="15.75">
      <c r="A418" s="574" t="s">
        <v>11837</v>
      </c>
      <c r="B418" s="574" t="s">
        <v>11702</v>
      </c>
      <c r="C418" s="574" t="s">
        <v>12117</v>
      </c>
      <c r="D418" s="574" t="s">
        <v>11564</v>
      </c>
      <c r="E418" s="574" t="s">
        <v>11563</v>
      </c>
      <c r="F418" s="574" t="s">
        <v>11562</v>
      </c>
    </row>
    <row r="419" spans="1:6" ht="15.75">
      <c r="A419" s="574" t="s">
        <v>11837</v>
      </c>
      <c r="B419" s="574" t="s">
        <v>11702</v>
      </c>
      <c r="C419" s="574" t="s">
        <v>12116</v>
      </c>
      <c r="D419" s="574" t="s">
        <v>11564</v>
      </c>
      <c r="E419" s="574" t="s">
        <v>11563</v>
      </c>
      <c r="F419" s="574" t="s">
        <v>11562</v>
      </c>
    </row>
    <row r="420" spans="1:6" ht="15.75">
      <c r="A420" s="574" t="s">
        <v>11837</v>
      </c>
      <c r="B420" s="574" t="s">
        <v>11702</v>
      </c>
      <c r="C420" s="574" t="s">
        <v>12115</v>
      </c>
      <c r="D420" s="574" t="s">
        <v>11564</v>
      </c>
      <c r="E420" s="574" t="s">
        <v>11563</v>
      </c>
      <c r="F420" s="574" t="s">
        <v>11562</v>
      </c>
    </row>
    <row r="421" spans="1:6" ht="15.75">
      <c r="A421" s="574" t="s">
        <v>11837</v>
      </c>
      <c r="B421" s="574" t="s">
        <v>11702</v>
      </c>
      <c r="C421" s="574" t="s">
        <v>12114</v>
      </c>
      <c r="D421" s="574" t="s">
        <v>11571</v>
      </c>
      <c r="E421" s="574" t="s">
        <v>11570</v>
      </c>
      <c r="F421" s="574" t="s">
        <v>11562</v>
      </c>
    </row>
    <row r="422" spans="1:6" ht="15.75">
      <c r="A422" s="574" t="s">
        <v>11837</v>
      </c>
      <c r="B422" s="574" t="s">
        <v>11702</v>
      </c>
      <c r="C422" s="574" t="s">
        <v>12113</v>
      </c>
      <c r="D422" s="574" t="s">
        <v>11564</v>
      </c>
      <c r="E422" s="574" t="s">
        <v>11563</v>
      </c>
      <c r="F422" s="574" t="s">
        <v>11562</v>
      </c>
    </row>
    <row r="423" spans="1:6" ht="15.75">
      <c r="A423" s="574" t="s">
        <v>11837</v>
      </c>
      <c r="B423" s="574" t="s">
        <v>11702</v>
      </c>
      <c r="C423" s="574" t="s">
        <v>12112</v>
      </c>
      <c r="D423" s="574" t="s">
        <v>11564</v>
      </c>
      <c r="E423" s="574" t="s">
        <v>11563</v>
      </c>
      <c r="F423" s="574" t="s">
        <v>11562</v>
      </c>
    </row>
    <row r="424" spans="1:6" ht="15.75">
      <c r="A424" s="574" t="s">
        <v>11837</v>
      </c>
      <c r="B424" s="574" t="s">
        <v>11702</v>
      </c>
      <c r="C424" s="574" t="s">
        <v>11585</v>
      </c>
      <c r="D424" s="574" t="s">
        <v>11571</v>
      </c>
      <c r="E424" s="574" t="s">
        <v>11570</v>
      </c>
      <c r="F424" s="574" t="s">
        <v>11562</v>
      </c>
    </row>
    <row r="425" spans="1:6" ht="15.75">
      <c r="A425" s="574" t="s">
        <v>11837</v>
      </c>
      <c r="B425" s="574" t="s">
        <v>11702</v>
      </c>
      <c r="C425" s="574" t="s">
        <v>12111</v>
      </c>
      <c r="D425" s="574" t="s">
        <v>11564</v>
      </c>
      <c r="E425" s="574" t="s">
        <v>11563</v>
      </c>
      <c r="F425" s="574" t="s">
        <v>11562</v>
      </c>
    </row>
    <row r="426" spans="1:6" ht="15.75">
      <c r="A426" s="574" t="s">
        <v>11837</v>
      </c>
      <c r="B426" s="574" t="s">
        <v>11702</v>
      </c>
      <c r="C426" s="574" t="s">
        <v>12110</v>
      </c>
      <c r="D426" s="574" t="s">
        <v>11564</v>
      </c>
      <c r="E426" s="574" t="s">
        <v>11563</v>
      </c>
      <c r="F426" s="574" t="s">
        <v>11562</v>
      </c>
    </row>
    <row r="427" spans="1:6" ht="15.75">
      <c r="A427" s="574" t="s">
        <v>11837</v>
      </c>
      <c r="B427" s="574" t="s">
        <v>11702</v>
      </c>
      <c r="C427" s="574" t="s">
        <v>11584</v>
      </c>
      <c r="D427" s="574" t="s">
        <v>11571</v>
      </c>
      <c r="E427" s="574" t="s">
        <v>11570</v>
      </c>
      <c r="F427" s="574" t="s">
        <v>11562</v>
      </c>
    </row>
    <row r="428" spans="1:6" ht="15.75">
      <c r="A428" s="574" t="s">
        <v>11837</v>
      </c>
      <c r="B428" s="574" t="s">
        <v>11702</v>
      </c>
      <c r="C428" s="574" t="s">
        <v>12109</v>
      </c>
      <c r="D428" s="574" t="s">
        <v>11564</v>
      </c>
      <c r="E428" s="574" t="s">
        <v>11563</v>
      </c>
      <c r="F428" s="574" t="s">
        <v>11562</v>
      </c>
    </row>
    <row r="429" spans="1:6" ht="15.75">
      <c r="A429" s="574" t="s">
        <v>11837</v>
      </c>
      <c r="B429" s="574" t="s">
        <v>11702</v>
      </c>
      <c r="C429" s="574" t="s">
        <v>12108</v>
      </c>
      <c r="D429" s="574" t="s">
        <v>11564</v>
      </c>
      <c r="E429" s="574" t="s">
        <v>11563</v>
      </c>
      <c r="F429" s="574" t="s">
        <v>11562</v>
      </c>
    </row>
    <row r="430" spans="1:6" ht="15.75">
      <c r="A430" s="574" t="s">
        <v>11837</v>
      </c>
      <c r="B430" s="574" t="s">
        <v>11702</v>
      </c>
      <c r="C430" s="574" t="s">
        <v>12107</v>
      </c>
      <c r="D430" s="574" t="s">
        <v>11564</v>
      </c>
      <c r="E430" s="574" t="s">
        <v>11563</v>
      </c>
      <c r="F430" s="574" t="s">
        <v>11562</v>
      </c>
    </row>
    <row r="431" spans="1:6" ht="15.75">
      <c r="A431" s="574" t="s">
        <v>11837</v>
      </c>
      <c r="B431" s="574" t="s">
        <v>11702</v>
      </c>
      <c r="C431" s="574" t="s">
        <v>12106</v>
      </c>
      <c r="D431" s="574" t="s">
        <v>11564</v>
      </c>
      <c r="E431" s="574" t="s">
        <v>11563</v>
      </c>
      <c r="F431" s="574" t="s">
        <v>11562</v>
      </c>
    </row>
    <row r="432" spans="1:6" ht="15.75">
      <c r="A432" s="574" t="s">
        <v>11837</v>
      </c>
      <c r="B432" s="574" t="s">
        <v>11702</v>
      </c>
      <c r="C432" s="574" t="s">
        <v>12105</v>
      </c>
      <c r="D432" s="574" t="s">
        <v>11564</v>
      </c>
      <c r="E432" s="574" t="s">
        <v>11563</v>
      </c>
      <c r="F432" s="574" t="s">
        <v>11562</v>
      </c>
    </row>
    <row r="433" spans="1:6" ht="15.75">
      <c r="A433" s="574" t="s">
        <v>11837</v>
      </c>
      <c r="B433" s="574" t="s">
        <v>11702</v>
      </c>
      <c r="C433" s="574" t="s">
        <v>12104</v>
      </c>
      <c r="D433" s="574" t="s">
        <v>11576</v>
      </c>
      <c r="E433" s="574" t="s">
        <v>11575</v>
      </c>
      <c r="F433" s="574" t="s">
        <v>11562</v>
      </c>
    </row>
    <row r="434" spans="1:6" ht="15.75">
      <c r="A434" s="574" t="s">
        <v>11837</v>
      </c>
      <c r="B434" s="574" t="s">
        <v>11702</v>
      </c>
      <c r="C434" s="574" t="s">
        <v>12103</v>
      </c>
      <c r="D434" s="574" t="s">
        <v>11564</v>
      </c>
      <c r="E434" s="574" t="s">
        <v>11563</v>
      </c>
      <c r="F434" s="574" t="s">
        <v>11562</v>
      </c>
    </row>
    <row r="435" spans="1:6" ht="15.75">
      <c r="A435" s="574" t="s">
        <v>11837</v>
      </c>
      <c r="B435" s="574" t="s">
        <v>11702</v>
      </c>
      <c r="C435" s="574" t="s">
        <v>12102</v>
      </c>
      <c r="D435" s="574" t="s">
        <v>11564</v>
      </c>
      <c r="E435" s="574" t="s">
        <v>11563</v>
      </c>
      <c r="F435" s="574" t="s">
        <v>11562</v>
      </c>
    </row>
    <row r="436" spans="1:6" ht="15.75">
      <c r="A436" s="574" t="s">
        <v>11837</v>
      </c>
      <c r="B436" s="574" t="s">
        <v>11702</v>
      </c>
      <c r="C436" s="574" t="s">
        <v>12101</v>
      </c>
      <c r="D436" s="574" t="s">
        <v>11579</v>
      </c>
      <c r="E436" s="574" t="s">
        <v>11578</v>
      </c>
      <c r="F436" s="574" t="s">
        <v>11562</v>
      </c>
    </row>
    <row r="437" spans="1:6" ht="15.75">
      <c r="A437" s="574" t="s">
        <v>11837</v>
      </c>
      <c r="B437" s="574" t="s">
        <v>11702</v>
      </c>
      <c r="C437" s="574" t="s">
        <v>11574</v>
      </c>
      <c r="D437" s="574" t="s">
        <v>11564</v>
      </c>
      <c r="E437" s="574" t="s">
        <v>11563</v>
      </c>
      <c r="F437" s="574" t="s">
        <v>11562</v>
      </c>
    </row>
    <row r="438" spans="1:6" ht="15.75">
      <c r="A438" s="574" t="s">
        <v>11837</v>
      </c>
      <c r="B438" s="574" t="s">
        <v>11702</v>
      </c>
      <c r="C438" s="574" t="s">
        <v>11573</v>
      </c>
      <c r="D438" s="574" t="s">
        <v>11564</v>
      </c>
      <c r="E438" s="574" t="s">
        <v>11563</v>
      </c>
      <c r="F438" s="574" t="s">
        <v>11562</v>
      </c>
    </row>
    <row r="439" spans="1:6" ht="15.75">
      <c r="A439" s="574" t="s">
        <v>11837</v>
      </c>
      <c r="B439" s="574" t="s">
        <v>11702</v>
      </c>
      <c r="C439" s="574" t="s">
        <v>11572</v>
      </c>
      <c r="D439" s="574" t="s">
        <v>11571</v>
      </c>
      <c r="E439" s="574" t="s">
        <v>11570</v>
      </c>
      <c r="F439" s="574" t="s">
        <v>11562</v>
      </c>
    </row>
    <row r="440" spans="1:6" ht="15.75">
      <c r="A440" s="574" t="s">
        <v>11837</v>
      </c>
      <c r="B440" s="574" t="s">
        <v>11702</v>
      </c>
      <c r="C440" s="574" t="s">
        <v>12100</v>
      </c>
      <c r="D440" s="574" t="s">
        <v>11564</v>
      </c>
      <c r="E440" s="574" t="s">
        <v>11563</v>
      </c>
      <c r="F440" s="574" t="s">
        <v>11562</v>
      </c>
    </row>
    <row r="441" spans="1:6" ht="15.75">
      <c r="A441" s="574" t="s">
        <v>11837</v>
      </c>
      <c r="B441" s="574" t="s">
        <v>11702</v>
      </c>
      <c r="C441" s="574" t="s">
        <v>12099</v>
      </c>
      <c r="D441" s="574" t="s">
        <v>11564</v>
      </c>
      <c r="E441" s="574" t="s">
        <v>11563</v>
      </c>
      <c r="F441" s="574" t="s">
        <v>11562</v>
      </c>
    </row>
    <row r="442" spans="1:6" ht="15.75">
      <c r="A442" s="574" t="s">
        <v>11837</v>
      </c>
      <c r="B442" s="574" t="s">
        <v>11702</v>
      </c>
      <c r="C442" s="574" t="s">
        <v>12098</v>
      </c>
      <c r="D442" s="574" t="s">
        <v>11564</v>
      </c>
      <c r="E442" s="574" t="s">
        <v>11563</v>
      </c>
      <c r="F442" s="574" t="s">
        <v>11562</v>
      </c>
    </row>
    <row r="443" spans="1:6" ht="15.75">
      <c r="A443" s="574" t="s">
        <v>11837</v>
      </c>
      <c r="B443" s="574" t="s">
        <v>11702</v>
      </c>
      <c r="C443" s="574" t="s">
        <v>12097</v>
      </c>
      <c r="D443" s="574" t="s">
        <v>11564</v>
      </c>
      <c r="E443" s="574" t="s">
        <v>11563</v>
      </c>
      <c r="F443" s="574" t="s">
        <v>11562</v>
      </c>
    </row>
    <row r="444" spans="1:6" ht="15.75">
      <c r="A444" s="574" t="s">
        <v>11837</v>
      </c>
      <c r="B444" s="574" t="s">
        <v>11702</v>
      </c>
      <c r="C444" s="574" t="s">
        <v>12096</v>
      </c>
      <c r="D444" s="574" t="s">
        <v>11564</v>
      </c>
      <c r="E444" s="574" t="s">
        <v>11563</v>
      </c>
      <c r="F444" s="574" t="s">
        <v>11562</v>
      </c>
    </row>
    <row r="445" spans="1:6" ht="15.75">
      <c r="A445" s="574" t="s">
        <v>11837</v>
      </c>
      <c r="B445" s="574" t="s">
        <v>11702</v>
      </c>
      <c r="C445" s="574" t="s">
        <v>12095</v>
      </c>
      <c r="D445" s="574" t="s">
        <v>11564</v>
      </c>
      <c r="E445" s="574" t="s">
        <v>11563</v>
      </c>
      <c r="F445" s="574" t="s">
        <v>11562</v>
      </c>
    </row>
    <row r="446" spans="1:6" ht="15.75">
      <c r="A446" s="574" t="s">
        <v>11837</v>
      </c>
      <c r="B446" s="574" t="s">
        <v>11702</v>
      </c>
      <c r="C446" s="574" t="s">
        <v>12094</v>
      </c>
      <c r="D446" s="574" t="s">
        <v>11564</v>
      </c>
      <c r="E446" s="574" t="s">
        <v>11563</v>
      </c>
      <c r="F446" s="574" t="s">
        <v>11562</v>
      </c>
    </row>
    <row r="447" spans="1:6" ht="15.75">
      <c r="A447" s="574" t="s">
        <v>11837</v>
      </c>
      <c r="B447" s="574" t="s">
        <v>11702</v>
      </c>
      <c r="C447" s="574" t="s">
        <v>12093</v>
      </c>
      <c r="D447" s="574" t="s">
        <v>12092</v>
      </c>
      <c r="E447" s="574" t="s">
        <v>12091</v>
      </c>
      <c r="F447" s="574" t="s">
        <v>11562</v>
      </c>
    </row>
    <row r="448" spans="1:6" ht="15.75">
      <c r="A448" s="574" t="s">
        <v>11837</v>
      </c>
      <c r="B448" s="574" t="s">
        <v>11702</v>
      </c>
      <c r="C448" s="574" t="s">
        <v>12090</v>
      </c>
      <c r="D448" s="574" t="s">
        <v>11564</v>
      </c>
      <c r="E448" s="574" t="s">
        <v>11563</v>
      </c>
      <c r="F448" s="574" t="s">
        <v>11562</v>
      </c>
    </row>
    <row r="449" spans="1:6" ht="15.75">
      <c r="A449" s="574" t="s">
        <v>11837</v>
      </c>
      <c r="B449" s="574" t="s">
        <v>11702</v>
      </c>
      <c r="C449" s="574" t="s">
        <v>12089</v>
      </c>
      <c r="D449" s="574" t="s">
        <v>11564</v>
      </c>
      <c r="E449" s="574" t="s">
        <v>11563</v>
      </c>
      <c r="F449" s="574" t="s">
        <v>11562</v>
      </c>
    </row>
    <row r="450" spans="1:6" ht="15.75">
      <c r="A450" s="574" t="s">
        <v>11837</v>
      </c>
      <c r="B450" s="574" t="s">
        <v>11702</v>
      </c>
      <c r="C450" s="574" t="s">
        <v>12088</v>
      </c>
      <c r="D450" s="574" t="s">
        <v>11564</v>
      </c>
      <c r="E450" s="574" t="s">
        <v>11563</v>
      </c>
      <c r="F450" s="574" t="s">
        <v>11562</v>
      </c>
    </row>
    <row r="451" spans="1:6" ht="15.75">
      <c r="A451" s="574" t="s">
        <v>11837</v>
      </c>
      <c r="B451" s="574" t="s">
        <v>11702</v>
      </c>
      <c r="C451" s="574" t="s">
        <v>12087</v>
      </c>
      <c r="D451" s="574" t="s">
        <v>11564</v>
      </c>
      <c r="E451" s="574" t="s">
        <v>11563</v>
      </c>
      <c r="F451" s="574" t="s">
        <v>11562</v>
      </c>
    </row>
    <row r="452" spans="1:6" ht="15.75">
      <c r="A452" s="574" t="s">
        <v>11837</v>
      </c>
      <c r="B452" s="574" t="s">
        <v>11702</v>
      </c>
      <c r="C452" s="574" t="s">
        <v>12086</v>
      </c>
      <c r="D452" s="574" t="s">
        <v>11564</v>
      </c>
      <c r="E452" s="574" t="s">
        <v>11563</v>
      </c>
      <c r="F452" s="574" t="s">
        <v>11562</v>
      </c>
    </row>
    <row r="453" spans="1:6" ht="15.75">
      <c r="A453" s="574" t="s">
        <v>11837</v>
      </c>
      <c r="B453" s="574" t="s">
        <v>11702</v>
      </c>
      <c r="C453" s="574" t="s">
        <v>12085</v>
      </c>
      <c r="D453" s="574" t="s">
        <v>11564</v>
      </c>
      <c r="E453" s="574" t="s">
        <v>11563</v>
      </c>
      <c r="F453" s="574" t="s">
        <v>11562</v>
      </c>
    </row>
    <row r="454" spans="1:6" ht="15.75">
      <c r="A454" s="574" t="s">
        <v>11837</v>
      </c>
      <c r="B454" s="574" t="s">
        <v>11702</v>
      </c>
      <c r="C454" s="574" t="s">
        <v>12084</v>
      </c>
      <c r="D454" s="574" t="s">
        <v>11564</v>
      </c>
      <c r="E454" s="574" t="s">
        <v>11563</v>
      </c>
      <c r="F454" s="574" t="s">
        <v>11562</v>
      </c>
    </row>
    <row r="455" spans="1:6" ht="15.75">
      <c r="A455" s="574" t="s">
        <v>11837</v>
      </c>
      <c r="B455" s="574" t="s">
        <v>11702</v>
      </c>
      <c r="C455" s="574" t="s">
        <v>12083</v>
      </c>
      <c r="D455" s="574" t="s">
        <v>11564</v>
      </c>
      <c r="E455" s="574" t="s">
        <v>11563</v>
      </c>
      <c r="F455" s="574" t="s">
        <v>11562</v>
      </c>
    </row>
    <row r="456" spans="1:6" ht="15.75">
      <c r="A456" s="574" t="s">
        <v>11837</v>
      </c>
      <c r="B456" s="574" t="s">
        <v>11702</v>
      </c>
      <c r="C456" s="574" t="s">
        <v>12082</v>
      </c>
      <c r="D456" s="574" t="s">
        <v>11564</v>
      </c>
      <c r="E456" s="574" t="s">
        <v>11563</v>
      </c>
      <c r="F456" s="574" t="s">
        <v>11562</v>
      </c>
    </row>
    <row r="457" spans="1:6" ht="15.75">
      <c r="A457" s="574" t="s">
        <v>11837</v>
      </c>
      <c r="B457" s="574" t="s">
        <v>11702</v>
      </c>
      <c r="C457" s="574" t="s">
        <v>12081</v>
      </c>
      <c r="D457" s="574" t="s">
        <v>11571</v>
      </c>
      <c r="E457" s="574" t="s">
        <v>11570</v>
      </c>
      <c r="F457" s="574" t="s">
        <v>11562</v>
      </c>
    </row>
    <row r="458" spans="1:6" ht="15.75">
      <c r="A458" s="574" t="s">
        <v>11837</v>
      </c>
      <c r="B458" s="574" t="s">
        <v>11702</v>
      </c>
      <c r="C458" s="574" t="s">
        <v>12080</v>
      </c>
      <c r="D458" s="574" t="s">
        <v>11564</v>
      </c>
      <c r="E458" s="574" t="s">
        <v>11563</v>
      </c>
      <c r="F458" s="574" t="s">
        <v>11562</v>
      </c>
    </row>
    <row r="459" spans="1:6" ht="15.75">
      <c r="A459" s="574" t="s">
        <v>11837</v>
      </c>
      <c r="B459" s="574" t="s">
        <v>11702</v>
      </c>
      <c r="C459" s="574" t="s">
        <v>12079</v>
      </c>
      <c r="D459" s="574" t="s">
        <v>11564</v>
      </c>
      <c r="E459" s="574" t="s">
        <v>11563</v>
      </c>
      <c r="F459" s="574" t="s">
        <v>11562</v>
      </c>
    </row>
    <row r="460" spans="1:6" ht="15.75">
      <c r="A460" s="574" t="s">
        <v>11837</v>
      </c>
      <c r="B460" s="574" t="s">
        <v>11702</v>
      </c>
      <c r="C460" s="574" t="s">
        <v>12078</v>
      </c>
      <c r="D460" s="574" t="s">
        <v>11940</v>
      </c>
      <c r="E460" s="574" t="s">
        <v>11939</v>
      </c>
      <c r="F460" s="574" t="s">
        <v>11562</v>
      </c>
    </row>
    <row r="461" spans="1:6" ht="15.75">
      <c r="A461" s="574" t="s">
        <v>11837</v>
      </c>
      <c r="B461" s="574" t="s">
        <v>11702</v>
      </c>
      <c r="C461" s="574" t="s">
        <v>12077</v>
      </c>
      <c r="D461" s="574" t="s">
        <v>11579</v>
      </c>
      <c r="E461" s="574" t="s">
        <v>11578</v>
      </c>
      <c r="F461" s="574" t="s">
        <v>11562</v>
      </c>
    </row>
    <row r="462" spans="1:6" ht="15.75">
      <c r="A462" s="574" t="s">
        <v>11837</v>
      </c>
      <c r="B462" s="574" t="s">
        <v>11702</v>
      </c>
      <c r="C462" s="574" t="s">
        <v>11561</v>
      </c>
      <c r="D462" s="574" t="s">
        <v>11558</v>
      </c>
      <c r="E462" s="574" t="s">
        <v>11557</v>
      </c>
      <c r="F462" s="574" t="s">
        <v>11556</v>
      </c>
    </row>
    <row r="463" spans="1:6" ht="15.75">
      <c r="A463" s="574" t="s">
        <v>11837</v>
      </c>
      <c r="B463" s="574" t="s">
        <v>11702</v>
      </c>
      <c r="C463" s="574" t="s">
        <v>11560</v>
      </c>
      <c r="D463" s="574" t="s">
        <v>11558</v>
      </c>
      <c r="E463" s="574" t="s">
        <v>11557</v>
      </c>
      <c r="F463" s="574" t="s">
        <v>11556</v>
      </c>
    </row>
    <row r="464" spans="1:6" ht="15.75">
      <c r="A464" s="574" t="s">
        <v>11837</v>
      </c>
      <c r="B464" s="574" t="s">
        <v>11702</v>
      </c>
      <c r="C464" s="574" t="s">
        <v>11559</v>
      </c>
      <c r="D464" s="574" t="s">
        <v>11558</v>
      </c>
      <c r="E464" s="574" t="s">
        <v>11557</v>
      </c>
      <c r="F464" s="574" t="s">
        <v>11556</v>
      </c>
    </row>
    <row r="465" spans="1:6" ht="15.75">
      <c r="A465" s="574" t="s">
        <v>11837</v>
      </c>
      <c r="B465" s="574" t="s">
        <v>11702</v>
      </c>
      <c r="C465" s="574" t="s">
        <v>12076</v>
      </c>
      <c r="D465" s="574" t="s">
        <v>11558</v>
      </c>
      <c r="E465" s="574" t="s">
        <v>11557</v>
      </c>
      <c r="F465" s="574" t="s">
        <v>11556</v>
      </c>
    </row>
    <row r="466" spans="1:6" ht="15.75">
      <c r="A466" s="574" t="s">
        <v>11837</v>
      </c>
      <c r="B466" s="574" t="s">
        <v>11702</v>
      </c>
      <c r="C466" s="574" t="s">
        <v>12075</v>
      </c>
      <c r="D466" s="574" t="s">
        <v>11740</v>
      </c>
      <c r="E466" s="574" t="s">
        <v>11739</v>
      </c>
      <c r="F466" s="574" t="s">
        <v>11738</v>
      </c>
    </row>
    <row r="467" spans="1:6" ht="15.75">
      <c r="A467" s="574" t="s">
        <v>11837</v>
      </c>
      <c r="B467" s="574" t="s">
        <v>11702</v>
      </c>
      <c r="C467" s="574" t="s">
        <v>12074</v>
      </c>
      <c r="D467" s="574" t="s">
        <v>11740</v>
      </c>
      <c r="E467" s="574" t="s">
        <v>11739</v>
      </c>
      <c r="F467" s="574" t="s">
        <v>11738</v>
      </c>
    </row>
    <row r="468" spans="1:6" ht="15.75">
      <c r="A468" s="574" t="s">
        <v>11837</v>
      </c>
      <c r="B468" s="574" t="s">
        <v>11702</v>
      </c>
      <c r="C468" s="574" t="s">
        <v>12073</v>
      </c>
      <c r="D468" s="574" t="s">
        <v>11553</v>
      </c>
      <c r="E468" s="574" t="s">
        <v>11552</v>
      </c>
      <c r="F468" s="574" t="s">
        <v>11551</v>
      </c>
    </row>
    <row r="469" spans="1:6" ht="15.75">
      <c r="A469" s="574" t="s">
        <v>11837</v>
      </c>
      <c r="B469" s="574" t="s">
        <v>11702</v>
      </c>
      <c r="C469" s="574" t="s">
        <v>11555</v>
      </c>
      <c r="D469" s="574" t="s">
        <v>11553</v>
      </c>
      <c r="E469" s="574" t="s">
        <v>11552</v>
      </c>
      <c r="F469" s="574" t="s">
        <v>11551</v>
      </c>
    </row>
    <row r="470" spans="1:6" ht="15.75">
      <c r="A470" s="574" t="s">
        <v>11837</v>
      </c>
      <c r="B470" s="574" t="s">
        <v>11702</v>
      </c>
      <c r="C470" s="574" t="s">
        <v>11554</v>
      </c>
      <c r="D470" s="574" t="s">
        <v>11553</v>
      </c>
      <c r="E470" s="574" t="s">
        <v>11552</v>
      </c>
      <c r="F470" s="574" t="s">
        <v>11551</v>
      </c>
    </row>
    <row r="471" spans="1:6" ht="15.75">
      <c r="A471" s="574" t="s">
        <v>11837</v>
      </c>
      <c r="B471" s="574" t="s">
        <v>11702</v>
      </c>
      <c r="C471" s="574" t="s">
        <v>12072</v>
      </c>
      <c r="D471" s="574" t="s">
        <v>11553</v>
      </c>
      <c r="E471" s="574" t="s">
        <v>11552</v>
      </c>
      <c r="F471" s="574" t="s">
        <v>11551</v>
      </c>
    </row>
    <row r="472" spans="1:6" ht="15.75">
      <c r="A472" s="574" t="s">
        <v>11837</v>
      </c>
      <c r="B472" s="574" t="s">
        <v>11702</v>
      </c>
      <c r="C472" s="574" t="s">
        <v>11550</v>
      </c>
      <c r="D472" s="574" t="s">
        <v>11540</v>
      </c>
      <c r="E472" s="574" t="s">
        <v>11539</v>
      </c>
      <c r="F472" s="574" t="s">
        <v>11538</v>
      </c>
    </row>
    <row r="473" spans="1:6" ht="15.75">
      <c r="A473" s="574" t="s">
        <v>11837</v>
      </c>
      <c r="B473" s="574" t="s">
        <v>11702</v>
      </c>
      <c r="C473" s="574" t="s">
        <v>5695</v>
      </c>
      <c r="D473" s="574" t="s">
        <v>11540</v>
      </c>
      <c r="E473" s="574" t="s">
        <v>11539</v>
      </c>
      <c r="F473" s="574" t="s">
        <v>11538</v>
      </c>
    </row>
    <row r="474" spans="1:6" ht="15.75">
      <c r="A474" s="574" t="s">
        <v>11837</v>
      </c>
      <c r="B474" s="574" t="s">
        <v>11702</v>
      </c>
      <c r="C474" s="574" t="s">
        <v>5694</v>
      </c>
      <c r="D474" s="574" t="s">
        <v>11540</v>
      </c>
      <c r="E474" s="574" t="s">
        <v>11539</v>
      </c>
      <c r="F474" s="574" t="s">
        <v>11538</v>
      </c>
    </row>
    <row r="475" spans="1:6" ht="15.75">
      <c r="A475" s="574" t="s">
        <v>11837</v>
      </c>
      <c r="B475" s="574" t="s">
        <v>11702</v>
      </c>
      <c r="C475" s="574" t="s">
        <v>11549</v>
      </c>
      <c r="D475" s="574" t="s">
        <v>11540</v>
      </c>
      <c r="E475" s="574" t="s">
        <v>11539</v>
      </c>
      <c r="F475" s="574" t="s">
        <v>11538</v>
      </c>
    </row>
    <row r="476" spans="1:6" ht="15.75">
      <c r="A476" s="574" t="s">
        <v>11837</v>
      </c>
      <c r="B476" s="574" t="s">
        <v>11702</v>
      </c>
      <c r="C476" s="574" t="s">
        <v>5769</v>
      </c>
      <c r="D476" s="574" t="s">
        <v>11540</v>
      </c>
      <c r="E476" s="574" t="s">
        <v>11539</v>
      </c>
      <c r="F476" s="574" t="s">
        <v>11538</v>
      </c>
    </row>
    <row r="477" spans="1:6" ht="15.75">
      <c r="A477" s="574" t="s">
        <v>11837</v>
      </c>
      <c r="B477" s="574" t="s">
        <v>11702</v>
      </c>
      <c r="C477" s="574" t="s">
        <v>5706</v>
      </c>
      <c r="D477" s="574" t="s">
        <v>11540</v>
      </c>
      <c r="E477" s="574" t="s">
        <v>11539</v>
      </c>
      <c r="F477" s="574" t="s">
        <v>11538</v>
      </c>
    </row>
    <row r="478" spans="1:6" ht="15.75">
      <c r="A478" s="574" t="s">
        <v>11837</v>
      </c>
      <c r="B478" s="574" t="s">
        <v>11702</v>
      </c>
      <c r="C478" s="574" t="s">
        <v>5705</v>
      </c>
      <c r="D478" s="574" t="s">
        <v>11540</v>
      </c>
      <c r="E478" s="574" t="s">
        <v>11539</v>
      </c>
      <c r="F478" s="574" t="s">
        <v>11538</v>
      </c>
    </row>
    <row r="479" spans="1:6" ht="15.75">
      <c r="A479" s="574" t="s">
        <v>11837</v>
      </c>
      <c r="B479" s="574" t="s">
        <v>11702</v>
      </c>
      <c r="C479" s="574" t="s">
        <v>5704</v>
      </c>
      <c r="D479" s="574" t="s">
        <v>11540</v>
      </c>
      <c r="E479" s="574" t="s">
        <v>11539</v>
      </c>
      <c r="F479" s="574" t="s">
        <v>11538</v>
      </c>
    </row>
    <row r="480" spans="1:6" ht="15.75">
      <c r="A480" s="574" t="s">
        <v>11837</v>
      </c>
      <c r="B480" s="574" t="s">
        <v>11702</v>
      </c>
      <c r="C480" s="574" t="s">
        <v>5703</v>
      </c>
      <c r="D480" s="574" t="s">
        <v>11540</v>
      </c>
      <c r="E480" s="574" t="s">
        <v>11539</v>
      </c>
      <c r="F480" s="574" t="s">
        <v>11538</v>
      </c>
    </row>
    <row r="481" spans="1:6" ht="15.75">
      <c r="A481" s="574" t="s">
        <v>11837</v>
      </c>
      <c r="B481" s="574" t="s">
        <v>11702</v>
      </c>
      <c r="C481" s="574" t="s">
        <v>5767</v>
      </c>
      <c r="D481" s="574" t="s">
        <v>11540</v>
      </c>
      <c r="E481" s="574" t="s">
        <v>11539</v>
      </c>
      <c r="F481" s="574" t="s">
        <v>11538</v>
      </c>
    </row>
    <row r="482" spans="1:6" ht="15.75">
      <c r="A482" s="574" t="s">
        <v>11837</v>
      </c>
      <c r="B482" s="574" t="s">
        <v>11702</v>
      </c>
      <c r="C482" s="574" t="s">
        <v>12071</v>
      </c>
      <c r="D482" s="574" t="s">
        <v>12070</v>
      </c>
      <c r="E482" s="574" t="s">
        <v>12069</v>
      </c>
      <c r="F482" s="574" t="s">
        <v>12068</v>
      </c>
    </row>
    <row r="483" spans="1:6" ht="15.75">
      <c r="A483" s="574" t="s">
        <v>11837</v>
      </c>
      <c r="B483" s="574" t="s">
        <v>11702</v>
      </c>
      <c r="C483" s="574" t="s">
        <v>12067</v>
      </c>
      <c r="D483" s="574" t="s">
        <v>11535</v>
      </c>
      <c r="E483" s="574" t="s">
        <v>11534</v>
      </c>
      <c r="F483" s="574" t="s">
        <v>11533</v>
      </c>
    </row>
    <row r="484" spans="1:6" ht="15.75">
      <c r="A484" s="574" t="s">
        <v>11837</v>
      </c>
      <c r="B484" s="574" t="s">
        <v>11702</v>
      </c>
      <c r="C484" s="574" t="s">
        <v>11537</v>
      </c>
      <c r="D484" s="574" t="s">
        <v>11535</v>
      </c>
      <c r="E484" s="574" t="s">
        <v>11534</v>
      </c>
      <c r="F484" s="574" t="s">
        <v>11533</v>
      </c>
    </row>
    <row r="485" spans="1:6" ht="15.75">
      <c r="A485" s="574" t="s">
        <v>11837</v>
      </c>
      <c r="B485" s="574" t="s">
        <v>11702</v>
      </c>
      <c r="C485" s="574" t="s">
        <v>11536</v>
      </c>
      <c r="D485" s="574" t="s">
        <v>11535</v>
      </c>
      <c r="E485" s="574" t="s">
        <v>11534</v>
      </c>
      <c r="F485" s="574" t="s">
        <v>11533</v>
      </c>
    </row>
    <row r="486" spans="1:6" ht="15.75">
      <c r="A486" s="574" t="s">
        <v>11837</v>
      </c>
      <c r="B486" s="574" t="s">
        <v>11702</v>
      </c>
      <c r="C486" s="574" t="s">
        <v>11532</v>
      </c>
      <c r="D486" s="574" t="s">
        <v>11530</v>
      </c>
      <c r="E486" s="574" t="s">
        <v>11529</v>
      </c>
      <c r="F486" s="574" t="s">
        <v>11528</v>
      </c>
    </row>
    <row r="487" spans="1:6" ht="15.75">
      <c r="A487" s="574" t="s">
        <v>11837</v>
      </c>
      <c r="B487" s="574" t="s">
        <v>11702</v>
      </c>
      <c r="C487" s="574" t="s">
        <v>11531</v>
      </c>
      <c r="D487" s="574" t="s">
        <v>11530</v>
      </c>
      <c r="E487" s="574" t="s">
        <v>11529</v>
      </c>
      <c r="F487" s="574" t="s">
        <v>11528</v>
      </c>
    </row>
    <row r="488" spans="1:6" ht="15.75">
      <c r="A488" s="574" t="s">
        <v>11837</v>
      </c>
      <c r="B488" s="574" t="s">
        <v>11702</v>
      </c>
      <c r="C488" s="574" t="s">
        <v>12066</v>
      </c>
      <c r="D488" s="574" t="s">
        <v>12065</v>
      </c>
      <c r="E488" s="574" t="s">
        <v>12064</v>
      </c>
      <c r="F488" s="574" t="s">
        <v>12063</v>
      </c>
    </row>
    <row r="489" spans="1:6" ht="15.75">
      <c r="A489" s="574" t="s">
        <v>11837</v>
      </c>
      <c r="B489" s="574" t="s">
        <v>11702</v>
      </c>
      <c r="C489" s="574" t="s">
        <v>12062</v>
      </c>
      <c r="D489" s="574" t="s">
        <v>12061</v>
      </c>
      <c r="E489" s="574" t="s">
        <v>12060</v>
      </c>
      <c r="F489" s="574" t="s">
        <v>11698</v>
      </c>
    </row>
    <row r="490" spans="1:6" ht="15.75">
      <c r="A490" s="574" t="s">
        <v>11837</v>
      </c>
      <c r="B490" s="574" t="s">
        <v>11702</v>
      </c>
      <c r="C490" s="574" t="s">
        <v>12059</v>
      </c>
      <c r="D490" s="574" t="s">
        <v>11841</v>
      </c>
      <c r="E490" s="574" t="s">
        <v>11840</v>
      </c>
      <c r="F490" s="574" t="s">
        <v>11496</v>
      </c>
    </row>
    <row r="491" spans="1:6" ht="15.75">
      <c r="A491" s="574" t="s">
        <v>11837</v>
      </c>
      <c r="B491" s="574" t="s">
        <v>11702</v>
      </c>
      <c r="C491" s="574" t="s">
        <v>12058</v>
      </c>
      <c r="D491" s="574" t="s">
        <v>11841</v>
      </c>
      <c r="E491" s="574" t="s">
        <v>11840</v>
      </c>
      <c r="F491" s="574" t="s">
        <v>11496</v>
      </c>
    </row>
    <row r="492" spans="1:6" ht="15.75">
      <c r="A492" s="574" t="s">
        <v>11837</v>
      </c>
      <c r="B492" s="574" t="s">
        <v>11702</v>
      </c>
      <c r="C492" s="574" t="s">
        <v>12057</v>
      </c>
      <c r="D492" s="574" t="s">
        <v>12056</v>
      </c>
      <c r="E492" s="574" t="s">
        <v>12055</v>
      </c>
      <c r="F492" s="574" t="s">
        <v>11496</v>
      </c>
    </row>
    <row r="493" spans="1:6" ht="15.75">
      <c r="A493" s="574" t="s">
        <v>11837</v>
      </c>
      <c r="B493" s="574" t="s">
        <v>11702</v>
      </c>
      <c r="C493" s="574" t="s">
        <v>12054</v>
      </c>
      <c r="D493" s="574" t="s">
        <v>12053</v>
      </c>
      <c r="E493" s="574" t="s">
        <v>12052</v>
      </c>
      <c r="F493" s="574" t="s">
        <v>11496</v>
      </c>
    </row>
    <row r="494" spans="1:6" ht="15.75">
      <c r="A494" s="574" t="s">
        <v>11837</v>
      </c>
      <c r="B494" s="574" t="s">
        <v>11702</v>
      </c>
      <c r="C494" s="574" t="s">
        <v>12051</v>
      </c>
      <c r="D494" s="574" t="s">
        <v>12050</v>
      </c>
      <c r="E494" s="574" t="s">
        <v>12049</v>
      </c>
      <c r="F494" s="574" t="s">
        <v>11496</v>
      </c>
    </row>
    <row r="495" spans="1:6" ht="15.75">
      <c r="A495" s="574" t="s">
        <v>11837</v>
      </c>
      <c r="B495" s="574" t="s">
        <v>11702</v>
      </c>
      <c r="C495" s="574" t="s">
        <v>12048</v>
      </c>
      <c r="D495" s="574" t="s">
        <v>12046</v>
      </c>
      <c r="E495" s="574" t="s">
        <v>12045</v>
      </c>
      <c r="F495" s="574" t="s">
        <v>11496</v>
      </c>
    </row>
    <row r="496" spans="1:6" ht="15.75">
      <c r="A496" s="574" t="s">
        <v>11837</v>
      </c>
      <c r="B496" s="574" t="s">
        <v>11702</v>
      </c>
      <c r="C496" s="574" t="s">
        <v>12047</v>
      </c>
      <c r="D496" s="574" t="s">
        <v>12046</v>
      </c>
      <c r="E496" s="574" t="s">
        <v>12045</v>
      </c>
      <c r="F496" s="574" t="s">
        <v>11496</v>
      </c>
    </row>
    <row r="497" spans="1:6" ht="15.75">
      <c r="A497" s="574" t="s">
        <v>11837</v>
      </c>
      <c r="B497" s="574" t="s">
        <v>11493</v>
      </c>
      <c r="C497" s="574" t="s">
        <v>12044</v>
      </c>
      <c r="D497" s="574" t="s">
        <v>11694</v>
      </c>
      <c r="E497" s="574" t="s">
        <v>11693</v>
      </c>
      <c r="F497" s="574" t="s">
        <v>11692</v>
      </c>
    </row>
    <row r="498" spans="1:6" ht="15.75">
      <c r="A498" s="574" t="s">
        <v>11837</v>
      </c>
      <c r="B498" s="574" t="s">
        <v>11493</v>
      </c>
      <c r="C498" s="574" t="s">
        <v>12043</v>
      </c>
      <c r="D498" s="574" t="s">
        <v>11694</v>
      </c>
      <c r="E498" s="574" t="s">
        <v>11693</v>
      </c>
      <c r="F498" s="574" t="s">
        <v>11692</v>
      </c>
    </row>
    <row r="499" spans="1:6" ht="15.75">
      <c r="A499" s="574" t="s">
        <v>11837</v>
      </c>
      <c r="B499" s="574" t="s">
        <v>11493</v>
      </c>
      <c r="C499" s="574" t="s">
        <v>12042</v>
      </c>
      <c r="D499" s="574" t="s">
        <v>11694</v>
      </c>
      <c r="E499" s="574" t="s">
        <v>11693</v>
      </c>
      <c r="F499" s="574" t="s">
        <v>11692</v>
      </c>
    </row>
    <row r="500" spans="1:6" ht="15.75">
      <c r="A500" s="574" t="s">
        <v>11837</v>
      </c>
      <c r="B500" s="574" t="s">
        <v>11493</v>
      </c>
      <c r="C500" s="574" t="s">
        <v>12041</v>
      </c>
      <c r="D500" s="574" t="s">
        <v>12039</v>
      </c>
      <c r="E500" s="574" t="s">
        <v>12038</v>
      </c>
      <c r="F500" s="574" t="s">
        <v>12037</v>
      </c>
    </row>
    <row r="501" spans="1:6" ht="15.75">
      <c r="A501" s="574" t="s">
        <v>11837</v>
      </c>
      <c r="B501" s="574" t="s">
        <v>11493</v>
      </c>
      <c r="C501" s="574" t="s">
        <v>12040</v>
      </c>
      <c r="D501" s="574" t="s">
        <v>12039</v>
      </c>
      <c r="E501" s="574" t="s">
        <v>12038</v>
      </c>
      <c r="F501" s="574" t="s">
        <v>12037</v>
      </c>
    </row>
    <row r="502" spans="1:6" ht="15.75">
      <c r="A502" s="574" t="s">
        <v>11837</v>
      </c>
      <c r="B502" s="574" t="s">
        <v>11493</v>
      </c>
      <c r="C502" s="574" t="s">
        <v>12036</v>
      </c>
      <c r="D502" s="574" t="s">
        <v>12035</v>
      </c>
      <c r="E502" s="574" t="s">
        <v>12034</v>
      </c>
      <c r="F502" s="574" t="s">
        <v>12033</v>
      </c>
    </row>
    <row r="503" spans="1:6" ht="15.75">
      <c r="A503" s="574" t="s">
        <v>11837</v>
      </c>
      <c r="B503" s="574" t="s">
        <v>11493</v>
      </c>
      <c r="C503" s="574" t="s">
        <v>7406</v>
      </c>
      <c r="D503" s="574" t="s">
        <v>11826</v>
      </c>
      <c r="E503" s="574" t="s">
        <v>11825</v>
      </c>
      <c r="F503" s="574" t="s">
        <v>11824</v>
      </c>
    </row>
    <row r="504" spans="1:6" ht="15.75">
      <c r="A504" s="574" t="s">
        <v>11837</v>
      </c>
      <c r="B504" s="574" t="s">
        <v>11493</v>
      </c>
      <c r="C504" s="574" t="s">
        <v>7401</v>
      </c>
      <c r="D504" s="574" t="s">
        <v>11826</v>
      </c>
      <c r="E504" s="574" t="s">
        <v>11825</v>
      </c>
      <c r="F504" s="574" t="s">
        <v>11824</v>
      </c>
    </row>
    <row r="505" spans="1:6" ht="15.75">
      <c r="A505" s="574" t="s">
        <v>11837</v>
      </c>
      <c r="B505" s="574" t="s">
        <v>11493</v>
      </c>
      <c r="C505" s="574" t="s">
        <v>2913</v>
      </c>
      <c r="D505" s="574" t="s">
        <v>12032</v>
      </c>
      <c r="E505" s="574" t="s">
        <v>12031</v>
      </c>
      <c r="F505" s="574" t="s">
        <v>12030</v>
      </c>
    </row>
    <row r="506" spans="1:6" ht="15.75">
      <c r="A506" s="574" t="s">
        <v>11837</v>
      </c>
      <c r="B506" s="574" t="s">
        <v>11493</v>
      </c>
      <c r="C506" s="574" t="s">
        <v>12029</v>
      </c>
      <c r="D506" s="574" t="s">
        <v>12027</v>
      </c>
      <c r="E506" s="574" t="s">
        <v>12026</v>
      </c>
      <c r="F506" s="574" t="s">
        <v>12025</v>
      </c>
    </row>
    <row r="507" spans="1:6" ht="15.75">
      <c r="A507" s="574" t="s">
        <v>11837</v>
      </c>
      <c r="B507" s="574" t="s">
        <v>11493</v>
      </c>
      <c r="C507" s="574" t="s">
        <v>12028</v>
      </c>
      <c r="D507" s="574" t="s">
        <v>12027</v>
      </c>
      <c r="E507" s="574" t="s">
        <v>12026</v>
      </c>
      <c r="F507" s="574" t="s">
        <v>12025</v>
      </c>
    </row>
    <row r="508" spans="1:6" ht="15.75">
      <c r="A508" s="574" t="s">
        <v>11837</v>
      </c>
      <c r="B508" s="574" t="s">
        <v>11493</v>
      </c>
      <c r="C508" s="574" t="s">
        <v>4112</v>
      </c>
      <c r="D508" s="574" t="s">
        <v>12024</v>
      </c>
      <c r="E508" s="574" t="s">
        <v>12023</v>
      </c>
      <c r="F508" s="574" t="s">
        <v>12022</v>
      </c>
    </row>
    <row r="509" spans="1:6" ht="15.75">
      <c r="A509" s="574" t="s">
        <v>11837</v>
      </c>
      <c r="B509" s="574" t="s">
        <v>11493</v>
      </c>
      <c r="C509" s="574" t="s">
        <v>4115</v>
      </c>
      <c r="D509" s="574" t="s">
        <v>12024</v>
      </c>
      <c r="E509" s="574" t="s">
        <v>12023</v>
      </c>
      <c r="F509" s="574" t="s">
        <v>12022</v>
      </c>
    </row>
    <row r="510" spans="1:6" ht="15.75">
      <c r="A510" s="574" t="s">
        <v>11837</v>
      </c>
      <c r="B510" s="574" t="s">
        <v>11493</v>
      </c>
      <c r="C510" s="574" t="s">
        <v>4113</v>
      </c>
      <c r="D510" s="574" t="s">
        <v>12024</v>
      </c>
      <c r="E510" s="574" t="s">
        <v>12023</v>
      </c>
      <c r="F510" s="574" t="s">
        <v>12022</v>
      </c>
    </row>
    <row r="511" spans="1:6" ht="15.75">
      <c r="A511" s="574" t="s">
        <v>11837</v>
      </c>
      <c r="B511" s="574" t="s">
        <v>11493</v>
      </c>
      <c r="C511" s="574" t="s">
        <v>4114</v>
      </c>
      <c r="D511" s="574" t="s">
        <v>12024</v>
      </c>
      <c r="E511" s="574" t="s">
        <v>12023</v>
      </c>
      <c r="F511" s="574" t="s">
        <v>12022</v>
      </c>
    </row>
    <row r="512" spans="1:6" ht="15.75">
      <c r="A512" s="574" t="s">
        <v>11837</v>
      </c>
      <c r="B512" s="574" t="s">
        <v>11493</v>
      </c>
      <c r="C512" s="574" t="s">
        <v>12021</v>
      </c>
      <c r="D512" s="574" t="s">
        <v>12020</v>
      </c>
      <c r="E512" s="574" t="s">
        <v>12019</v>
      </c>
      <c r="F512" s="574" t="s">
        <v>12018</v>
      </c>
    </row>
    <row r="513" spans="1:6" ht="15.75">
      <c r="A513" s="574" t="s">
        <v>11837</v>
      </c>
      <c r="B513" s="574" t="s">
        <v>11493</v>
      </c>
      <c r="C513" s="574" t="s">
        <v>7072</v>
      </c>
      <c r="D513" s="574" t="s">
        <v>12020</v>
      </c>
      <c r="E513" s="574" t="s">
        <v>12019</v>
      </c>
      <c r="F513" s="574" t="s">
        <v>12018</v>
      </c>
    </row>
    <row r="514" spans="1:6" ht="15.75">
      <c r="A514" s="574" t="s">
        <v>11837</v>
      </c>
      <c r="B514" s="574" t="s">
        <v>11493</v>
      </c>
      <c r="C514" s="574" t="s">
        <v>12017</v>
      </c>
      <c r="D514" s="574" t="s">
        <v>12016</v>
      </c>
      <c r="E514" s="574" t="s">
        <v>12015</v>
      </c>
      <c r="F514" s="574" t="s">
        <v>12014</v>
      </c>
    </row>
    <row r="515" spans="1:6" ht="15.75">
      <c r="A515" s="574" t="s">
        <v>11837</v>
      </c>
      <c r="B515" s="574" t="s">
        <v>11493</v>
      </c>
      <c r="C515" s="574" t="s">
        <v>3226</v>
      </c>
      <c r="D515" s="574" t="s">
        <v>12016</v>
      </c>
      <c r="E515" s="574" t="s">
        <v>12015</v>
      </c>
      <c r="F515" s="574" t="s">
        <v>12014</v>
      </c>
    </row>
    <row r="516" spans="1:6" ht="15.75">
      <c r="A516" s="574" t="s">
        <v>11837</v>
      </c>
      <c r="B516" s="574" t="s">
        <v>11493</v>
      </c>
      <c r="C516" s="574" t="s">
        <v>6072</v>
      </c>
      <c r="D516" s="574" t="s">
        <v>11813</v>
      </c>
      <c r="E516" s="574" t="s">
        <v>11812</v>
      </c>
      <c r="F516" s="574" t="s">
        <v>11811</v>
      </c>
    </row>
    <row r="517" spans="1:6" ht="15.75">
      <c r="A517" s="574" t="s">
        <v>11837</v>
      </c>
      <c r="B517" s="574" t="s">
        <v>11493</v>
      </c>
      <c r="C517" s="574" t="s">
        <v>12013</v>
      </c>
      <c r="D517" s="574" t="s">
        <v>11789</v>
      </c>
      <c r="E517" s="574" t="s">
        <v>11788</v>
      </c>
      <c r="F517" s="574" t="s">
        <v>11787</v>
      </c>
    </row>
    <row r="518" spans="1:6" ht="15.75">
      <c r="A518" s="574" t="s">
        <v>11837</v>
      </c>
      <c r="B518" s="574" t="s">
        <v>11493</v>
      </c>
      <c r="C518" s="574" t="s">
        <v>12012</v>
      </c>
      <c r="D518" s="574" t="s">
        <v>11789</v>
      </c>
      <c r="E518" s="574" t="s">
        <v>11788</v>
      </c>
      <c r="F518" s="574" t="s">
        <v>11787</v>
      </c>
    </row>
    <row r="519" spans="1:6" ht="15.75">
      <c r="A519" s="574" t="s">
        <v>11837</v>
      </c>
      <c r="B519" s="574" t="s">
        <v>11493</v>
      </c>
      <c r="C519" s="574" t="s">
        <v>12011</v>
      </c>
      <c r="D519" s="574" t="s">
        <v>11789</v>
      </c>
      <c r="E519" s="574" t="s">
        <v>11788</v>
      </c>
      <c r="F519" s="574" t="s">
        <v>11787</v>
      </c>
    </row>
    <row r="520" spans="1:6" ht="15.75">
      <c r="A520" s="574" t="s">
        <v>11837</v>
      </c>
      <c r="B520" s="574" t="s">
        <v>11493</v>
      </c>
      <c r="C520" s="574" t="s">
        <v>12010</v>
      </c>
      <c r="D520" s="574" t="s">
        <v>11789</v>
      </c>
      <c r="E520" s="574" t="s">
        <v>11788</v>
      </c>
      <c r="F520" s="574" t="s">
        <v>11787</v>
      </c>
    </row>
    <row r="521" spans="1:6" ht="15.75">
      <c r="A521" s="574" t="s">
        <v>11837</v>
      </c>
      <c r="B521" s="574" t="s">
        <v>11493</v>
      </c>
      <c r="C521" s="574" t="s">
        <v>12009</v>
      </c>
      <c r="D521" s="574" t="s">
        <v>11789</v>
      </c>
      <c r="E521" s="574" t="s">
        <v>11788</v>
      </c>
      <c r="F521" s="574" t="s">
        <v>11787</v>
      </c>
    </row>
    <row r="522" spans="1:6" ht="15.75">
      <c r="A522" s="574" t="s">
        <v>11837</v>
      </c>
      <c r="B522" s="574" t="s">
        <v>11493</v>
      </c>
      <c r="C522" s="574" t="s">
        <v>12008</v>
      </c>
      <c r="D522" s="574" t="s">
        <v>11789</v>
      </c>
      <c r="E522" s="574" t="s">
        <v>11788</v>
      </c>
      <c r="F522" s="574" t="s">
        <v>11787</v>
      </c>
    </row>
    <row r="523" spans="1:6" ht="15.75">
      <c r="A523" s="574" t="s">
        <v>11837</v>
      </c>
      <c r="B523" s="574" t="s">
        <v>11493</v>
      </c>
      <c r="C523" s="574" t="s">
        <v>12007</v>
      </c>
      <c r="D523" s="574" t="s">
        <v>11789</v>
      </c>
      <c r="E523" s="574" t="s">
        <v>11788</v>
      </c>
      <c r="F523" s="574" t="s">
        <v>11787</v>
      </c>
    </row>
    <row r="524" spans="1:6" ht="15.75">
      <c r="A524" s="574" t="s">
        <v>11837</v>
      </c>
      <c r="B524" s="574" t="s">
        <v>11493</v>
      </c>
      <c r="C524" s="574" t="s">
        <v>12006</v>
      </c>
      <c r="D524" s="574" t="s">
        <v>11789</v>
      </c>
      <c r="E524" s="574" t="s">
        <v>11788</v>
      </c>
      <c r="F524" s="574" t="s">
        <v>11787</v>
      </c>
    </row>
    <row r="525" spans="1:6" ht="15.75">
      <c r="A525" s="574" t="s">
        <v>11837</v>
      </c>
      <c r="B525" s="574" t="s">
        <v>11493</v>
      </c>
      <c r="C525" s="574" t="s">
        <v>11484</v>
      </c>
      <c r="D525" s="574" t="s">
        <v>11789</v>
      </c>
      <c r="E525" s="574" t="s">
        <v>11788</v>
      </c>
      <c r="F525" s="574" t="s">
        <v>11787</v>
      </c>
    </row>
    <row r="526" spans="1:6" ht="15.75">
      <c r="A526" s="574" t="s">
        <v>11837</v>
      </c>
      <c r="B526" s="574" t="s">
        <v>11493</v>
      </c>
      <c r="C526" s="574" t="s">
        <v>12005</v>
      </c>
      <c r="D526" s="574" t="s">
        <v>12004</v>
      </c>
      <c r="E526" s="574" t="s">
        <v>12003</v>
      </c>
      <c r="F526" s="574" t="s">
        <v>12002</v>
      </c>
    </row>
    <row r="527" spans="1:6" ht="15.75">
      <c r="A527" s="574" t="s">
        <v>11837</v>
      </c>
      <c r="B527" s="574" t="s">
        <v>11493</v>
      </c>
      <c r="C527" s="574" t="s">
        <v>5693</v>
      </c>
      <c r="D527" s="574" t="s">
        <v>11619</v>
      </c>
      <c r="E527" s="574" t="s">
        <v>11618</v>
      </c>
      <c r="F527" s="574" t="s">
        <v>11617</v>
      </c>
    </row>
    <row r="528" spans="1:6" ht="15.75">
      <c r="A528" s="574" t="s">
        <v>11837</v>
      </c>
      <c r="B528" s="574" t="s">
        <v>11493</v>
      </c>
      <c r="C528" s="574" t="s">
        <v>12001</v>
      </c>
      <c r="D528" s="574" t="s">
        <v>11619</v>
      </c>
      <c r="E528" s="574" t="s">
        <v>11618</v>
      </c>
      <c r="F528" s="574" t="s">
        <v>11617</v>
      </c>
    </row>
    <row r="529" spans="1:6" ht="15.75">
      <c r="A529" s="574" t="s">
        <v>11837</v>
      </c>
      <c r="B529" s="574" t="s">
        <v>11493</v>
      </c>
      <c r="C529" s="574" t="s">
        <v>12000</v>
      </c>
      <c r="D529" s="574" t="s">
        <v>11619</v>
      </c>
      <c r="E529" s="574" t="s">
        <v>11618</v>
      </c>
      <c r="F529" s="574" t="s">
        <v>11617</v>
      </c>
    </row>
    <row r="530" spans="1:6" ht="15.75">
      <c r="A530" s="574" t="s">
        <v>11837</v>
      </c>
      <c r="B530" s="574" t="s">
        <v>11493</v>
      </c>
      <c r="C530" s="574" t="s">
        <v>11999</v>
      </c>
      <c r="D530" s="574" t="s">
        <v>11619</v>
      </c>
      <c r="E530" s="574" t="s">
        <v>11618</v>
      </c>
      <c r="F530" s="574" t="s">
        <v>11617</v>
      </c>
    </row>
    <row r="531" spans="1:6" ht="15.75">
      <c r="A531" s="574" t="s">
        <v>11837</v>
      </c>
      <c r="B531" s="574" t="s">
        <v>11493</v>
      </c>
      <c r="C531" s="574" t="s">
        <v>11998</v>
      </c>
      <c r="D531" s="574" t="s">
        <v>11619</v>
      </c>
      <c r="E531" s="574" t="s">
        <v>11618</v>
      </c>
      <c r="F531" s="574" t="s">
        <v>11617</v>
      </c>
    </row>
    <row r="532" spans="1:6" ht="15.75">
      <c r="A532" s="574" t="s">
        <v>11837</v>
      </c>
      <c r="B532" s="574" t="s">
        <v>11493</v>
      </c>
      <c r="C532" s="574" t="s">
        <v>11997</v>
      </c>
      <c r="D532" s="574" t="s">
        <v>11619</v>
      </c>
      <c r="E532" s="574" t="s">
        <v>11618</v>
      </c>
      <c r="F532" s="574" t="s">
        <v>11617</v>
      </c>
    </row>
    <row r="533" spans="1:6" ht="15.75">
      <c r="A533" s="574" t="s">
        <v>11837</v>
      </c>
      <c r="B533" s="574" t="s">
        <v>11493</v>
      </c>
      <c r="C533" s="574" t="s">
        <v>11996</v>
      </c>
      <c r="D533" s="574" t="s">
        <v>11619</v>
      </c>
      <c r="E533" s="574" t="s">
        <v>11618</v>
      </c>
      <c r="F533" s="574" t="s">
        <v>11617</v>
      </c>
    </row>
    <row r="534" spans="1:6" ht="15.75">
      <c r="A534" s="574" t="s">
        <v>11837</v>
      </c>
      <c r="B534" s="574" t="s">
        <v>11493</v>
      </c>
      <c r="C534" s="574" t="s">
        <v>11995</v>
      </c>
      <c r="D534" s="574" t="s">
        <v>11619</v>
      </c>
      <c r="E534" s="574" t="s">
        <v>11618</v>
      </c>
      <c r="F534" s="574" t="s">
        <v>11617</v>
      </c>
    </row>
    <row r="535" spans="1:6" ht="15.75">
      <c r="A535" s="574" t="s">
        <v>11837</v>
      </c>
      <c r="B535" s="574" t="s">
        <v>11493</v>
      </c>
      <c r="C535" s="574" t="s">
        <v>4048</v>
      </c>
      <c r="D535" s="574" t="s">
        <v>11619</v>
      </c>
      <c r="E535" s="574" t="s">
        <v>11618</v>
      </c>
      <c r="F535" s="574" t="s">
        <v>11617</v>
      </c>
    </row>
    <row r="536" spans="1:6" ht="15.75">
      <c r="A536" s="574" t="s">
        <v>11837</v>
      </c>
      <c r="B536" s="574" t="s">
        <v>11493</v>
      </c>
      <c r="C536" s="574" t="s">
        <v>11994</v>
      </c>
      <c r="D536" s="574" t="s">
        <v>11619</v>
      </c>
      <c r="E536" s="574" t="s">
        <v>11618</v>
      </c>
      <c r="F536" s="574" t="s">
        <v>11617</v>
      </c>
    </row>
    <row r="537" spans="1:6" ht="15.75">
      <c r="A537" s="574" t="s">
        <v>11837</v>
      </c>
      <c r="B537" s="574" t="s">
        <v>11493</v>
      </c>
      <c r="C537" s="574" t="s">
        <v>11993</v>
      </c>
      <c r="D537" s="574" t="s">
        <v>11619</v>
      </c>
      <c r="E537" s="574" t="s">
        <v>11618</v>
      </c>
      <c r="F537" s="574" t="s">
        <v>11617</v>
      </c>
    </row>
    <row r="538" spans="1:6" ht="15.75">
      <c r="A538" s="574" t="s">
        <v>11837</v>
      </c>
      <c r="B538" s="574" t="s">
        <v>11493</v>
      </c>
      <c r="C538" s="574" t="s">
        <v>4049</v>
      </c>
      <c r="D538" s="574" t="s">
        <v>11619</v>
      </c>
      <c r="E538" s="574" t="s">
        <v>11618</v>
      </c>
      <c r="F538" s="574" t="s">
        <v>11617</v>
      </c>
    </row>
    <row r="539" spans="1:6" ht="15.75">
      <c r="A539" s="574" t="s">
        <v>11837</v>
      </c>
      <c r="B539" s="574" t="s">
        <v>11493</v>
      </c>
      <c r="C539" s="574" t="s">
        <v>11992</v>
      </c>
      <c r="D539" s="574" t="s">
        <v>11619</v>
      </c>
      <c r="E539" s="574" t="s">
        <v>11618</v>
      </c>
      <c r="F539" s="574" t="s">
        <v>11617</v>
      </c>
    </row>
    <row r="540" spans="1:6" ht="15.75">
      <c r="A540" s="574" t="s">
        <v>11837</v>
      </c>
      <c r="B540" s="574" t="s">
        <v>11493</v>
      </c>
      <c r="C540" s="574" t="s">
        <v>11991</v>
      </c>
      <c r="D540" s="574" t="s">
        <v>11619</v>
      </c>
      <c r="E540" s="574" t="s">
        <v>11618</v>
      </c>
      <c r="F540" s="574" t="s">
        <v>11617</v>
      </c>
    </row>
    <row r="541" spans="1:6" ht="15.75">
      <c r="A541" s="574" t="s">
        <v>11837</v>
      </c>
      <c r="B541" s="574" t="s">
        <v>11493</v>
      </c>
      <c r="C541" s="574" t="s">
        <v>11990</v>
      </c>
      <c r="D541" s="574" t="s">
        <v>11619</v>
      </c>
      <c r="E541" s="574" t="s">
        <v>11618</v>
      </c>
      <c r="F541" s="574" t="s">
        <v>11617</v>
      </c>
    </row>
    <row r="542" spans="1:6" ht="15.75">
      <c r="A542" s="574" t="s">
        <v>11837</v>
      </c>
      <c r="B542" s="574" t="s">
        <v>11493</v>
      </c>
      <c r="C542" s="574" t="s">
        <v>11989</v>
      </c>
      <c r="D542" s="574" t="s">
        <v>11619</v>
      </c>
      <c r="E542" s="574" t="s">
        <v>11618</v>
      </c>
      <c r="F542" s="574" t="s">
        <v>11617</v>
      </c>
    </row>
    <row r="543" spans="1:6" ht="15.75">
      <c r="A543" s="574" t="s">
        <v>11837</v>
      </c>
      <c r="B543" s="574" t="s">
        <v>11493</v>
      </c>
      <c r="C543" s="574" t="s">
        <v>11988</v>
      </c>
      <c r="D543" s="574" t="s">
        <v>11619</v>
      </c>
      <c r="E543" s="574" t="s">
        <v>11618</v>
      </c>
      <c r="F543" s="574" t="s">
        <v>11617</v>
      </c>
    </row>
    <row r="544" spans="1:6" ht="15.75">
      <c r="A544" s="574" t="s">
        <v>11837</v>
      </c>
      <c r="B544" s="574" t="s">
        <v>11493</v>
      </c>
      <c r="C544" s="574" t="s">
        <v>11987</v>
      </c>
      <c r="D544" s="574" t="s">
        <v>11619</v>
      </c>
      <c r="E544" s="574" t="s">
        <v>11618</v>
      </c>
      <c r="F544" s="574" t="s">
        <v>11617</v>
      </c>
    </row>
    <row r="545" spans="1:6" ht="15.75">
      <c r="A545" s="574" t="s">
        <v>11837</v>
      </c>
      <c r="B545" s="574" t="s">
        <v>11493</v>
      </c>
      <c r="C545" s="574" t="s">
        <v>11986</v>
      </c>
      <c r="D545" s="574" t="s">
        <v>11619</v>
      </c>
      <c r="E545" s="574" t="s">
        <v>11618</v>
      </c>
      <c r="F545" s="574" t="s">
        <v>11617</v>
      </c>
    </row>
    <row r="546" spans="1:6" ht="15.75">
      <c r="A546" s="574" t="s">
        <v>11837</v>
      </c>
      <c r="B546" s="574" t="s">
        <v>11493</v>
      </c>
      <c r="C546" s="574" t="s">
        <v>11985</v>
      </c>
      <c r="D546" s="574" t="s">
        <v>11619</v>
      </c>
      <c r="E546" s="574" t="s">
        <v>11618</v>
      </c>
      <c r="F546" s="574" t="s">
        <v>11617</v>
      </c>
    </row>
    <row r="547" spans="1:6" ht="15.75">
      <c r="A547" s="574" t="s">
        <v>11837</v>
      </c>
      <c r="B547" s="574" t="s">
        <v>11493</v>
      </c>
      <c r="C547" s="574" t="s">
        <v>11984</v>
      </c>
      <c r="D547" s="574" t="s">
        <v>11619</v>
      </c>
      <c r="E547" s="574" t="s">
        <v>11618</v>
      </c>
      <c r="F547" s="574" t="s">
        <v>11617</v>
      </c>
    </row>
    <row r="548" spans="1:6" ht="15.75">
      <c r="A548" s="574" t="s">
        <v>11837</v>
      </c>
      <c r="B548" s="574" t="s">
        <v>11493</v>
      </c>
      <c r="C548" s="574" t="s">
        <v>11983</v>
      </c>
      <c r="D548" s="574" t="s">
        <v>11619</v>
      </c>
      <c r="E548" s="574" t="s">
        <v>11618</v>
      </c>
      <c r="F548" s="574" t="s">
        <v>11617</v>
      </c>
    </row>
    <row r="549" spans="1:6" ht="15.75">
      <c r="A549" s="574" t="s">
        <v>11837</v>
      </c>
      <c r="B549" s="574" t="s">
        <v>11493</v>
      </c>
      <c r="C549" s="574" t="s">
        <v>11982</v>
      </c>
      <c r="D549" s="574" t="s">
        <v>11619</v>
      </c>
      <c r="E549" s="574" t="s">
        <v>11618</v>
      </c>
      <c r="F549" s="574" t="s">
        <v>11617</v>
      </c>
    </row>
    <row r="550" spans="1:6" ht="15.75">
      <c r="A550" s="574" t="s">
        <v>11837</v>
      </c>
      <c r="B550" s="574" t="s">
        <v>11493</v>
      </c>
      <c r="C550" s="574" t="s">
        <v>11981</v>
      </c>
      <c r="D550" s="574" t="s">
        <v>11619</v>
      </c>
      <c r="E550" s="574" t="s">
        <v>11618</v>
      </c>
      <c r="F550" s="574" t="s">
        <v>11617</v>
      </c>
    </row>
    <row r="551" spans="1:6" ht="15.75">
      <c r="A551" s="574" t="s">
        <v>11837</v>
      </c>
      <c r="B551" s="574" t="s">
        <v>11493</v>
      </c>
      <c r="C551" s="574" t="s">
        <v>11980</v>
      </c>
      <c r="D551" s="574" t="s">
        <v>11619</v>
      </c>
      <c r="E551" s="574" t="s">
        <v>11618</v>
      </c>
      <c r="F551" s="574" t="s">
        <v>11617</v>
      </c>
    </row>
    <row r="552" spans="1:6" ht="15.75">
      <c r="A552" s="574" t="s">
        <v>11837</v>
      </c>
      <c r="B552" s="574" t="s">
        <v>11493</v>
      </c>
      <c r="C552" s="574" t="s">
        <v>4052</v>
      </c>
      <c r="D552" s="574" t="s">
        <v>11619</v>
      </c>
      <c r="E552" s="574" t="s">
        <v>11618</v>
      </c>
      <c r="F552" s="574" t="s">
        <v>11617</v>
      </c>
    </row>
    <row r="553" spans="1:6" ht="15.75">
      <c r="A553" s="574" t="s">
        <v>11837</v>
      </c>
      <c r="B553" s="574" t="s">
        <v>11493</v>
      </c>
      <c r="C553" s="574" t="s">
        <v>4066</v>
      </c>
      <c r="D553" s="574" t="s">
        <v>11619</v>
      </c>
      <c r="E553" s="574" t="s">
        <v>11618</v>
      </c>
      <c r="F553" s="574" t="s">
        <v>11617</v>
      </c>
    </row>
    <row r="554" spans="1:6" ht="15.75">
      <c r="A554" s="574" t="s">
        <v>11837</v>
      </c>
      <c r="B554" s="574" t="s">
        <v>11493</v>
      </c>
      <c r="C554" s="574" t="s">
        <v>11979</v>
      </c>
      <c r="D554" s="574" t="s">
        <v>11619</v>
      </c>
      <c r="E554" s="574" t="s">
        <v>11618</v>
      </c>
      <c r="F554" s="574" t="s">
        <v>11617</v>
      </c>
    </row>
    <row r="555" spans="1:6" ht="15.75">
      <c r="A555" s="574" t="s">
        <v>11837</v>
      </c>
      <c r="B555" s="574" t="s">
        <v>11493</v>
      </c>
      <c r="C555" s="574" t="s">
        <v>4070</v>
      </c>
      <c r="D555" s="574" t="s">
        <v>11619</v>
      </c>
      <c r="E555" s="574" t="s">
        <v>11618</v>
      </c>
      <c r="F555" s="574" t="s">
        <v>11617</v>
      </c>
    </row>
    <row r="556" spans="1:6" ht="15.75">
      <c r="A556" s="574" t="s">
        <v>11837</v>
      </c>
      <c r="B556" s="574" t="s">
        <v>11493</v>
      </c>
      <c r="C556" s="574" t="s">
        <v>11978</v>
      </c>
      <c r="D556" s="574" t="s">
        <v>11619</v>
      </c>
      <c r="E556" s="574" t="s">
        <v>11618</v>
      </c>
      <c r="F556" s="574" t="s">
        <v>11617</v>
      </c>
    </row>
    <row r="557" spans="1:6" ht="15.75">
      <c r="A557" s="574" t="s">
        <v>11837</v>
      </c>
      <c r="B557" s="574" t="s">
        <v>11493</v>
      </c>
      <c r="C557" s="574" t="s">
        <v>11977</v>
      </c>
      <c r="D557" s="574" t="s">
        <v>11619</v>
      </c>
      <c r="E557" s="574" t="s">
        <v>11618</v>
      </c>
      <c r="F557" s="574" t="s">
        <v>11617</v>
      </c>
    </row>
    <row r="558" spans="1:6" ht="15.75">
      <c r="A558" s="574" t="s">
        <v>11837</v>
      </c>
      <c r="B558" s="574" t="s">
        <v>11493</v>
      </c>
      <c r="C558" s="574" t="s">
        <v>5708</v>
      </c>
      <c r="D558" s="574" t="s">
        <v>11619</v>
      </c>
      <c r="E558" s="574" t="s">
        <v>11618</v>
      </c>
      <c r="F558" s="574" t="s">
        <v>11617</v>
      </c>
    </row>
    <row r="559" spans="1:6" ht="15.75">
      <c r="A559" s="574" t="s">
        <v>11837</v>
      </c>
      <c r="B559" s="574" t="s">
        <v>11493</v>
      </c>
      <c r="C559" s="574" t="s">
        <v>11976</v>
      </c>
      <c r="D559" s="574" t="s">
        <v>11619</v>
      </c>
      <c r="E559" s="574" t="s">
        <v>11618</v>
      </c>
      <c r="F559" s="574" t="s">
        <v>11617</v>
      </c>
    </row>
    <row r="560" spans="1:6" ht="15.75">
      <c r="A560" s="574" t="s">
        <v>11837</v>
      </c>
      <c r="B560" s="574" t="s">
        <v>11493</v>
      </c>
      <c r="C560" s="574" t="s">
        <v>11975</v>
      </c>
      <c r="D560" s="574" t="s">
        <v>11619</v>
      </c>
      <c r="E560" s="574" t="s">
        <v>11618</v>
      </c>
      <c r="F560" s="574" t="s">
        <v>11617</v>
      </c>
    </row>
    <row r="561" spans="1:6" ht="15.75">
      <c r="A561" s="574" t="s">
        <v>11837</v>
      </c>
      <c r="B561" s="574" t="s">
        <v>11493</v>
      </c>
      <c r="C561" s="574" t="s">
        <v>11974</v>
      </c>
      <c r="D561" s="574" t="s">
        <v>11619</v>
      </c>
      <c r="E561" s="574" t="s">
        <v>11618</v>
      </c>
      <c r="F561" s="574" t="s">
        <v>11617</v>
      </c>
    </row>
    <row r="562" spans="1:6" ht="15.75">
      <c r="A562" s="574" t="s">
        <v>11837</v>
      </c>
      <c r="B562" s="574" t="s">
        <v>11493</v>
      </c>
      <c r="C562" s="574" t="s">
        <v>11973</v>
      </c>
      <c r="D562" s="574" t="s">
        <v>11619</v>
      </c>
      <c r="E562" s="574" t="s">
        <v>11618</v>
      </c>
      <c r="F562" s="574" t="s">
        <v>11617</v>
      </c>
    </row>
    <row r="563" spans="1:6" ht="15.75">
      <c r="A563" s="574" t="s">
        <v>11837</v>
      </c>
      <c r="B563" s="574" t="s">
        <v>11493</v>
      </c>
      <c r="C563" s="574" t="s">
        <v>11972</v>
      </c>
      <c r="D563" s="574" t="s">
        <v>11619</v>
      </c>
      <c r="E563" s="574" t="s">
        <v>11618</v>
      </c>
      <c r="F563" s="574" t="s">
        <v>11617</v>
      </c>
    </row>
    <row r="564" spans="1:6" ht="15.75">
      <c r="A564" s="574" t="s">
        <v>11837</v>
      </c>
      <c r="B564" s="574" t="s">
        <v>11493</v>
      </c>
      <c r="C564" s="574" t="s">
        <v>11971</v>
      </c>
      <c r="D564" s="574" t="s">
        <v>11619</v>
      </c>
      <c r="E564" s="574" t="s">
        <v>11618</v>
      </c>
      <c r="F564" s="574" t="s">
        <v>11617</v>
      </c>
    </row>
    <row r="565" spans="1:6" ht="15.75">
      <c r="A565" s="574" t="s">
        <v>11837</v>
      </c>
      <c r="B565" s="574" t="s">
        <v>11493</v>
      </c>
      <c r="C565" s="574" t="s">
        <v>11970</v>
      </c>
      <c r="D565" s="574" t="s">
        <v>11619</v>
      </c>
      <c r="E565" s="574" t="s">
        <v>11618</v>
      </c>
      <c r="F565" s="574" t="s">
        <v>11617</v>
      </c>
    </row>
    <row r="566" spans="1:6" ht="15.75">
      <c r="A566" s="574" t="s">
        <v>11837</v>
      </c>
      <c r="B566" s="574" t="s">
        <v>11493</v>
      </c>
      <c r="C566" s="574" t="s">
        <v>11969</v>
      </c>
      <c r="D566" s="574" t="s">
        <v>11615</v>
      </c>
      <c r="E566" s="574" t="s">
        <v>11614</v>
      </c>
      <c r="F566" s="574" t="s">
        <v>11613</v>
      </c>
    </row>
    <row r="567" spans="1:6" ht="15.75">
      <c r="A567" s="574" t="s">
        <v>11837</v>
      </c>
      <c r="B567" s="574" t="s">
        <v>11493</v>
      </c>
      <c r="C567" s="574" t="s">
        <v>11968</v>
      </c>
      <c r="D567" s="574" t="s">
        <v>11615</v>
      </c>
      <c r="E567" s="574" t="s">
        <v>11614</v>
      </c>
      <c r="F567" s="574" t="s">
        <v>11613</v>
      </c>
    </row>
    <row r="568" spans="1:6" ht="15.75">
      <c r="A568" s="574" t="s">
        <v>11837</v>
      </c>
      <c r="B568" s="574" t="s">
        <v>11493</v>
      </c>
      <c r="C568" s="574" t="s">
        <v>11967</v>
      </c>
      <c r="D568" s="574" t="s">
        <v>11615</v>
      </c>
      <c r="E568" s="574" t="s">
        <v>11614</v>
      </c>
      <c r="F568" s="574" t="s">
        <v>11613</v>
      </c>
    </row>
    <row r="569" spans="1:6" ht="15.75">
      <c r="A569" s="574" t="s">
        <v>11837</v>
      </c>
      <c r="B569" s="574" t="s">
        <v>11493</v>
      </c>
      <c r="C569" s="574" t="s">
        <v>11966</v>
      </c>
      <c r="D569" s="574" t="s">
        <v>11615</v>
      </c>
      <c r="E569" s="574" t="s">
        <v>11614</v>
      </c>
      <c r="F569" s="574" t="s">
        <v>11613</v>
      </c>
    </row>
    <row r="570" spans="1:6" ht="15.75">
      <c r="A570" s="574" t="s">
        <v>11837</v>
      </c>
      <c r="B570" s="574" t="s">
        <v>11493</v>
      </c>
      <c r="C570" s="574" t="s">
        <v>11965</v>
      </c>
      <c r="D570" s="574" t="s">
        <v>11963</v>
      </c>
      <c r="E570" s="574" t="s">
        <v>11962</v>
      </c>
      <c r="F570" s="574" t="s">
        <v>11961</v>
      </c>
    </row>
    <row r="571" spans="1:6" ht="15.75">
      <c r="A571" s="574" t="s">
        <v>11837</v>
      </c>
      <c r="B571" s="574" t="s">
        <v>11493</v>
      </c>
      <c r="C571" s="574" t="s">
        <v>11964</v>
      </c>
      <c r="D571" s="574" t="s">
        <v>11963</v>
      </c>
      <c r="E571" s="574" t="s">
        <v>11962</v>
      </c>
      <c r="F571" s="574" t="s">
        <v>11961</v>
      </c>
    </row>
    <row r="572" spans="1:6" ht="15.75">
      <c r="A572" s="574" t="s">
        <v>11837</v>
      </c>
      <c r="B572" s="574" t="s">
        <v>11493</v>
      </c>
      <c r="C572" s="574" t="s">
        <v>11960</v>
      </c>
      <c r="D572" s="574" t="s">
        <v>11564</v>
      </c>
      <c r="E572" s="574" t="s">
        <v>11563</v>
      </c>
      <c r="F572" s="574" t="s">
        <v>11562</v>
      </c>
    </row>
    <row r="573" spans="1:6" ht="15.75">
      <c r="A573" s="574" t="s">
        <v>11837</v>
      </c>
      <c r="B573" s="574" t="s">
        <v>11493</v>
      </c>
      <c r="C573" s="574" t="s">
        <v>11959</v>
      </c>
      <c r="D573" s="574" t="s">
        <v>11923</v>
      </c>
      <c r="E573" s="574" t="s">
        <v>11922</v>
      </c>
      <c r="F573" s="574" t="s">
        <v>11562</v>
      </c>
    </row>
    <row r="574" spans="1:6" ht="15.75">
      <c r="A574" s="574" t="s">
        <v>11837</v>
      </c>
      <c r="B574" s="574" t="s">
        <v>11493</v>
      </c>
      <c r="C574" s="574" t="s">
        <v>11958</v>
      </c>
      <c r="D574" s="574" t="s">
        <v>11582</v>
      </c>
      <c r="E574" s="574" t="s">
        <v>11581</v>
      </c>
      <c r="F574" s="574" t="s">
        <v>11562</v>
      </c>
    </row>
    <row r="575" spans="1:6" ht="15.75">
      <c r="A575" s="574" t="s">
        <v>11837</v>
      </c>
      <c r="B575" s="574" t="s">
        <v>11493</v>
      </c>
      <c r="C575" s="574" t="s">
        <v>11957</v>
      </c>
      <c r="D575" s="574" t="s">
        <v>11956</v>
      </c>
      <c r="E575" s="574" t="s">
        <v>11955</v>
      </c>
      <c r="F575" s="574" t="s">
        <v>11562</v>
      </c>
    </row>
    <row r="576" spans="1:6" ht="15.75">
      <c r="A576" s="574" t="s">
        <v>11837</v>
      </c>
      <c r="B576" s="574" t="s">
        <v>11493</v>
      </c>
      <c r="C576" s="574" t="s">
        <v>11954</v>
      </c>
      <c r="D576" s="574" t="s">
        <v>11953</v>
      </c>
      <c r="E576" s="574" t="s">
        <v>11952</v>
      </c>
      <c r="F576" s="574" t="s">
        <v>11562</v>
      </c>
    </row>
    <row r="577" spans="1:6" ht="15.75">
      <c r="A577" s="574" t="s">
        <v>11837</v>
      </c>
      <c r="B577" s="574" t="s">
        <v>11493</v>
      </c>
      <c r="C577" s="574" t="s">
        <v>11951</v>
      </c>
      <c r="D577" s="574" t="s">
        <v>11935</v>
      </c>
      <c r="E577" s="574" t="s">
        <v>11934</v>
      </c>
      <c r="F577" s="574" t="s">
        <v>11562</v>
      </c>
    </row>
    <row r="578" spans="1:6" ht="15.75">
      <c r="A578" s="574" t="s">
        <v>11837</v>
      </c>
      <c r="B578" s="574" t="s">
        <v>11493</v>
      </c>
      <c r="C578" s="574" t="s">
        <v>11950</v>
      </c>
      <c r="D578" s="574" t="s">
        <v>11935</v>
      </c>
      <c r="E578" s="574" t="s">
        <v>11934</v>
      </c>
      <c r="F578" s="574" t="s">
        <v>11562</v>
      </c>
    </row>
    <row r="579" spans="1:6" ht="15.75">
      <c r="A579" s="574" t="s">
        <v>11837</v>
      </c>
      <c r="B579" s="574" t="s">
        <v>11493</v>
      </c>
      <c r="C579" s="574" t="s">
        <v>11949</v>
      </c>
      <c r="D579" s="574" t="s">
        <v>11564</v>
      </c>
      <c r="E579" s="574" t="s">
        <v>11563</v>
      </c>
      <c r="F579" s="574" t="s">
        <v>11562</v>
      </c>
    </row>
    <row r="580" spans="1:6" ht="15.75">
      <c r="A580" s="574" t="s">
        <v>11837</v>
      </c>
      <c r="B580" s="574" t="s">
        <v>11493</v>
      </c>
      <c r="C580" s="574" t="s">
        <v>11948</v>
      </c>
      <c r="D580" s="574" t="s">
        <v>11571</v>
      </c>
      <c r="E580" s="574" t="s">
        <v>11570</v>
      </c>
      <c r="F580" s="574" t="s">
        <v>11562</v>
      </c>
    </row>
    <row r="581" spans="1:6" ht="15.75">
      <c r="A581" s="574" t="s">
        <v>11837</v>
      </c>
      <c r="B581" s="574" t="s">
        <v>11493</v>
      </c>
      <c r="C581" s="574" t="s">
        <v>11947</v>
      </c>
      <c r="D581" s="574" t="s">
        <v>11946</v>
      </c>
      <c r="E581" s="574" t="s">
        <v>11945</v>
      </c>
      <c r="F581" s="574" t="s">
        <v>11562</v>
      </c>
    </row>
    <row r="582" spans="1:6" ht="15.75">
      <c r="A582" s="574" t="s">
        <v>11837</v>
      </c>
      <c r="B582" s="574" t="s">
        <v>11493</v>
      </c>
      <c r="C582" s="574" t="s">
        <v>11944</v>
      </c>
      <c r="D582" s="574" t="s">
        <v>11564</v>
      </c>
      <c r="E582" s="574" t="s">
        <v>11563</v>
      </c>
      <c r="F582" s="574" t="s">
        <v>11562</v>
      </c>
    </row>
    <row r="583" spans="1:6" ht="15.75">
      <c r="A583" s="574" t="s">
        <v>11837</v>
      </c>
      <c r="B583" s="574" t="s">
        <v>11493</v>
      </c>
      <c r="C583" s="574" t="s">
        <v>11943</v>
      </c>
      <c r="D583" s="574" t="s">
        <v>11564</v>
      </c>
      <c r="E583" s="574" t="s">
        <v>11563</v>
      </c>
      <c r="F583" s="574" t="s">
        <v>11562</v>
      </c>
    </row>
    <row r="584" spans="1:6" ht="15.75">
      <c r="A584" s="574" t="s">
        <v>11837</v>
      </c>
      <c r="B584" s="574" t="s">
        <v>11493</v>
      </c>
      <c r="C584" s="574" t="s">
        <v>3176</v>
      </c>
      <c r="D584" s="574" t="s">
        <v>11564</v>
      </c>
      <c r="E584" s="574" t="s">
        <v>11563</v>
      </c>
      <c r="F584" s="574" t="s">
        <v>11562</v>
      </c>
    </row>
    <row r="585" spans="1:6" ht="15.75">
      <c r="A585" s="574" t="s">
        <v>11837</v>
      </c>
      <c r="B585" s="574" t="s">
        <v>11493</v>
      </c>
      <c r="C585" s="574" t="s">
        <v>11942</v>
      </c>
      <c r="D585" s="574" t="s">
        <v>11564</v>
      </c>
      <c r="E585" s="574" t="s">
        <v>11563</v>
      </c>
      <c r="F585" s="574" t="s">
        <v>11562</v>
      </c>
    </row>
    <row r="586" spans="1:6" ht="15.75">
      <c r="A586" s="574" t="s">
        <v>11837</v>
      </c>
      <c r="B586" s="574" t="s">
        <v>11493</v>
      </c>
      <c r="C586" s="574" t="s">
        <v>11941</v>
      </c>
      <c r="D586" s="574" t="s">
        <v>11940</v>
      </c>
      <c r="E586" s="574" t="s">
        <v>11939</v>
      </c>
      <c r="F586" s="574" t="s">
        <v>11562</v>
      </c>
    </row>
    <row r="587" spans="1:6" ht="15.75">
      <c r="A587" s="574" t="s">
        <v>11837</v>
      </c>
      <c r="B587" s="574" t="s">
        <v>11493</v>
      </c>
      <c r="C587" s="574" t="s">
        <v>11938</v>
      </c>
      <c r="D587" s="574" t="s">
        <v>11564</v>
      </c>
      <c r="E587" s="574" t="s">
        <v>11563</v>
      </c>
      <c r="F587" s="574" t="s">
        <v>11562</v>
      </c>
    </row>
    <row r="588" spans="1:6" ht="15.75">
      <c r="A588" s="574" t="s">
        <v>11837</v>
      </c>
      <c r="B588" s="574" t="s">
        <v>11493</v>
      </c>
      <c r="C588" s="574" t="s">
        <v>11937</v>
      </c>
      <c r="D588" s="574" t="s">
        <v>11571</v>
      </c>
      <c r="E588" s="574" t="s">
        <v>11570</v>
      </c>
      <c r="F588" s="574" t="s">
        <v>11562</v>
      </c>
    </row>
    <row r="589" spans="1:6" ht="15.75">
      <c r="A589" s="574" t="s">
        <v>11837</v>
      </c>
      <c r="B589" s="574" t="s">
        <v>11493</v>
      </c>
      <c r="C589" s="574" t="s">
        <v>11936</v>
      </c>
      <c r="D589" s="574" t="s">
        <v>11935</v>
      </c>
      <c r="E589" s="574" t="s">
        <v>11934</v>
      </c>
      <c r="F589" s="574" t="s">
        <v>11562</v>
      </c>
    </row>
    <row r="590" spans="1:6" ht="15.75">
      <c r="A590" s="574" t="s">
        <v>11837</v>
      </c>
      <c r="B590" s="574" t="s">
        <v>11493</v>
      </c>
      <c r="C590" s="574" t="s">
        <v>11933</v>
      </c>
      <c r="D590" s="574" t="s">
        <v>11564</v>
      </c>
      <c r="E590" s="574" t="s">
        <v>11563</v>
      </c>
      <c r="F590" s="574" t="s">
        <v>11562</v>
      </c>
    </row>
    <row r="591" spans="1:6" ht="15.75">
      <c r="A591" s="574" t="s">
        <v>11837</v>
      </c>
      <c r="B591" s="574" t="s">
        <v>11493</v>
      </c>
      <c r="C591" s="574" t="s">
        <v>11932</v>
      </c>
      <c r="D591" s="574" t="s">
        <v>11919</v>
      </c>
      <c r="E591" s="574" t="s">
        <v>11918</v>
      </c>
      <c r="F591" s="574" t="s">
        <v>11562</v>
      </c>
    </row>
    <row r="592" spans="1:6" ht="15.75">
      <c r="A592" s="574" t="s">
        <v>11837</v>
      </c>
      <c r="B592" s="574" t="s">
        <v>11493</v>
      </c>
      <c r="C592" s="574" t="s">
        <v>11931</v>
      </c>
      <c r="D592" s="574" t="s">
        <v>11564</v>
      </c>
      <c r="E592" s="574" t="s">
        <v>11563</v>
      </c>
      <c r="F592" s="574" t="s">
        <v>11562</v>
      </c>
    </row>
    <row r="593" spans="1:6" ht="15.75">
      <c r="A593" s="574" t="s">
        <v>11837</v>
      </c>
      <c r="B593" s="574" t="s">
        <v>11493</v>
      </c>
      <c r="C593" s="574" t="s">
        <v>11930</v>
      </c>
      <c r="D593" s="574" t="s">
        <v>11919</v>
      </c>
      <c r="E593" s="574" t="s">
        <v>11918</v>
      </c>
      <c r="F593" s="574" t="s">
        <v>11562</v>
      </c>
    </row>
    <row r="594" spans="1:6" ht="15.75">
      <c r="A594" s="574" t="s">
        <v>11837</v>
      </c>
      <c r="B594" s="574" t="s">
        <v>11493</v>
      </c>
      <c r="C594" s="574" t="s">
        <v>11929</v>
      </c>
      <c r="D594" s="574" t="s">
        <v>11928</v>
      </c>
      <c r="E594" s="574" t="s">
        <v>11927</v>
      </c>
      <c r="F594" s="574" t="s">
        <v>11562</v>
      </c>
    </row>
    <row r="595" spans="1:6" ht="15.75">
      <c r="A595" s="574" t="s">
        <v>11837</v>
      </c>
      <c r="B595" s="574" t="s">
        <v>11493</v>
      </c>
      <c r="C595" s="574" t="s">
        <v>11926</v>
      </c>
      <c r="D595" s="574" t="s">
        <v>11919</v>
      </c>
      <c r="E595" s="574" t="s">
        <v>11918</v>
      </c>
      <c r="F595" s="574" t="s">
        <v>11562</v>
      </c>
    </row>
    <row r="596" spans="1:6" ht="15.75">
      <c r="A596" s="574" t="s">
        <v>11837</v>
      </c>
      <c r="B596" s="574" t="s">
        <v>11493</v>
      </c>
      <c r="C596" s="574" t="s">
        <v>11925</v>
      </c>
      <c r="D596" s="574" t="s">
        <v>11919</v>
      </c>
      <c r="E596" s="574" t="s">
        <v>11918</v>
      </c>
      <c r="F596" s="574" t="s">
        <v>11562</v>
      </c>
    </row>
    <row r="597" spans="1:6" ht="15.75">
      <c r="A597" s="574" t="s">
        <v>11837</v>
      </c>
      <c r="B597" s="574" t="s">
        <v>11493</v>
      </c>
      <c r="C597" s="574" t="s">
        <v>11924</v>
      </c>
      <c r="D597" s="574" t="s">
        <v>11923</v>
      </c>
      <c r="E597" s="574" t="s">
        <v>11922</v>
      </c>
      <c r="F597" s="574" t="s">
        <v>11562</v>
      </c>
    </row>
    <row r="598" spans="1:6" ht="15.75">
      <c r="A598" s="574" t="s">
        <v>11837</v>
      </c>
      <c r="B598" s="574" t="s">
        <v>11493</v>
      </c>
      <c r="C598" s="574" t="s">
        <v>11921</v>
      </c>
      <c r="D598" s="574" t="s">
        <v>11919</v>
      </c>
      <c r="E598" s="574" t="s">
        <v>11918</v>
      </c>
      <c r="F598" s="574" t="s">
        <v>11562</v>
      </c>
    </row>
    <row r="599" spans="1:6" ht="15.75">
      <c r="A599" s="574" t="s">
        <v>11837</v>
      </c>
      <c r="B599" s="574" t="s">
        <v>11493</v>
      </c>
      <c r="C599" s="574" t="s">
        <v>11920</v>
      </c>
      <c r="D599" s="574" t="s">
        <v>11919</v>
      </c>
      <c r="E599" s="574" t="s">
        <v>11918</v>
      </c>
      <c r="F599" s="574" t="s">
        <v>11562</v>
      </c>
    </row>
    <row r="600" spans="1:6" ht="15.75">
      <c r="A600" s="574" t="s">
        <v>11837</v>
      </c>
      <c r="B600" s="574" t="s">
        <v>11493</v>
      </c>
      <c r="C600" s="574" t="s">
        <v>11917</v>
      </c>
      <c r="D600" s="574" t="s">
        <v>11740</v>
      </c>
      <c r="E600" s="574" t="s">
        <v>11739</v>
      </c>
      <c r="F600" s="574" t="s">
        <v>11738</v>
      </c>
    </row>
    <row r="601" spans="1:6" ht="15.75">
      <c r="A601" s="574" t="s">
        <v>11837</v>
      </c>
      <c r="B601" s="574" t="s">
        <v>11493</v>
      </c>
      <c r="C601" s="574" t="s">
        <v>11916</v>
      </c>
      <c r="D601" s="574" t="s">
        <v>11911</v>
      </c>
      <c r="E601" s="574" t="s">
        <v>11910</v>
      </c>
      <c r="F601" s="574" t="s">
        <v>11909</v>
      </c>
    </row>
    <row r="602" spans="1:6" ht="15.75">
      <c r="A602" s="574" t="s">
        <v>11837</v>
      </c>
      <c r="B602" s="574" t="s">
        <v>11493</v>
      </c>
      <c r="C602" s="574" t="s">
        <v>11915</v>
      </c>
      <c r="D602" s="574" t="s">
        <v>11911</v>
      </c>
      <c r="E602" s="574" t="s">
        <v>11910</v>
      </c>
      <c r="F602" s="574" t="s">
        <v>11909</v>
      </c>
    </row>
    <row r="603" spans="1:6" ht="15.75">
      <c r="A603" s="574" t="s">
        <v>11837</v>
      </c>
      <c r="B603" s="574" t="s">
        <v>11493</v>
      </c>
      <c r="C603" s="574" t="s">
        <v>11914</v>
      </c>
      <c r="D603" s="574" t="s">
        <v>11911</v>
      </c>
      <c r="E603" s="574" t="s">
        <v>11910</v>
      </c>
      <c r="F603" s="574" t="s">
        <v>11909</v>
      </c>
    </row>
    <row r="604" spans="1:6" ht="15.75">
      <c r="A604" s="574" t="s">
        <v>11837</v>
      </c>
      <c r="B604" s="574" t="s">
        <v>11493</v>
      </c>
      <c r="C604" s="574" t="s">
        <v>11913</v>
      </c>
      <c r="D604" s="574" t="s">
        <v>11911</v>
      </c>
      <c r="E604" s="574" t="s">
        <v>11910</v>
      </c>
      <c r="F604" s="574" t="s">
        <v>11909</v>
      </c>
    </row>
    <row r="605" spans="1:6" ht="15.75">
      <c r="A605" s="574" t="s">
        <v>11837</v>
      </c>
      <c r="B605" s="574" t="s">
        <v>11493</v>
      </c>
      <c r="C605" s="574" t="s">
        <v>11912</v>
      </c>
      <c r="D605" s="574" t="s">
        <v>11911</v>
      </c>
      <c r="E605" s="574" t="s">
        <v>11910</v>
      </c>
      <c r="F605" s="574" t="s">
        <v>11909</v>
      </c>
    </row>
    <row r="606" spans="1:6" ht="15.75">
      <c r="A606" s="574" t="s">
        <v>11837</v>
      </c>
      <c r="B606" s="574" t="s">
        <v>11493</v>
      </c>
      <c r="C606" s="574" t="s">
        <v>11908</v>
      </c>
      <c r="D606" s="574" t="s">
        <v>11906</v>
      </c>
      <c r="E606" s="574" t="s">
        <v>11905</v>
      </c>
      <c r="F606" s="574" t="s">
        <v>11904</v>
      </c>
    </row>
    <row r="607" spans="1:6" ht="15.75">
      <c r="A607" s="574" t="s">
        <v>11837</v>
      </c>
      <c r="B607" s="574" t="s">
        <v>11493</v>
      </c>
      <c r="C607" s="574" t="s">
        <v>11907</v>
      </c>
      <c r="D607" s="574" t="s">
        <v>11906</v>
      </c>
      <c r="E607" s="574" t="s">
        <v>11905</v>
      </c>
      <c r="F607" s="574" t="s">
        <v>11904</v>
      </c>
    </row>
    <row r="608" spans="1:6" ht="15.75">
      <c r="A608" s="574" t="s">
        <v>11837</v>
      </c>
      <c r="B608" s="574" t="s">
        <v>11493</v>
      </c>
      <c r="C608" s="574" t="s">
        <v>11903</v>
      </c>
      <c r="D608" s="574" t="s">
        <v>11540</v>
      </c>
      <c r="E608" s="574" t="s">
        <v>11539</v>
      </c>
      <c r="F608" s="574" t="s">
        <v>11538</v>
      </c>
    </row>
    <row r="609" spans="1:6" ht="15.75">
      <c r="A609" s="574" t="s">
        <v>11837</v>
      </c>
      <c r="B609" s="574" t="s">
        <v>11493</v>
      </c>
      <c r="C609" s="574" t="s">
        <v>11902</v>
      </c>
      <c r="D609" s="574" t="s">
        <v>11540</v>
      </c>
      <c r="E609" s="574" t="s">
        <v>11539</v>
      </c>
      <c r="F609" s="574" t="s">
        <v>11538</v>
      </c>
    </row>
    <row r="610" spans="1:6" ht="15.75">
      <c r="A610" s="574" t="s">
        <v>11837</v>
      </c>
      <c r="B610" s="574" t="s">
        <v>11493</v>
      </c>
      <c r="C610" s="574" t="s">
        <v>11901</v>
      </c>
      <c r="D610" s="574" t="s">
        <v>11540</v>
      </c>
      <c r="E610" s="574" t="s">
        <v>11539</v>
      </c>
      <c r="F610" s="574" t="s">
        <v>11538</v>
      </c>
    </row>
    <row r="611" spans="1:6" ht="15.75">
      <c r="A611" s="574" t="s">
        <v>11837</v>
      </c>
      <c r="B611" s="574" t="s">
        <v>11493</v>
      </c>
      <c r="C611" s="574" t="s">
        <v>5700</v>
      </c>
      <c r="D611" s="574" t="s">
        <v>11540</v>
      </c>
      <c r="E611" s="574" t="s">
        <v>11539</v>
      </c>
      <c r="F611" s="574" t="s">
        <v>11538</v>
      </c>
    </row>
    <row r="612" spans="1:6" ht="15.75">
      <c r="A612" s="574" t="s">
        <v>11837</v>
      </c>
      <c r="B612" s="574" t="s">
        <v>11493</v>
      </c>
      <c r="C612" s="574" t="s">
        <v>5699</v>
      </c>
      <c r="D612" s="574" t="s">
        <v>11540</v>
      </c>
      <c r="E612" s="574" t="s">
        <v>11539</v>
      </c>
      <c r="F612" s="574" t="s">
        <v>11538</v>
      </c>
    </row>
    <row r="613" spans="1:6" ht="15.75">
      <c r="A613" s="574" t="s">
        <v>11837</v>
      </c>
      <c r="B613" s="574" t="s">
        <v>11493</v>
      </c>
      <c r="C613" s="574" t="s">
        <v>5698</v>
      </c>
      <c r="D613" s="574" t="s">
        <v>11540</v>
      </c>
      <c r="E613" s="574" t="s">
        <v>11539</v>
      </c>
      <c r="F613" s="574" t="s">
        <v>11538</v>
      </c>
    </row>
    <row r="614" spans="1:6" ht="15.75">
      <c r="A614" s="574" t="s">
        <v>11837</v>
      </c>
      <c r="B614" s="574" t="s">
        <v>11493</v>
      </c>
      <c r="C614" s="574" t="s">
        <v>11900</v>
      </c>
      <c r="D614" s="574" t="s">
        <v>11540</v>
      </c>
      <c r="E614" s="574" t="s">
        <v>11539</v>
      </c>
      <c r="F614" s="574" t="s">
        <v>11538</v>
      </c>
    </row>
    <row r="615" spans="1:6" ht="15.75">
      <c r="A615" s="574" t="s">
        <v>11837</v>
      </c>
      <c r="B615" s="574" t="s">
        <v>11493</v>
      </c>
      <c r="C615" s="574" t="s">
        <v>5710</v>
      </c>
      <c r="D615" s="574" t="s">
        <v>11540</v>
      </c>
      <c r="E615" s="574" t="s">
        <v>11539</v>
      </c>
      <c r="F615" s="574" t="s">
        <v>11538</v>
      </c>
    </row>
    <row r="616" spans="1:6" ht="15.75">
      <c r="A616" s="574" t="s">
        <v>11837</v>
      </c>
      <c r="B616" s="574" t="s">
        <v>11493</v>
      </c>
      <c r="C616" s="574" t="s">
        <v>5711</v>
      </c>
      <c r="D616" s="574" t="s">
        <v>11540</v>
      </c>
      <c r="E616" s="574" t="s">
        <v>11539</v>
      </c>
      <c r="F616" s="574" t="s">
        <v>11538</v>
      </c>
    </row>
    <row r="617" spans="1:6" ht="15.75">
      <c r="A617" s="574" t="s">
        <v>11837</v>
      </c>
      <c r="B617" s="574" t="s">
        <v>11493</v>
      </c>
      <c r="C617" s="574" t="s">
        <v>11899</v>
      </c>
      <c r="D617" s="574" t="s">
        <v>11898</v>
      </c>
      <c r="E617" s="574" t="s">
        <v>11897</v>
      </c>
      <c r="F617" s="574" t="s">
        <v>11896</v>
      </c>
    </row>
    <row r="618" spans="1:6" ht="15.75">
      <c r="A618" s="574" t="s">
        <v>11837</v>
      </c>
      <c r="B618" s="574" t="s">
        <v>11493</v>
      </c>
      <c r="C618" s="574" t="s">
        <v>11895</v>
      </c>
      <c r="D618" s="574" t="s">
        <v>11535</v>
      </c>
      <c r="E618" s="574" t="s">
        <v>11534</v>
      </c>
      <c r="F618" s="574" t="s">
        <v>11533</v>
      </c>
    </row>
    <row r="619" spans="1:6" ht="15.75">
      <c r="A619" s="574" t="s">
        <v>11837</v>
      </c>
      <c r="B619" s="574" t="s">
        <v>11493</v>
      </c>
      <c r="C619" s="574" t="s">
        <v>11894</v>
      </c>
      <c r="D619" s="574" t="s">
        <v>11535</v>
      </c>
      <c r="E619" s="574" t="s">
        <v>11534</v>
      </c>
      <c r="F619" s="574" t="s">
        <v>11533</v>
      </c>
    </row>
    <row r="620" spans="1:6" ht="15.75">
      <c r="A620" s="574" t="s">
        <v>11837</v>
      </c>
      <c r="B620" s="574" t="s">
        <v>11493</v>
      </c>
      <c r="C620" s="574" t="s">
        <v>11893</v>
      </c>
      <c r="D620" s="574" t="s">
        <v>11535</v>
      </c>
      <c r="E620" s="574" t="s">
        <v>11534</v>
      </c>
      <c r="F620" s="574" t="s">
        <v>11533</v>
      </c>
    </row>
    <row r="621" spans="1:6" ht="15.75">
      <c r="A621" s="574" t="s">
        <v>11837</v>
      </c>
      <c r="B621" s="574" t="s">
        <v>11493</v>
      </c>
      <c r="C621" s="574" t="s">
        <v>11892</v>
      </c>
      <c r="D621" s="574" t="s">
        <v>11535</v>
      </c>
      <c r="E621" s="574" t="s">
        <v>11534</v>
      </c>
      <c r="F621" s="574" t="s">
        <v>11533</v>
      </c>
    </row>
    <row r="622" spans="1:6" ht="15.75">
      <c r="A622" s="574" t="s">
        <v>11837</v>
      </c>
      <c r="B622" s="574" t="s">
        <v>11493</v>
      </c>
      <c r="C622" s="574" t="s">
        <v>11891</v>
      </c>
      <c r="D622" s="574" t="s">
        <v>11535</v>
      </c>
      <c r="E622" s="574" t="s">
        <v>11534</v>
      </c>
      <c r="F622" s="574" t="s">
        <v>11533</v>
      </c>
    </row>
    <row r="623" spans="1:6" ht="15.75">
      <c r="A623" s="574" t="s">
        <v>11837</v>
      </c>
      <c r="B623" s="574" t="s">
        <v>11493</v>
      </c>
      <c r="C623" s="574" t="s">
        <v>11890</v>
      </c>
      <c r="D623" s="574" t="s">
        <v>11535</v>
      </c>
      <c r="E623" s="574" t="s">
        <v>11534</v>
      </c>
      <c r="F623" s="574" t="s">
        <v>11533</v>
      </c>
    </row>
    <row r="624" spans="1:6" ht="15.75">
      <c r="A624" s="574" t="s">
        <v>11837</v>
      </c>
      <c r="B624" s="574" t="s">
        <v>11493</v>
      </c>
      <c r="C624" s="574" t="s">
        <v>11889</v>
      </c>
      <c r="D624" s="574" t="s">
        <v>11887</v>
      </c>
      <c r="E624" s="574" t="s">
        <v>11886</v>
      </c>
      <c r="F624" s="574" t="s">
        <v>11528</v>
      </c>
    </row>
    <row r="625" spans="1:6" ht="15.75">
      <c r="A625" s="574" t="s">
        <v>11837</v>
      </c>
      <c r="B625" s="574" t="s">
        <v>11493</v>
      </c>
      <c r="C625" s="574" t="s">
        <v>11888</v>
      </c>
      <c r="D625" s="574" t="s">
        <v>11887</v>
      </c>
      <c r="E625" s="574" t="s">
        <v>11886</v>
      </c>
      <c r="F625" s="574" t="s">
        <v>11528</v>
      </c>
    </row>
    <row r="626" spans="1:6" ht="15.75">
      <c r="A626" s="574" t="s">
        <v>11837</v>
      </c>
      <c r="B626" s="574" t="s">
        <v>11493</v>
      </c>
      <c r="C626" s="574" t="s">
        <v>11885</v>
      </c>
      <c r="D626" s="574" t="s">
        <v>11720</v>
      </c>
      <c r="E626" s="574" t="s">
        <v>11719</v>
      </c>
      <c r="F626" s="574" t="s">
        <v>11718</v>
      </c>
    </row>
    <row r="627" spans="1:6" ht="15.75">
      <c r="A627" s="574" t="s">
        <v>11837</v>
      </c>
      <c r="B627" s="574" t="s">
        <v>11493</v>
      </c>
      <c r="C627" s="574" t="s">
        <v>11884</v>
      </c>
      <c r="D627" s="574" t="s">
        <v>11720</v>
      </c>
      <c r="E627" s="574" t="s">
        <v>11719</v>
      </c>
      <c r="F627" s="574" t="s">
        <v>11718</v>
      </c>
    </row>
    <row r="628" spans="1:6" ht="15.75">
      <c r="A628" s="574" t="s">
        <v>11837</v>
      </c>
      <c r="B628" s="574" t="s">
        <v>11493</v>
      </c>
      <c r="C628" s="574" t="s">
        <v>11883</v>
      </c>
      <c r="D628" s="574" t="s">
        <v>11881</v>
      </c>
      <c r="E628" s="574" t="s">
        <v>11880</v>
      </c>
      <c r="F628" s="574" t="s">
        <v>11879</v>
      </c>
    </row>
    <row r="629" spans="1:6" ht="15.75">
      <c r="A629" s="574" t="s">
        <v>11837</v>
      </c>
      <c r="B629" s="574" t="s">
        <v>11493</v>
      </c>
      <c r="C629" s="574" t="s">
        <v>11882</v>
      </c>
      <c r="D629" s="574" t="s">
        <v>11881</v>
      </c>
      <c r="E629" s="574" t="s">
        <v>11880</v>
      </c>
      <c r="F629" s="574" t="s">
        <v>11879</v>
      </c>
    </row>
    <row r="630" spans="1:6" ht="15.75">
      <c r="A630" s="574" t="s">
        <v>11837</v>
      </c>
      <c r="B630" s="574" t="s">
        <v>11493</v>
      </c>
      <c r="C630" s="574" t="s">
        <v>11878</v>
      </c>
      <c r="D630" s="574" t="s">
        <v>11875</v>
      </c>
      <c r="E630" s="574" t="s">
        <v>11874</v>
      </c>
      <c r="F630" s="574" t="s">
        <v>11873</v>
      </c>
    </row>
    <row r="631" spans="1:6" ht="15.75">
      <c r="A631" s="574" t="s">
        <v>11837</v>
      </c>
      <c r="B631" s="574" t="s">
        <v>11493</v>
      </c>
      <c r="C631" s="574" t="s">
        <v>11877</v>
      </c>
      <c r="D631" s="574" t="s">
        <v>11875</v>
      </c>
      <c r="E631" s="574" t="s">
        <v>11874</v>
      </c>
      <c r="F631" s="574" t="s">
        <v>11873</v>
      </c>
    </row>
    <row r="632" spans="1:6" ht="15.75">
      <c r="A632" s="574" t="s">
        <v>11837</v>
      </c>
      <c r="B632" s="574" t="s">
        <v>11493</v>
      </c>
      <c r="C632" s="574" t="s">
        <v>11876</v>
      </c>
      <c r="D632" s="574" t="s">
        <v>11875</v>
      </c>
      <c r="E632" s="574" t="s">
        <v>11874</v>
      </c>
      <c r="F632" s="574" t="s">
        <v>11873</v>
      </c>
    </row>
    <row r="633" spans="1:6" ht="15.75">
      <c r="A633" s="574" t="s">
        <v>11837</v>
      </c>
      <c r="B633" s="574" t="s">
        <v>11493</v>
      </c>
      <c r="C633" s="574" t="s">
        <v>3979</v>
      </c>
      <c r="D633" s="574" t="s">
        <v>11872</v>
      </c>
      <c r="E633" s="574" t="s">
        <v>11871</v>
      </c>
      <c r="F633" s="574" t="s">
        <v>11870</v>
      </c>
    </row>
    <row r="634" spans="1:6" ht="15.75">
      <c r="A634" s="574" t="s">
        <v>11837</v>
      </c>
      <c r="B634" s="574" t="s">
        <v>11493</v>
      </c>
      <c r="C634" s="574" t="s">
        <v>3911</v>
      </c>
      <c r="D634" s="574" t="s">
        <v>11872</v>
      </c>
      <c r="E634" s="574" t="s">
        <v>11871</v>
      </c>
      <c r="F634" s="574" t="s">
        <v>11870</v>
      </c>
    </row>
    <row r="635" spans="1:6" ht="15.75">
      <c r="A635" s="574" t="s">
        <v>11837</v>
      </c>
      <c r="B635" s="574" t="s">
        <v>11493</v>
      </c>
      <c r="C635" s="574" t="s">
        <v>11869</v>
      </c>
      <c r="D635" s="574" t="s">
        <v>11511</v>
      </c>
      <c r="E635" s="574" t="s">
        <v>11510</v>
      </c>
      <c r="F635" s="574" t="s">
        <v>11509</v>
      </c>
    </row>
    <row r="636" spans="1:6" ht="15.75">
      <c r="A636" s="574" t="s">
        <v>11837</v>
      </c>
      <c r="B636" s="574" t="s">
        <v>11493</v>
      </c>
      <c r="C636" s="574" t="s">
        <v>11868</v>
      </c>
      <c r="D636" s="574" t="s">
        <v>11866</v>
      </c>
      <c r="E636" s="574" t="s">
        <v>11865</v>
      </c>
      <c r="F636" s="574" t="s">
        <v>11864</v>
      </c>
    </row>
    <row r="637" spans="1:6" ht="15.75">
      <c r="A637" s="574" t="s">
        <v>11837</v>
      </c>
      <c r="B637" s="574" t="s">
        <v>11493</v>
      </c>
      <c r="C637" s="574" t="s">
        <v>11867</v>
      </c>
      <c r="D637" s="574" t="s">
        <v>11866</v>
      </c>
      <c r="E637" s="574" t="s">
        <v>11865</v>
      </c>
      <c r="F637" s="574" t="s">
        <v>11864</v>
      </c>
    </row>
    <row r="638" spans="1:6" ht="15.75">
      <c r="A638" s="574" t="s">
        <v>11837</v>
      </c>
      <c r="B638" s="574" t="s">
        <v>11493</v>
      </c>
      <c r="C638" s="574" t="s">
        <v>11863</v>
      </c>
      <c r="D638" s="574" t="s">
        <v>11860</v>
      </c>
      <c r="E638" s="574" t="s">
        <v>11859</v>
      </c>
      <c r="F638" s="574" t="s">
        <v>11698</v>
      </c>
    </row>
    <row r="639" spans="1:6" ht="15.75">
      <c r="A639" s="574" t="s">
        <v>11837</v>
      </c>
      <c r="B639" s="574" t="s">
        <v>11493</v>
      </c>
      <c r="C639" s="574" t="s">
        <v>11862</v>
      </c>
      <c r="D639" s="574" t="s">
        <v>11853</v>
      </c>
      <c r="E639" s="574" t="s">
        <v>11852</v>
      </c>
      <c r="F639" s="574" t="s">
        <v>11698</v>
      </c>
    </row>
    <row r="640" spans="1:6" ht="15.75">
      <c r="A640" s="574" t="s">
        <v>11837</v>
      </c>
      <c r="B640" s="574" t="s">
        <v>11493</v>
      </c>
      <c r="C640" s="574" t="s">
        <v>11861</v>
      </c>
      <c r="D640" s="574" t="s">
        <v>11860</v>
      </c>
      <c r="E640" s="574" t="s">
        <v>11859</v>
      </c>
      <c r="F640" s="574" t="s">
        <v>11698</v>
      </c>
    </row>
    <row r="641" spans="1:6" ht="15.75">
      <c r="A641" s="574" t="s">
        <v>11837</v>
      </c>
      <c r="B641" s="574" t="s">
        <v>11493</v>
      </c>
      <c r="C641" s="574" t="s">
        <v>11858</v>
      </c>
      <c r="D641" s="574" t="s">
        <v>11856</v>
      </c>
      <c r="E641" s="574" t="s">
        <v>11855</v>
      </c>
      <c r="F641" s="574" t="s">
        <v>11698</v>
      </c>
    </row>
    <row r="642" spans="1:6" ht="15.75">
      <c r="A642" s="574" t="s">
        <v>11837</v>
      </c>
      <c r="B642" s="574" t="s">
        <v>11493</v>
      </c>
      <c r="C642" s="574" t="s">
        <v>11857</v>
      </c>
      <c r="D642" s="574" t="s">
        <v>11856</v>
      </c>
      <c r="E642" s="574" t="s">
        <v>11855</v>
      </c>
      <c r="F642" s="574" t="s">
        <v>11698</v>
      </c>
    </row>
    <row r="643" spans="1:6" ht="15.75">
      <c r="A643" s="574" t="s">
        <v>11837</v>
      </c>
      <c r="B643" s="574" t="s">
        <v>11493</v>
      </c>
      <c r="C643" s="574" t="s">
        <v>11854</v>
      </c>
      <c r="D643" s="574" t="s">
        <v>11853</v>
      </c>
      <c r="E643" s="574" t="s">
        <v>11852</v>
      </c>
      <c r="F643" s="574" t="s">
        <v>11698</v>
      </c>
    </row>
    <row r="644" spans="1:6" ht="15.75">
      <c r="A644" s="574" t="s">
        <v>11837</v>
      </c>
      <c r="B644" s="574" t="s">
        <v>11493</v>
      </c>
      <c r="C644" s="574" t="s">
        <v>11851</v>
      </c>
      <c r="D644" s="574" t="s">
        <v>11847</v>
      </c>
      <c r="E644" s="574" t="s">
        <v>11846</v>
      </c>
      <c r="F644" s="574" t="s">
        <v>11496</v>
      </c>
    </row>
    <row r="645" spans="1:6" ht="15.75">
      <c r="A645" s="574" t="s">
        <v>11837</v>
      </c>
      <c r="B645" s="574" t="s">
        <v>11493</v>
      </c>
      <c r="C645" s="574" t="s">
        <v>11850</v>
      </c>
      <c r="D645" s="574" t="s">
        <v>11844</v>
      </c>
      <c r="E645" s="574" t="s">
        <v>11843</v>
      </c>
      <c r="F645" s="574" t="s">
        <v>11496</v>
      </c>
    </row>
    <row r="646" spans="1:6" ht="15.75">
      <c r="A646" s="574" t="s">
        <v>11837</v>
      </c>
      <c r="B646" s="574" t="s">
        <v>11493</v>
      </c>
      <c r="C646" s="574" t="s">
        <v>11849</v>
      </c>
      <c r="D646" s="574" t="s">
        <v>11844</v>
      </c>
      <c r="E646" s="574" t="s">
        <v>11843</v>
      </c>
      <c r="F646" s="574" t="s">
        <v>11496</v>
      </c>
    </row>
    <row r="647" spans="1:6" ht="15.75">
      <c r="A647" s="574" t="s">
        <v>11837</v>
      </c>
      <c r="B647" s="574" t="s">
        <v>11493</v>
      </c>
      <c r="C647" s="574" t="s">
        <v>11848</v>
      </c>
      <c r="D647" s="574" t="s">
        <v>11847</v>
      </c>
      <c r="E647" s="574" t="s">
        <v>11846</v>
      </c>
      <c r="F647" s="574" t="s">
        <v>11496</v>
      </c>
    </row>
    <row r="648" spans="1:6" ht="15.75">
      <c r="A648" s="574" t="s">
        <v>11837</v>
      </c>
      <c r="B648" s="574" t="s">
        <v>11493</v>
      </c>
      <c r="C648" s="574" t="s">
        <v>11845</v>
      </c>
      <c r="D648" s="574" t="s">
        <v>11844</v>
      </c>
      <c r="E648" s="574" t="s">
        <v>11843</v>
      </c>
      <c r="F648" s="574" t="s">
        <v>11496</v>
      </c>
    </row>
    <row r="649" spans="1:6" ht="15.75">
      <c r="A649" s="574" t="s">
        <v>11837</v>
      </c>
      <c r="B649" s="574" t="s">
        <v>11493</v>
      </c>
      <c r="C649" s="574" t="s">
        <v>11842</v>
      </c>
      <c r="D649" s="574" t="s">
        <v>11841</v>
      </c>
      <c r="E649" s="574" t="s">
        <v>11840</v>
      </c>
      <c r="F649" s="574" t="s">
        <v>11496</v>
      </c>
    </row>
    <row r="650" spans="1:6" ht="15.75">
      <c r="A650" s="574" t="s">
        <v>11837</v>
      </c>
      <c r="B650" s="574" t="s">
        <v>11493</v>
      </c>
      <c r="C650" s="574" t="s">
        <v>11839</v>
      </c>
      <c r="D650" s="574" t="s">
        <v>11491</v>
      </c>
      <c r="E650" s="574" t="s">
        <v>11490</v>
      </c>
      <c r="F650" s="574" t="s">
        <v>11489</v>
      </c>
    </row>
    <row r="651" spans="1:6" ht="15.75">
      <c r="A651" s="574" t="s">
        <v>11837</v>
      </c>
      <c r="B651" s="574" t="s">
        <v>11493</v>
      </c>
      <c r="C651" s="574" t="s">
        <v>11838</v>
      </c>
      <c r="D651" s="574" t="s">
        <v>11491</v>
      </c>
      <c r="E651" s="574" t="s">
        <v>11490</v>
      </c>
      <c r="F651" s="574" t="s">
        <v>11489</v>
      </c>
    </row>
    <row r="652" spans="1:6" ht="15.75">
      <c r="A652" s="574" t="s">
        <v>11837</v>
      </c>
      <c r="B652" s="574" t="s">
        <v>11493</v>
      </c>
      <c r="C652" s="574" t="s">
        <v>11836</v>
      </c>
      <c r="D652" s="574" t="s">
        <v>11835</v>
      </c>
      <c r="E652" s="574" t="s">
        <v>11834</v>
      </c>
      <c r="F652" s="574" t="s">
        <v>11833</v>
      </c>
    </row>
    <row r="653" spans="1:6" ht="15.75">
      <c r="A653" s="574" t="s">
        <v>11494</v>
      </c>
      <c r="B653" s="574" t="s">
        <v>11702</v>
      </c>
      <c r="C653" s="574" t="s">
        <v>11832</v>
      </c>
      <c r="D653" s="574" t="s">
        <v>11829</v>
      </c>
      <c r="E653" s="574" t="s">
        <v>11828</v>
      </c>
      <c r="F653" s="574" t="s">
        <v>11827</v>
      </c>
    </row>
    <row r="654" spans="1:6" ht="15.75">
      <c r="A654" s="574" t="s">
        <v>11494</v>
      </c>
      <c r="B654" s="574" t="s">
        <v>11702</v>
      </c>
      <c r="C654" s="574" t="s">
        <v>11831</v>
      </c>
      <c r="D654" s="574" t="s">
        <v>11829</v>
      </c>
      <c r="E654" s="574" t="s">
        <v>11828</v>
      </c>
      <c r="F654" s="574" t="s">
        <v>11827</v>
      </c>
    </row>
    <row r="655" spans="1:6" ht="15.75">
      <c r="A655" s="574" t="s">
        <v>11494</v>
      </c>
      <c r="B655" s="574" t="s">
        <v>11702</v>
      </c>
      <c r="C655" s="574" t="s">
        <v>11830</v>
      </c>
      <c r="D655" s="574" t="s">
        <v>11829</v>
      </c>
      <c r="E655" s="574" t="s">
        <v>11828</v>
      </c>
      <c r="F655" s="574" t="s">
        <v>11827</v>
      </c>
    </row>
    <row r="656" spans="1:6" ht="15.75">
      <c r="A656" s="574" t="s">
        <v>11494</v>
      </c>
      <c r="B656" s="574" t="s">
        <v>11702</v>
      </c>
      <c r="C656" s="574" t="s">
        <v>7326</v>
      </c>
      <c r="D656" s="574" t="s">
        <v>11826</v>
      </c>
      <c r="E656" s="574" t="s">
        <v>11825</v>
      </c>
      <c r="F656" s="574" t="s">
        <v>11824</v>
      </c>
    </row>
    <row r="657" spans="1:6" ht="15.75">
      <c r="A657" s="574" t="s">
        <v>11494</v>
      </c>
      <c r="B657" s="574" t="s">
        <v>11702</v>
      </c>
      <c r="C657" s="574" t="s">
        <v>11823</v>
      </c>
      <c r="D657" s="574" t="s">
        <v>11822</v>
      </c>
      <c r="E657" s="574" t="s">
        <v>11821</v>
      </c>
      <c r="F657" s="574" t="s">
        <v>11820</v>
      </c>
    </row>
    <row r="658" spans="1:6" ht="15.75">
      <c r="A658" s="574" t="s">
        <v>11494</v>
      </c>
      <c r="B658" s="574" t="s">
        <v>11702</v>
      </c>
      <c r="C658" s="574" t="s">
        <v>11819</v>
      </c>
      <c r="D658" s="574" t="s">
        <v>11666</v>
      </c>
      <c r="E658" s="574" t="s">
        <v>11665</v>
      </c>
      <c r="F658" s="574" t="s">
        <v>11664</v>
      </c>
    </row>
    <row r="659" spans="1:6" ht="15.75">
      <c r="A659" s="574" t="s">
        <v>11494</v>
      </c>
      <c r="B659" s="574" t="s">
        <v>11702</v>
      </c>
      <c r="C659" s="574" t="s">
        <v>11818</v>
      </c>
      <c r="D659" s="574" t="s">
        <v>11817</v>
      </c>
      <c r="E659" s="574" t="s">
        <v>11816</v>
      </c>
      <c r="F659" s="574" t="s">
        <v>11815</v>
      </c>
    </row>
    <row r="660" spans="1:6" ht="15.75">
      <c r="A660" s="574" t="s">
        <v>11494</v>
      </c>
      <c r="B660" s="574" t="s">
        <v>11702</v>
      </c>
      <c r="C660" s="574" t="s">
        <v>11814</v>
      </c>
      <c r="D660" s="574" t="s">
        <v>11813</v>
      </c>
      <c r="E660" s="574" t="s">
        <v>11812</v>
      </c>
      <c r="F660" s="574" t="s">
        <v>11811</v>
      </c>
    </row>
    <row r="661" spans="1:6" ht="15.75">
      <c r="A661" s="574" t="s">
        <v>11494</v>
      </c>
      <c r="B661" s="574" t="s">
        <v>11702</v>
      </c>
      <c r="C661" s="574" t="s">
        <v>2145</v>
      </c>
      <c r="D661" s="574" t="s">
        <v>11810</v>
      </c>
      <c r="E661" s="574" t="s">
        <v>11809</v>
      </c>
      <c r="F661" s="574" t="s">
        <v>11808</v>
      </c>
    </row>
    <row r="662" spans="1:6" ht="15.75">
      <c r="A662" s="574" t="s">
        <v>11494</v>
      </c>
      <c r="B662" s="574" t="s">
        <v>11702</v>
      </c>
      <c r="C662" s="574" t="s">
        <v>7920</v>
      </c>
      <c r="D662" s="574" t="s">
        <v>11794</v>
      </c>
      <c r="E662" s="574" t="s">
        <v>11793</v>
      </c>
      <c r="F662" s="574" t="s">
        <v>11792</v>
      </c>
    </row>
    <row r="663" spans="1:6" ht="15.75">
      <c r="A663" s="574" t="s">
        <v>11494</v>
      </c>
      <c r="B663" s="574" t="s">
        <v>11702</v>
      </c>
      <c r="C663" s="574" t="s">
        <v>7953</v>
      </c>
      <c r="D663" s="574" t="s">
        <v>11794</v>
      </c>
      <c r="E663" s="574" t="s">
        <v>11793</v>
      </c>
      <c r="F663" s="574" t="s">
        <v>11792</v>
      </c>
    </row>
    <row r="664" spans="1:6" ht="15.75">
      <c r="A664" s="574" t="s">
        <v>11494</v>
      </c>
      <c r="B664" s="574" t="s">
        <v>11702</v>
      </c>
      <c r="C664" s="574" t="s">
        <v>7954</v>
      </c>
      <c r="D664" s="574" t="s">
        <v>11794</v>
      </c>
      <c r="E664" s="574" t="s">
        <v>11793</v>
      </c>
      <c r="F664" s="574" t="s">
        <v>11792</v>
      </c>
    </row>
    <row r="665" spans="1:6" ht="15.75">
      <c r="A665" s="574" t="s">
        <v>11494</v>
      </c>
      <c r="B665" s="574" t="s">
        <v>11702</v>
      </c>
      <c r="C665" s="574" t="s">
        <v>7955</v>
      </c>
      <c r="D665" s="574" t="s">
        <v>11794</v>
      </c>
      <c r="E665" s="574" t="s">
        <v>11793</v>
      </c>
      <c r="F665" s="574" t="s">
        <v>11792</v>
      </c>
    </row>
    <row r="666" spans="1:6" ht="15.75">
      <c r="A666" s="574" t="s">
        <v>11494</v>
      </c>
      <c r="B666" s="574" t="s">
        <v>11702</v>
      </c>
      <c r="C666" s="574" t="s">
        <v>7956</v>
      </c>
      <c r="D666" s="574" t="s">
        <v>11794</v>
      </c>
      <c r="E666" s="574" t="s">
        <v>11793</v>
      </c>
      <c r="F666" s="574" t="s">
        <v>11792</v>
      </c>
    </row>
    <row r="667" spans="1:6" ht="15.75">
      <c r="A667" s="574" t="s">
        <v>11494</v>
      </c>
      <c r="B667" s="574" t="s">
        <v>11702</v>
      </c>
      <c r="C667" s="574" t="s">
        <v>11807</v>
      </c>
      <c r="D667" s="574" t="s">
        <v>11794</v>
      </c>
      <c r="E667" s="574" t="s">
        <v>11793</v>
      </c>
      <c r="F667" s="574" t="s">
        <v>11792</v>
      </c>
    </row>
    <row r="668" spans="1:6" ht="15.75">
      <c r="A668" s="574" t="s">
        <v>11494</v>
      </c>
      <c r="B668" s="574" t="s">
        <v>11702</v>
      </c>
      <c r="C668" s="574" t="s">
        <v>11806</v>
      </c>
      <c r="D668" s="574" t="s">
        <v>11794</v>
      </c>
      <c r="E668" s="574" t="s">
        <v>11793</v>
      </c>
      <c r="F668" s="574" t="s">
        <v>11792</v>
      </c>
    </row>
    <row r="669" spans="1:6" ht="15.75">
      <c r="A669" s="574" t="s">
        <v>11494</v>
      </c>
      <c r="B669" s="574" t="s">
        <v>11702</v>
      </c>
      <c r="C669" s="574" t="s">
        <v>7957</v>
      </c>
      <c r="D669" s="574" t="s">
        <v>11794</v>
      </c>
      <c r="E669" s="574" t="s">
        <v>11793</v>
      </c>
      <c r="F669" s="574" t="s">
        <v>11792</v>
      </c>
    </row>
    <row r="670" spans="1:6" ht="15.75">
      <c r="A670" s="574" t="s">
        <v>11494</v>
      </c>
      <c r="B670" s="574" t="s">
        <v>11702</v>
      </c>
      <c r="C670" s="574" t="s">
        <v>7958</v>
      </c>
      <c r="D670" s="574" t="s">
        <v>11794</v>
      </c>
      <c r="E670" s="574" t="s">
        <v>11793</v>
      </c>
      <c r="F670" s="574" t="s">
        <v>11792</v>
      </c>
    </row>
    <row r="671" spans="1:6" ht="15.75">
      <c r="A671" s="574" t="s">
        <v>11494</v>
      </c>
      <c r="B671" s="574" t="s">
        <v>11702</v>
      </c>
      <c r="C671" s="574" t="s">
        <v>7959</v>
      </c>
      <c r="D671" s="574" t="s">
        <v>11794</v>
      </c>
      <c r="E671" s="574" t="s">
        <v>11793</v>
      </c>
      <c r="F671" s="574" t="s">
        <v>11792</v>
      </c>
    </row>
    <row r="672" spans="1:6" ht="15.75">
      <c r="A672" s="574" t="s">
        <v>11494</v>
      </c>
      <c r="B672" s="574" t="s">
        <v>11702</v>
      </c>
      <c r="C672" s="574" t="s">
        <v>7960</v>
      </c>
      <c r="D672" s="574" t="s">
        <v>11794</v>
      </c>
      <c r="E672" s="574" t="s">
        <v>11793</v>
      </c>
      <c r="F672" s="574" t="s">
        <v>11792</v>
      </c>
    </row>
    <row r="673" spans="1:6" ht="15.75">
      <c r="A673" s="574" t="s">
        <v>11494</v>
      </c>
      <c r="B673" s="574" t="s">
        <v>11702</v>
      </c>
      <c r="C673" s="574" t="s">
        <v>7964</v>
      </c>
      <c r="D673" s="574" t="s">
        <v>11794</v>
      </c>
      <c r="E673" s="574" t="s">
        <v>11793</v>
      </c>
      <c r="F673" s="574" t="s">
        <v>11792</v>
      </c>
    </row>
    <row r="674" spans="1:6" ht="15.75">
      <c r="A674" s="574" t="s">
        <v>11494</v>
      </c>
      <c r="B674" s="574" t="s">
        <v>11702</v>
      </c>
      <c r="C674" s="574" t="s">
        <v>7965</v>
      </c>
      <c r="D674" s="574" t="s">
        <v>11794</v>
      </c>
      <c r="E674" s="574" t="s">
        <v>11793</v>
      </c>
      <c r="F674" s="574" t="s">
        <v>11792</v>
      </c>
    </row>
    <row r="675" spans="1:6" ht="15.75">
      <c r="A675" s="574" t="s">
        <v>11494</v>
      </c>
      <c r="B675" s="574" t="s">
        <v>11702</v>
      </c>
      <c r="C675" s="574" t="s">
        <v>7966</v>
      </c>
      <c r="D675" s="574" t="s">
        <v>11794</v>
      </c>
      <c r="E675" s="574" t="s">
        <v>11793</v>
      </c>
      <c r="F675" s="574" t="s">
        <v>11792</v>
      </c>
    </row>
    <row r="676" spans="1:6" ht="15.75">
      <c r="A676" s="574" t="s">
        <v>11494</v>
      </c>
      <c r="B676" s="574" t="s">
        <v>11702</v>
      </c>
      <c r="C676" s="574" t="s">
        <v>11805</v>
      </c>
      <c r="D676" s="574" t="s">
        <v>11794</v>
      </c>
      <c r="E676" s="574" t="s">
        <v>11793</v>
      </c>
      <c r="F676" s="574" t="s">
        <v>11792</v>
      </c>
    </row>
    <row r="677" spans="1:6" ht="15.75">
      <c r="A677" s="574" t="s">
        <v>11494</v>
      </c>
      <c r="B677" s="574" t="s">
        <v>11702</v>
      </c>
      <c r="C677" s="574" t="s">
        <v>7974</v>
      </c>
      <c r="D677" s="574" t="s">
        <v>11794</v>
      </c>
      <c r="E677" s="574" t="s">
        <v>11793</v>
      </c>
      <c r="F677" s="574" t="s">
        <v>11792</v>
      </c>
    </row>
    <row r="678" spans="1:6" ht="15.75">
      <c r="A678" s="574" t="s">
        <v>11494</v>
      </c>
      <c r="B678" s="574" t="s">
        <v>11702</v>
      </c>
      <c r="C678" s="574" t="s">
        <v>11804</v>
      </c>
      <c r="D678" s="574" t="s">
        <v>11794</v>
      </c>
      <c r="E678" s="574" t="s">
        <v>11793</v>
      </c>
      <c r="F678" s="574" t="s">
        <v>11792</v>
      </c>
    </row>
    <row r="679" spans="1:6" ht="15.75">
      <c r="A679" s="574" t="s">
        <v>11494</v>
      </c>
      <c r="B679" s="574" t="s">
        <v>11702</v>
      </c>
      <c r="C679" s="574" t="s">
        <v>11803</v>
      </c>
      <c r="D679" s="574" t="s">
        <v>11794</v>
      </c>
      <c r="E679" s="574" t="s">
        <v>11793</v>
      </c>
      <c r="F679" s="574" t="s">
        <v>11792</v>
      </c>
    </row>
    <row r="680" spans="1:6" ht="15.75">
      <c r="A680" s="574" t="s">
        <v>11494</v>
      </c>
      <c r="B680" s="574" t="s">
        <v>11702</v>
      </c>
      <c r="C680" s="574" t="s">
        <v>11802</v>
      </c>
      <c r="D680" s="574" t="s">
        <v>11794</v>
      </c>
      <c r="E680" s="574" t="s">
        <v>11793</v>
      </c>
      <c r="F680" s="574" t="s">
        <v>11792</v>
      </c>
    </row>
    <row r="681" spans="1:6" ht="15.75">
      <c r="A681" s="574" t="s">
        <v>11494</v>
      </c>
      <c r="B681" s="574" t="s">
        <v>11702</v>
      </c>
      <c r="C681" s="574" t="s">
        <v>11801</v>
      </c>
      <c r="D681" s="574" t="s">
        <v>11794</v>
      </c>
      <c r="E681" s="574" t="s">
        <v>11793</v>
      </c>
      <c r="F681" s="574" t="s">
        <v>11792</v>
      </c>
    </row>
    <row r="682" spans="1:6" ht="15.75">
      <c r="A682" s="574" t="s">
        <v>11494</v>
      </c>
      <c r="B682" s="574" t="s">
        <v>11702</v>
      </c>
      <c r="C682" s="574" t="s">
        <v>11800</v>
      </c>
      <c r="D682" s="574" t="s">
        <v>11794</v>
      </c>
      <c r="E682" s="574" t="s">
        <v>11793</v>
      </c>
      <c r="F682" s="574" t="s">
        <v>11792</v>
      </c>
    </row>
    <row r="683" spans="1:6" ht="15.75">
      <c r="A683" s="574" t="s">
        <v>11494</v>
      </c>
      <c r="B683" s="574" t="s">
        <v>11702</v>
      </c>
      <c r="C683" s="574" t="s">
        <v>7978</v>
      </c>
      <c r="D683" s="574" t="s">
        <v>11794</v>
      </c>
      <c r="E683" s="574" t="s">
        <v>11793</v>
      </c>
      <c r="F683" s="574" t="s">
        <v>11792</v>
      </c>
    </row>
    <row r="684" spans="1:6" ht="15.75">
      <c r="A684" s="574" t="s">
        <v>11494</v>
      </c>
      <c r="B684" s="574" t="s">
        <v>11702</v>
      </c>
      <c r="C684" s="574" t="s">
        <v>11799</v>
      </c>
      <c r="D684" s="574" t="s">
        <v>11794</v>
      </c>
      <c r="E684" s="574" t="s">
        <v>11793</v>
      </c>
      <c r="F684" s="574" t="s">
        <v>11792</v>
      </c>
    </row>
    <row r="685" spans="1:6" ht="15.75">
      <c r="A685" s="574" t="s">
        <v>11494</v>
      </c>
      <c r="B685" s="574" t="s">
        <v>11702</v>
      </c>
      <c r="C685" s="574" t="s">
        <v>11798</v>
      </c>
      <c r="D685" s="574" t="s">
        <v>11794</v>
      </c>
      <c r="E685" s="574" t="s">
        <v>11793</v>
      </c>
      <c r="F685" s="574" t="s">
        <v>11792</v>
      </c>
    </row>
    <row r="686" spans="1:6" ht="15.75">
      <c r="A686" s="574" t="s">
        <v>11494</v>
      </c>
      <c r="B686" s="574" t="s">
        <v>11702</v>
      </c>
      <c r="C686" s="574" t="s">
        <v>11797</v>
      </c>
      <c r="D686" s="574" t="s">
        <v>11794</v>
      </c>
      <c r="E686" s="574" t="s">
        <v>11793</v>
      </c>
      <c r="F686" s="574" t="s">
        <v>11792</v>
      </c>
    </row>
    <row r="687" spans="1:6" ht="15.75">
      <c r="A687" s="574" t="s">
        <v>11494</v>
      </c>
      <c r="B687" s="574" t="s">
        <v>11702</v>
      </c>
      <c r="C687" s="574" t="s">
        <v>11796</v>
      </c>
      <c r="D687" s="574" t="s">
        <v>11794</v>
      </c>
      <c r="E687" s="574" t="s">
        <v>11793</v>
      </c>
      <c r="F687" s="574" t="s">
        <v>11792</v>
      </c>
    </row>
    <row r="688" spans="1:6" ht="15.75">
      <c r="A688" s="574" t="s">
        <v>11494</v>
      </c>
      <c r="B688" s="574" t="s">
        <v>11702</v>
      </c>
      <c r="C688" s="574" t="s">
        <v>11795</v>
      </c>
      <c r="D688" s="574" t="s">
        <v>11794</v>
      </c>
      <c r="E688" s="574" t="s">
        <v>11793</v>
      </c>
      <c r="F688" s="574" t="s">
        <v>11792</v>
      </c>
    </row>
    <row r="689" spans="1:6" ht="15.75">
      <c r="A689" s="574" t="s">
        <v>11494</v>
      </c>
      <c r="B689" s="574" t="s">
        <v>11702</v>
      </c>
      <c r="C689" s="574" t="s">
        <v>11791</v>
      </c>
      <c r="D689" s="574" t="s">
        <v>11789</v>
      </c>
      <c r="E689" s="574" t="s">
        <v>11788</v>
      </c>
      <c r="F689" s="574" t="s">
        <v>11787</v>
      </c>
    </row>
    <row r="690" spans="1:6" ht="15.75">
      <c r="A690" s="574" t="s">
        <v>11494</v>
      </c>
      <c r="B690" s="574" t="s">
        <v>11702</v>
      </c>
      <c r="C690" s="574" t="s">
        <v>11790</v>
      </c>
      <c r="D690" s="574" t="s">
        <v>11789</v>
      </c>
      <c r="E690" s="574" t="s">
        <v>11788</v>
      </c>
      <c r="F690" s="574" t="s">
        <v>11787</v>
      </c>
    </row>
    <row r="691" spans="1:6" ht="15.75">
      <c r="A691" s="574" t="s">
        <v>11494</v>
      </c>
      <c r="B691" s="574" t="s">
        <v>11702</v>
      </c>
      <c r="C691" s="574" t="s">
        <v>11786</v>
      </c>
      <c r="D691" s="574" t="s">
        <v>11619</v>
      </c>
      <c r="E691" s="574" t="s">
        <v>11618</v>
      </c>
      <c r="F691" s="574" t="s">
        <v>11617</v>
      </c>
    </row>
    <row r="692" spans="1:6" ht="15.75">
      <c r="A692" s="574" t="s">
        <v>11494</v>
      </c>
      <c r="B692" s="574" t="s">
        <v>11702</v>
      </c>
      <c r="C692" s="574" t="s">
        <v>11785</v>
      </c>
      <c r="D692" s="574" t="s">
        <v>11619</v>
      </c>
      <c r="E692" s="574" t="s">
        <v>11618</v>
      </c>
      <c r="F692" s="574" t="s">
        <v>11617</v>
      </c>
    </row>
    <row r="693" spans="1:6" ht="15.75">
      <c r="A693" s="574" t="s">
        <v>11494</v>
      </c>
      <c r="B693" s="574" t="s">
        <v>11702</v>
      </c>
      <c r="C693" s="574" t="s">
        <v>11784</v>
      </c>
      <c r="D693" s="574" t="s">
        <v>11619</v>
      </c>
      <c r="E693" s="574" t="s">
        <v>11618</v>
      </c>
      <c r="F693" s="574" t="s">
        <v>11617</v>
      </c>
    </row>
    <row r="694" spans="1:6" ht="15.75">
      <c r="A694" s="574" t="s">
        <v>11494</v>
      </c>
      <c r="B694" s="574" t="s">
        <v>11702</v>
      </c>
      <c r="C694" s="574" t="s">
        <v>11783</v>
      </c>
      <c r="D694" s="574" t="s">
        <v>11619</v>
      </c>
      <c r="E694" s="574" t="s">
        <v>11618</v>
      </c>
      <c r="F694" s="574" t="s">
        <v>11617</v>
      </c>
    </row>
    <row r="695" spans="1:6" ht="15.75">
      <c r="A695" s="574" t="s">
        <v>11494</v>
      </c>
      <c r="B695" s="574" t="s">
        <v>11702</v>
      </c>
      <c r="C695" s="574" t="s">
        <v>11782</v>
      </c>
      <c r="D695" s="574" t="s">
        <v>11619</v>
      </c>
      <c r="E695" s="574" t="s">
        <v>11618</v>
      </c>
      <c r="F695" s="574" t="s">
        <v>11617</v>
      </c>
    </row>
    <row r="696" spans="1:6" ht="15.75">
      <c r="A696" s="574" t="s">
        <v>11494</v>
      </c>
      <c r="B696" s="574" t="s">
        <v>11702</v>
      </c>
      <c r="C696" s="574" t="s">
        <v>11781</v>
      </c>
      <c r="D696" s="574" t="s">
        <v>11619</v>
      </c>
      <c r="E696" s="574" t="s">
        <v>11618</v>
      </c>
      <c r="F696" s="574" t="s">
        <v>11617</v>
      </c>
    </row>
    <row r="697" spans="1:6" ht="15.75">
      <c r="A697" s="574" t="s">
        <v>11494</v>
      </c>
      <c r="B697" s="574" t="s">
        <v>11702</v>
      </c>
      <c r="C697" s="574" t="s">
        <v>11780</v>
      </c>
      <c r="D697" s="574" t="s">
        <v>11619</v>
      </c>
      <c r="E697" s="574" t="s">
        <v>11618</v>
      </c>
      <c r="F697" s="574" t="s">
        <v>11617</v>
      </c>
    </row>
    <row r="698" spans="1:6" ht="15.75">
      <c r="A698" s="574" t="s">
        <v>11494</v>
      </c>
      <c r="B698" s="574" t="s">
        <v>11702</v>
      </c>
      <c r="C698" s="574" t="s">
        <v>11779</v>
      </c>
      <c r="D698" s="574" t="s">
        <v>11619</v>
      </c>
      <c r="E698" s="574" t="s">
        <v>11618</v>
      </c>
      <c r="F698" s="574" t="s">
        <v>11617</v>
      </c>
    </row>
    <row r="699" spans="1:6" ht="15.75">
      <c r="A699" s="574" t="s">
        <v>11494</v>
      </c>
      <c r="B699" s="574" t="s">
        <v>11702</v>
      </c>
      <c r="C699" s="574" t="s">
        <v>11778</v>
      </c>
      <c r="D699" s="574" t="s">
        <v>11619</v>
      </c>
      <c r="E699" s="574" t="s">
        <v>11618</v>
      </c>
      <c r="F699" s="574" t="s">
        <v>11617</v>
      </c>
    </row>
    <row r="700" spans="1:6" ht="15.75">
      <c r="A700" s="574" t="s">
        <v>11494</v>
      </c>
      <c r="B700" s="574" t="s">
        <v>11702</v>
      </c>
      <c r="C700" s="574" t="s">
        <v>11777</v>
      </c>
      <c r="D700" s="574" t="s">
        <v>11619</v>
      </c>
      <c r="E700" s="574" t="s">
        <v>11618</v>
      </c>
      <c r="F700" s="574" t="s">
        <v>11617</v>
      </c>
    </row>
    <row r="701" spans="1:6" ht="15.75">
      <c r="A701" s="574" t="s">
        <v>11494</v>
      </c>
      <c r="B701" s="574" t="s">
        <v>11702</v>
      </c>
      <c r="C701" s="574" t="s">
        <v>11776</v>
      </c>
      <c r="D701" s="574" t="s">
        <v>11619</v>
      </c>
      <c r="E701" s="574" t="s">
        <v>11618</v>
      </c>
      <c r="F701" s="574" t="s">
        <v>11617</v>
      </c>
    </row>
    <row r="702" spans="1:6" ht="15.75">
      <c r="A702" s="574" t="s">
        <v>11494</v>
      </c>
      <c r="B702" s="574" t="s">
        <v>11702</v>
      </c>
      <c r="C702" s="574" t="s">
        <v>11775</v>
      </c>
      <c r="D702" s="574" t="s">
        <v>11619</v>
      </c>
      <c r="E702" s="574" t="s">
        <v>11618</v>
      </c>
      <c r="F702" s="574" t="s">
        <v>11617</v>
      </c>
    </row>
    <row r="703" spans="1:6" ht="15.75">
      <c r="A703" s="574" t="s">
        <v>11494</v>
      </c>
      <c r="B703" s="574" t="s">
        <v>11702</v>
      </c>
      <c r="C703" s="574" t="s">
        <v>11774</v>
      </c>
      <c r="D703" s="574" t="s">
        <v>11619</v>
      </c>
      <c r="E703" s="574" t="s">
        <v>11618</v>
      </c>
      <c r="F703" s="574" t="s">
        <v>11617</v>
      </c>
    </row>
    <row r="704" spans="1:6" ht="15.75">
      <c r="A704" s="574" t="s">
        <v>11494</v>
      </c>
      <c r="B704" s="574" t="s">
        <v>11702</v>
      </c>
      <c r="C704" s="574" t="s">
        <v>11773</v>
      </c>
      <c r="D704" s="574" t="s">
        <v>11772</v>
      </c>
      <c r="E704" s="574" t="s">
        <v>11771</v>
      </c>
      <c r="F704" s="574" t="s">
        <v>11770</v>
      </c>
    </row>
    <row r="705" spans="1:6" ht="15.75">
      <c r="A705" s="574" t="s">
        <v>11494</v>
      </c>
      <c r="B705" s="574" t="s">
        <v>11702</v>
      </c>
      <c r="C705" s="574" t="s">
        <v>11769</v>
      </c>
      <c r="D705" s="574" t="s">
        <v>11564</v>
      </c>
      <c r="E705" s="574" t="s">
        <v>11563</v>
      </c>
      <c r="F705" s="574" t="s">
        <v>11562</v>
      </c>
    </row>
    <row r="706" spans="1:6" ht="15.75">
      <c r="A706" s="574" t="s">
        <v>11494</v>
      </c>
      <c r="B706" s="574" t="s">
        <v>11702</v>
      </c>
      <c r="C706" s="574" t="s">
        <v>11768</v>
      </c>
      <c r="D706" s="574" t="s">
        <v>11579</v>
      </c>
      <c r="E706" s="574" t="s">
        <v>11578</v>
      </c>
      <c r="F706" s="574" t="s">
        <v>11562</v>
      </c>
    </row>
    <row r="707" spans="1:6" ht="15.75">
      <c r="A707" s="574" t="s">
        <v>11494</v>
      </c>
      <c r="B707" s="574" t="s">
        <v>11702</v>
      </c>
      <c r="C707" s="574" t="s">
        <v>11767</v>
      </c>
      <c r="D707" s="574" t="s">
        <v>11579</v>
      </c>
      <c r="E707" s="574" t="s">
        <v>11578</v>
      </c>
      <c r="F707" s="574" t="s">
        <v>11562</v>
      </c>
    </row>
    <row r="708" spans="1:6" ht="15.75">
      <c r="A708" s="574" t="s">
        <v>11494</v>
      </c>
      <c r="B708" s="574" t="s">
        <v>11702</v>
      </c>
      <c r="C708" s="574" t="s">
        <v>11766</v>
      </c>
      <c r="D708" s="574" t="s">
        <v>11579</v>
      </c>
      <c r="E708" s="574" t="s">
        <v>11578</v>
      </c>
      <c r="F708" s="574" t="s">
        <v>11562</v>
      </c>
    </row>
    <row r="709" spans="1:6" ht="15.75">
      <c r="A709" s="574" t="s">
        <v>11494</v>
      </c>
      <c r="B709" s="574" t="s">
        <v>11702</v>
      </c>
      <c r="C709" s="574" t="s">
        <v>11765</v>
      </c>
      <c r="D709" s="574" t="s">
        <v>11579</v>
      </c>
      <c r="E709" s="574" t="s">
        <v>11578</v>
      </c>
      <c r="F709" s="574" t="s">
        <v>11562</v>
      </c>
    </row>
    <row r="710" spans="1:6" ht="15.75">
      <c r="A710" s="574" t="s">
        <v>11494</v>
      </c>
      <c r="B710" s="574" t="s">
        <v>11702</v>
      </c>
      <c r="C710" s="574" t="s">
        <v>11764</v>
      </c>
      <c r="D710" s="574" t="s">
        <v>11763</v>
      </c>
      <c r="E710" s="574" t="s">
        <v>11762</v>
      </c>
      <c r="F710" s="574" t="s">
        <v>11562</v>
      </c>
    </row>
    <row r="711" spans="1:6" ht="15.75">
      <c r="A711" s="574" t="s">
        <v>11494</v>
      </c>
      <c r="B711" s="574" t="s">
        <v>11702</v>
      </c>
      <c r="C711" s="574" t="s">
        <v>11761</v>
      </c>
      <c r="D711" s="574" t="s">
        <v>11564</v>
      </c>
      <c r="E711" s="574" t="s">
        <v>11563</v>
      </c>
      <c r="F711" s="574" t="s">
        <v>11562</v>
      </c>
    </row>
    <row r="712" spans="1:6" ht="15.75">
      <c r="A712" s="574" t="s">
        <v>11494</v>
      </c>
      <c r="B712" s="574" t="s">
        <v>11702</v>
      </c>
      <c r="C712" s="574" t="s">
        <v>11760</v>
      </c>
      <c r="D712" s="574" t="s">
        <v>11579</v>
      </c>
      <c r="E712" s="574" t="s">
        <v>11578</v>
      </c>
      <c r="F712" s="574" t="s">
        <v>11562</v>
      </c>
    </row>
    <row r="713" spans="1:6" ht="15.75">
      <c r="A713" s="574" t="s">
        <v>11494</v>
      </c>
      <c r="B713" s="574" t="s">
        <v>11702</v>
      </c>
      <c r="C713" s="574" t="s">
        <v>11759</v>
      </c>
      <c r="D713" s="574" t="s">
        <v>11750</v>
      </c>
      <c r="E713" s="574" t="s">
        <v>11749</v>
      </c>
      <c r="F713" s="574" t="s">
        <v>11562</v>
      </c>
    </row>
    <row r="714" spans="1:6" ht="15.75">
      <c r="A714" s="574" t="s">
        <v>11494</v>
      </c>
      <c r="B714" s="574" t="s">
        <v>11702</v>
      </c>
      <c r="C714" s="574" t="s">
        <v>11758</v>
      </c>
      <c r="D714" s="574" t="s">
        <v>11576</v>
      </c>
      <c r="E714" s="574" t="s">
        <v>11575</v>
      </c>
      <c r="F714" s="574" t="s">
        <v>11562</v>
      </c>
    </row>
    <row r="715" spans="1:6" ht="15.75">
      <c r="A715" s="574" t="s">
        <v>11494</v>
      </c>
      <c r="B715" s="574" t="s">
        <v>11702</v>
      </c>
      <c r="C715" s="574" t="s">
        <v>11757</v>
      </c>
      <c r="D715" s="574" t="s">
        <v>11564</v>
      </c>
      <c r="E715" s="574" t="s">
        <v>11563</v>
      </c>
      <c r="F715" s="574" t="s">
        <v>11562</v>
      </c>
    </row>
    <row r="716" spans="1:6" ht="15.75">
      <c r="A716" s="574" t="s">
        <v>11494</v>
      </c>
      <c r="B716" s="574" t="s">
        <v>11702</v>
      </c>
      <c r="C716" s="574" t="s">
        <v>11756</v>
      </c>
      <c r="D716" s="574" t="s">
        <v>11564</v>
      </c>
      <c r="E716" s="574" t="s">
        <v>11563</v>
      </c>
      <c r="F716" s="574" t="s">
        <v>11562</v>
      </c>
    </row>
    <row r="717" spans="1:6" ht="15.75">
      <c r="A717" s="574" t="s">
        <v>11494</v>
      </c>
      <c r="B717" s="574" t="s">
        <v>11702</v>
      </c>
      <c r="C717" s="574" t="s">
        <v>11755</v>
      </c>
      <c r="D717" s="574" t="s">
        <v>11564</v>
      </c>
      <c r="E717" s="574" t="s">
        <v>11563</v>
      </c>
      <c r="F717" s="574" t="s">
        <v>11562</v>
      </c>
    </row>
    <row r="718" spans="1:6" ht="15.75">
      <c r="A718" s="574" t="s">
        <v>11494</v>
      </c>
      <c r="B718" s="574" t="s">
        <v>11702</v>
      </c>
      <c r="C718" s="574" t="s">
        <v>11754</v>
      </c>
      <c r="D718" s="574" t="s">
        <v>11753</v>
      </c>
      <c r="E718" s="574" t="s">
        <v>11752</v>
      </c>
      <c r="F718" s="574" t="s">
        <v>11562</v>
      </c>
    </row>
    <row r="719" spans="1:6" ht="15.75">
      <c r="A719" s="574" t="s">
        <v>11494</v>
      </c>
      <c r="B719" s="574" t="s">
        <v>11702</v>
      </c>
      <c r="C719" s="574" t="s">
        <v>11751</v>
      </c>
      <c r="D719" s="574" t="s">
        <v>11750</v>
      </c>
      <c r="E719" s="574" t="s">
        <v>11749</v>
      </c>
      <c r="F719" s="574" t="s">
        <v>11562</v>
      </c>
    </row>
    <row r="720" spans="1:6" ht="15.75">
      <c r="A720" s="574" t="s">
        <v>11494</v>
      </c>
      <c r="B720" s="574" t="s">
        <v>11702</v>
      </c>
      <c r="C720" s="574" t="s">
        <v>11748</v>
      </c>
      <c r="D720" s="574" t="s">
        <v>11740</v>
      </c>
      <c r="E720" s="574" t="s">
        <v>11739</v>
      </c>
      <c r="F720" s="574" t="s">
        <v>11738</v>
      </c>
    </row>
    <row r="721" spans="1:6" ht="15.75">
      <c r="A721" s="574" t="s">
        <v>11494</v>
      </c>
      <c r="B721" s="574" t="s">
        <v>11702</v>
      </c>
      <c r="C721" s="574" t="s">
        <v>11747</v>
      </c>
      <c r="D721" s="574" t="s">
        <v>11740</v>
      </c>
      <c r="E721" s="574" t="s">
        <v>11739</v>
      </c>
      <c r="F721" s="574" t="s">
        <v>11738</v>
      </c>
    </row>
    <row r="722" spans="1:6" ht="15.75">
      <c r="A722" s="574" t="s">
        <v>11494</v>
      </c>
      <c r="B722" s="574" t="s">
        <v>11702</v>
      </c>
      <c r="C722" s="574" t="s">
        <v>11746</v>
      </c>
      <c r="D722" s="574" t="s">
        <v>11740</v>
      </c>
      <c r="E722" s="574" t="s">
        <v>11739</v>
      </c>
      <c r="F722" s="574" t="s">
        <v>11738</v>
      </c>
    </row>
    <row r="723" spans="1:6" ht="15.75">
      <c r="A723" s="574" t="s">
        <v>11494</v>
      </c>
      <c r="B723" s="574" t="s">
        <v>11702</v>
      </c>
      <c r="C723" s="574" t="s">
        <v>11745</v>
      </c>
      <c r="D723" s="574" t="s">
        <v>11740</v>
      </c>
      <c r="E723" s="574" t="s">
        <v>11739</v>
      </c>
      <c r="F723" s="574" t="s">
        <v>11738</v>
      </c>
    </row>
    <row r="724" spans="1:6" ht="15.75">
      <c r="A724" s="574" t="s">
        <v>11494</v>
      </c>
      <c r="B724" s="574" t="s">
        <v>11702</v>
      </c>
      <c r="C724" s="574" t="s">
        <v>11744</v>
      </c>
      <c r="D724" s="574" t="s">
        <v>11740</v>
      </c>
      <c r="E724" s="574" t="s">
        <v>11739</v>
      </c>
      <c r="F724" s="574" t="s">
        <v>11738</v>
      </c>
    </row>
    <row r="725" spans="1:6" ht="15.75">
      <c r="A725" s="574" t="s">
        <v>11494</v>
      </c>
      <c r="B725" s="574" t="s">
        <v>11702</v>
      </c>
      <c r="C725" s="574" t="s">
        <v>11743</v>
      </c>
      <c r="D725" s="574" t="s">
        <v>11740</v>
      </c>
      <c r="E725" s="574" t="s">
        <v>11739</v>
      </c>
      <c r="F725" s="574" t="s">
        <v>11738</v>
      </c>
    </row>
    <row r="726" spans="1:6" ht="15.75">
      <c r="A726" s="574" t="s">
        <v>11494</v>
      </c>
      <c r="B726" s="574" t="s">
        <v>11702</v>
      </c>
      <c r="C726" s="574" t="s">
        <v>11742</v>
      </c>
      <c r="D726" s="574" t="s">
        <v>11740</v>
      </c>
      <c r="E726" s="574" t="s">
        <v>11739</v>
      </c>
      <c r="F726" s="574" t="s">
        <v>11738</v>
      </c>
    </row>
    <row r="727" spans="1:6" ht="15.75">
      <c r="A727" s="574" t="s">
        <v>11494</v>
      </c>
      <c r="B727" s="574" t="s">
        <v>11702</v>
      </c>
      <c r="C727" s="574" t="s">
        <v>11741</v>
      </c>
      <c r="D727" s="574" t="s">
        <v>11740</v>
      </c>
      <c r="E727" s="574" t="s">
        <v>11739</v>
      </c>
      <c r="F727" s="574" t="s">
        <v>11738</v>
      </c>
    </row>
    <row r="728" spans="1:6" ht="15.75">
      <c r="A728" s="574" t="s">
        <v>11494</v>
      </c>
      <c r="B728" s="574" t="s">
        <v>11702</v>
      </c>
      <c r="C728" s="574" t="s">
        <v>11737</v>
      </c>
      <c r="D728" s="574" t="s">
        <v>11540</v>
      </c>
      <c r="E728" s="574" t="s">
        <v>11539</v>
      </c>
      <c r="F728" s="574" t="s">
        <v>11538</v>
      </c>
    </row>
    <row r="729" spans="1:6" ht="15.75">
      <c r="A729" s="574" t="s">
        <v>11494</v>
      </c>
      <c r="B729" s="574" t="s">
        <v>11702</v>
      </c>
      <c r="C729" s="574" t="s">
        <v>11736</v>
      </c>
      <c r="D729" s="574" t="s">
        <v>11540</v>
      </c>
      <c r="E729" s="574" t="s">
        <v>11539</v>
      </c>
      <c r="F729" s="574" t="s">
        <v>11538</v>
      </c>
    </row>
    <row r="730" spans="1:6" ht="15.75">
      <c r="A730" s="574" t="s">
        <v>11494</v>
      </c>
      <c r="B730" s="574" t="s">
        <v>11702</v>
      </c>
      <c r="C730" s="574" t="s">
        <v>11735</v>
      </c>
      <c r="D730" s="574" t="s">
        <v>11540</v>
      </c>
      <c r="E730" s="574" t="s">
        <v>11539</v>
      </c>
      <c r="F730" s="574" t="s">
        <v>11538</v>
      </c>
    </row>
    <row r="731" spans="1:6" ht="15.75">
      <c r="A731" s="574" t="s">
        <v>11494</v>
      </c>
      <c r="B731" s="574" t="s">
        <v>11702</v>
      </c>
      <c r="C731" s="574" t="s">
        <v>11734</v>
      </c>
      <c r="D731" s="574" t="s">
        <v>11540</v>
      </c>
      <c r="E731" s="574" t="s">
        <v>11539</v>
      </c>
      <c r="F731" s="574" t="s">
        <v>11538</v>
      </c>
    </row>
    <row r="732" spans="1:6" ht="15.75">
      <c r="A732" s="574" t="s">
        <v>11494</v>
      </c>
      <c r="B732" s="574" t="s">
        <v>11702</v>
      </c>
      <c r="C732" s="574" t="s">
        <v>11733</v>
      </c>
      <c r="D732" s="574" t="s">
        <v>11540</v>
      </c>
      <c r="E732" s="574" t="s">
        <v>11539</v>
      </c>
      <c r="F732" s="574" t="s">
        <v>11538</v>
      </c>
    </row>
    <row r="733" spans="1:6" ht="15.75">
      <c r="A733" s="574" t="s">
        <v>11494</v>
      </c>
      <c r="B733" s="574" t="s">
        <v>11702</v>
      </c>
      <c r="C733" s="574" t="s">
        <v>11732</v>
      </c>
      <c r="D733" s="574" t="s">
        <v>11540</v>
      </c>
      <c r="E733" s="574" t="s">
        <v>11539</v>
      </c>
      <c r="F733" s="574" t="s">
        <v>11538</v>
      </c>
    </row>
    <row r="734" spans="1:6" ht="15.75">
      <c r="A734" s="574" t="s">
        <v>11494</v>
      </c>
      <c r="B734" s="574" t="s">
        <v>11702</v>
      </c>
      <c r="C734" s="574" t="s">
        <v>11731</v>
      </c>
      <c r="D734" s="574" t="s">
        <v>11540</v>
      </c>
      <c r="E734" s="574" t="s">
        <v>11539</v>
      </c>
      <c r="F734" s="574" t="s">
        <v>11538</v>
      </c>
    </row>
    <row r="735" spans="1:6" ht="15.75">
      <c r="A735" s="574" t="s">
        <v>11494</v>
      </c>
      <c r="B735" s="574" t="s">
        <v>11702</v>
      </c>
      <c r="C735" s="574" t="s">
        <v>11730</v>
      </c>
      <c r="D735" s="574" t="s">
        <v>11540</v>
      </c>
      <c r="E735" s="574" t="s">
        <v>11539</v>
      </c>
      <c r="F735" s="574" t="s">
        <v>11538</v>
      </c>
    </row>
    <row r="736" spans="1:6" ht="15.75">
      <c r="A736" s="574" t="s">
        <v>11494</v>
      </c>
      <c r="B736" s="574" t="s">
        <v>11702</v>
      </c>
      <c r="C736" s="574" t="s">
        <v>11729</v>
      </c>
      <c r="D736" s="574" t="s">
        <v>11540</v>
      </c>
      <c r="E736" s="574" t="s">
        <v>11539</v>
      </c>
      <c r="F736" s="574" t="s">
        <v>11538</v>
      </c>
    </row>
    <row r="737" spans="1:6" ht="15.75">
      <c r="A737" s="574" t="s">
        <v>11494</v>
      </c>
      <c r="B737" s="574" t="s">
        <v>11702</v>
      </c>
      <c r="C737" s="574" t="s">
        <v>11728</v>
      </c>
      <c r="D737" s="574" t="s">
        <v>11540</v>
      </c>
      <c r="E737" s="574" t="s">
        <v>11539</v>
      </c>
      <c r="F737" s="574" t="s">
        <v>11538</v>
      </c>
    </row>
    <row r="738" spans="1:6" ht="15.75">
      <c r="A738" s="574" t="s">
        <v>11494</v>
      </c>
      <c r="B738" s="574" t="s">
        <v>11702</v>
      </c>
      <c r="C738" s="574" t="s">
        <v>11727</v>
      </c>
      <c r="D738" s="574" t="s">
        <v>11540</v>
      </c>
      <c r="E738" s="574" t="s">
        <v>11539</v>
      </c>
      <c r="F738" s="574" t="s">
        <v>11538</v>
      </c>
    </row>
    <row r="739" spans="1:6" ht="15.75">
      <c r="A739" s="574" t="s">
        <v>11494</v>
      </c>
      <c r="B739" s="574" t="s">
        <v>11702</v>
      </c>
      <c r="C739" s="574" t="s">
        <v>11726</v>
      </c>
      <c r="D739" s="574" t="s">
        <v>11540</v>
      </c>
      <c r="E739" s="574" t="s">
        <v>11539</v>
      </c>
      <c r="F739" s="574" t="s">
        <v>11538</v>
      </c>
    </row>
    <row r="740" spans="1:6" ht="15.75">
      <c r="A740" s="574" t="s">
        <v>11494</v>
      </c>
      <c r="B740" s="574" t="s">
        <v>11702</v>
      </c>
      <c r="C740" s="574" t="s">
        <v>11725</v>
      </c>
      <c r="D740" s="574" t="s">
        <v>11540</v>
      </c>
      <c r="E740" s="574" t="s">
        <v>11539</v>
      </c>
      <c r="F740" s="574" t="s">
        <v>11538</v>
      </c>
    </row>
    <row r="741" spans="1:6" ht="15.75">
      <c r="A741" s="574" t="s">
        <v>11494</v>
      </c>
      <c r="B741" s="574" t="s">
        <v>11702</v>
      </c>
      <c r="C741" s="574" t="s">
        <v>11724</v>
      </c>
      <c r="D741" s="574" t="s">
        <v>11540</v>
      </c>
      <c r="E741" s="574" t="s">
        <v>11539</v>
      </c>
      <c r="F741" s="574" t="s">
        <v>11538</v>
      </c>
    </row>
    <row r="742" spans="1:6" ht="15.75">
      <c r="A742" s="574" t="s">
        <v>11494</v>
      </c>
      <c r="B742" s="574" t="s">
        <v>11702</v>
      </c>
      <c r="C742" s="574" t="s">
        <v>11723</v>
      </c>
      <c r="D742" s="574" t="s">
        <v>11535</v>
      </c>
      <c r="E742" s="574" t="s">
        <v>11534</v>
      </c>
      <c r="F742" s="574" t="s">
        <v>11533</v>
      </c>
    </row>
    <row r="743" spans="1:6" ht="15.75">
      <c r="A743" s="574" t="s">
        <v>11494</v>
      </c>
      <c r="B743" s="574" t="s">
        <v>11702</v>
      </c>
      <c r="C743" s="574" t="s">
        <v>11722</v>
      </c>
      <c r="D743" s="574" t="s">
        <v>11535</v>
      </c>
      <c r="E743" s="574" t="s">
        <v>11534</v>
      </c>
      <c r="F743" s="574" t="s">
        <v>11533</v>
      </c>
    </row>
    <row r="744" spans="1:6" ht="15.75">
      <c r="A744" s="574" t="s">
        <v>11494</v>
      </c>
      <c r="B744" s="574" t="s">
        <v>11702</v>
      </c>
      <c r="C744" s="574" t="s">
        <v>11721</v>
      </c>
      <c r="D744" s="574" t="s">
        <v>11720</v>
      </c>
      <c r="E744" s="574" t="s">
        <v>11719</v>
      </c>
      <c r="F744" s="574" t="s">
        <v>11718</v>
      </c>
    </row>
    <row r="745" spans="1:6" ht="15.75">
      <c r="A745" s="574" t="s">
        <v>11494</v>
      </c>
      <c r="B745" s="574" t="s">
        <v>11702</v>
      </c>
      <c r="C745" s="574" t="s">
        <v>4039</v>
      </c>
      <c r="D745" s="574" t="s">
        <v>11717</v>
      </c>
      <c r="E745" s="574" t="s">
        <v>11716</v>
      </c>
      <c r="F745" s="574" t="s">
        <v>11715</v>
      </c>
    </row>
    <row r="746" spans="1:6" ht="15.75">
      <c r="A746" s="574" t="s">
        <v>11494</v>
      </c>
      <c r="B746" s="574" t="s">
        <v>11702</v>
      </c>
      <c r="C746" s="574" t="s">
        <v>11714</v>
      </c>
      <c r="D746" s="574" t="s">
        <v>11713</v>
      </c>
      <c r="E746" s="574" t="s">
        <v>11712</v>
      </c>
      <c r="F746" s="574" t="s">
        <v>11711</v>
      </c>
    </row>
    <row r="747" spans="1:6" ht="15.75">
      <c r="A747" s="574" t="s">
        <v>11494</v>
      </c>
      <c r="B747" s="574" t="s">
        <v>11702</v>
      </c>
      <c r="C747" s="574" t="s">
        <v>11710</v>
      </c>
      <c r="D747" s="574" t="s">
        <v>11708</v>
      </c>
      <c r="E747" s="574" t="s">
        <v>11707</v>
      </c>
      <c r="F747" s="574" t="s">
        <v>11706</v>
      </c>
    </row>
    <row r="748" spans="1:6" ht="15.75">
      <c r="A748" s="574" t="s">
        <v>11494</v>
      </c>
      <c r="B748" s="574" t="s">
        <v>11702</v>
      </c>
      <c r="C748" s="574" t="s">
        <v>11709</v>
      </c>
      <c r="D748" s="574" t="s">
        <v>11708</v>
      </c>
      <c r="E748" s="574" t="s">
        <v>11707</v>
      </c>
      <c r="F748" s="574" t="s">
        <v>11706</v>
      </c>
    </row>
    <row r="749" spans="1:6" ht="15.75">
      <c r="A749" s="574" t="s">
        <v>11494</v>
      </c>
      <c r="B749" s="574" t="s">
        <v>11702</v>
      </c>
      <c r="C749" s="574" t="s">
        <v>11705</v>
      </c>
      <c r="D749" s="574" t="s">
        <v>11700</v>
      </c>
      <c r="E749" s="574" t="s">
        <v>11699</v>
      </c>
      <c r="F749" s="574" t="s">
        <v>11698</v>
      </c>
    </row>
    <row r="750" spans="1:6" ht="15.75">
      <c r="A750" s="574" t="s">
        <v>11494</v>
      </c>
      <c r="B750" s="574" t="s">
        <v>11702</v>
      </c>
      <c r="C750" s="574" t="s">
        <v>2355</v>
      </c>
      <c r="D750" s="574" t="s">
        <v>11704</v>
      </c>
      <c r="E750" s="574" t="s">
        <v>11703</v>
      </c>
      <c r="F750" s="574" t="s">
        <v>11698</v>
      </c>
    </row>
    <row r="751" spans="1:6" ht="15.75">
      <c r="A751" s="574" t="s">
        <v>11494</v>
      </c>
      <c r="B751" s="574" t="s">
        <v>11702</v>
      </c>
      <c r="C751" s="574" t="s">
        <v>2697</v>
      </c>
      <c r="D751" s="574" t="s">
        <v>11704</v>
      </c>
      <c r="E751" s="574" t="s">
        <v>11703</v>
      </c>
      <c r="F751" s="574" t="s">
        <v>11698</v>
      </c>
    </row>
    <row r="752" spans="1:6" ht="15.75">
      <c r="A752" s="574" t="s">
        <v>11494</v>
      </c>
      <c r="B752" s="574" t="s">
        <v>11702</v>
      </c>
      <c r="C752" s="574" t="s">
        <v>11701</v>
      </c>
      <c r="D752" s="574" t="s">
        <v>11700</v>
      </c>
      <c r="E752" s="574" t="s">
        <v>11699</v>
      </c>
      <c r="F752" s="574" t="s">
        <v>11698</v>
      </c>
    </row>
    <row r="753" spans="1:6" ht="15.75">
      <c r="A753" s="574" t="s">
        <v>11494</v>
      </c>
      <c r="B753" s="574" t="s">
        <v>11493</v>
      </c>
      <c r="C753" s="574" t="s">
        <v>11697</v>
      </c>
      <c r="D753" s="574" t="s">
        <v>11694</v>
      </c>
      <c r="E753" s="574" t="s">
        <v>11693</v>
      </c>
      <c r="F753" s="574" t="s">
        <v>11692</v>
      </c>
    </row>
    <row r="754" spans="1:6" ht="15.75">
      <c r="A754" s="574" t="s">
        <v>11494</v>
      </c>
      <c r="B754" s="574" t="s">
        <v>11493</v>
      </c>
      <c r="C754" s="574" t="s">
        <v>11696</v>
      </c>
      <c r="D754" s="574" t="s">
        <v>11694</v>
      </c>
      <c r="E754" s="574" t="s">
        <v>11693</v>
      </c>
      <c r="F754" s="574" t="s">
        <v>11692</v>
      </c>
    </row>
    <row r="755" spans="1:6" ht="15.75">
      <c r="A755" s="574" t="s">
        <v>11494</v>
      </c>
      <c r="B755" s="574" t="s">
        <v>11493</v>
      </c>
      <c r="C755" s="574" t="s">
        <v>11695</v>
      </c>
      <c r="D755" s="574" t="s">
        <v>11694</v>
      </c>
      <c r="E755" s="574" t="s">
        <v>11693</v>
      </c>
      <c r="F755" s="574" t="s">
        <v>11692</v>
      </c>
    </row>
    <row r="756" spans="1:6" ht="15.75">
      <c r="A756" s="574" t="s">
        <v>11494</v>
      </c>
      <c r="B756" s="574" t="s">
        <v>11493</v>
      </c>
      <c r="C756" s="574" t="s">
        <v>11691</v>
      </c>
      <c r="D756" s="574" t="s">
        <v>11689</v>
      </c>
      <c r="E756" s="574" t="s">
        <v>11688</v>
      </c>
      <c r="F756" s="574" t="s">
        <v>11687</v>
      </c>
    </row>
    <row r="757" spans="1:6" ht="15.75">
      <c r="A757" s="574" t="s">
        <v>11494</v>
      </c>
      <c r="B757" s="574" t="s">
        <v>11493</v>
      </c>
      <c r="C757" s="574" t="s">
        <v>11690</v>
      </c>
      <c r="D757" s="574" t="s">
        <v>11689</v>
      </c>
      <c r="E757" s="574" t="s">
        <v>11688</v>
      </c>
      <c r="F757" s="574" t="s">
        <v>11687</v>
      </c>
    </row>
    <row r="758" spans="1:6" ht="15.75">
      <c r="A758" s="574" t="s">
        <v>11494</v>
      </c>
      <c r="B758" s="574" t="s">
        <v>11493</v>
      </c>
      <c r="C758" s="574" t="s">
        <v>11686</v>
      </c>
      <c r="D758" s="574" t="s">
        <v>11685</v>
      </c>
      <c r="E758" s="574" t="s">
        <v>11684</v>
      </c>
      <c r="F758" s="574" t="s">
        <v>11683</v>
      </c>
    </row>
    <row r="759" spans="1:6" ht="15.75">
      <c r="A759" s="574" t="s">
        <v>11494</v>
      </c>
      <c r="B759" s="574" t="s">
        <v>11493</v>
      </c>
      <c r="C759" s="574" t="s">
        <v>2785</v>
      </c>
      <c r="D759" s="574" t="s">
        <v>11685</v>
      </c>
      <c r="E759" s="574" t="s">
        <v>11684</v>
      </c>
      <c r="F759" s="574" t="s">
        <v>11683</v>
      </c>
    </row>
    <row r="760" spans="1:6" ht="15.75">
      <c r="A760" s="574" t="s">
        <v>11494</v>
      </c>
      <c r="B760" s="574" t="s">
        <v>11493</v>
      </c>
      <c r="C760" s="574" t="s">
        <v>11682</v>
      </c>
      <c r="D760" s="574" t="s">
        <v>11679</v>
      </c>
      <c r="E760" s="574" t="s">
        <v>11678</v>
      </c>
      <c r="F760" s="574" t="s">
        <v>11677</v>
      </c>
    </row>
    <row r="761" spans="1:6" ht="15.75">
      <c r="A761" s="574" t="s">
        <v>11494</v>
      </c>
      <c r="B761" s="574" t="s">
        <v>11493</v>
      </c>
      <c r="C761" s="574" t="s">
        <v>11681</v>
      </c>
      <c r="D761" s="574" t="s">
        <v>11679</v>
      </c>
      <c r="E761" s="574" t="s">
        <v>11678</v>
      </c>
      <c r="F761" s="574" t="s">
        <v>11677</v>
      </c>
    </row>
    <row r="762" spans="1:6" ht="15.75">
      <c r="A762" s="574" t="s">
        <v>11494</v>
      </c>
      <c r="B762" s="574" t="s">
        <v>11493</v>
      </c>
      <c r="C762" s="574" t="s">
        <v>11680</v>
      </c>
      <c r="D762" s="574" t="s">
        <v>11679</v>
      </c>
      <c r="E762" s="574" t="s">
        <v>11678</v>
      </c>
      <c r="F762" s="574" t="s">
        <v>11677</v>
      </c>
    </row>
    <row r="763" spans="1:6" ht="15.75">
      <c r="A763" s="574" t="s">
        <v>11494</v>
      </c>
      <c r="B763" s="574" t="s">
        <v>11493</v>
      </c>
      <c r="C763" s="574" t="s">
        <v>11676</v>
      </c>
      <c r="D763" s="574" t="s">
        <v>11671</v>
      </c>
      <c r="E763" s="574" t="s">
        <v>11670</v>
      </c>
      <c r="F763" s="574" t="s">
        <v>11669</v>
      </c>
    </row>
    <row r="764" spans="1:6" ht="15.75">
      <c r="A764" s="574" t="s">
        <v>11494</v>
      </c>
      <c r="B764" s="574" t="s">
        <v>11493</v>
      </c>
      <c r="C764" s="574" t="s">
        <v>11675</v>
      </c>
      <c r="D764" s="574" t="s">
        <v>11671</v>
      </c>
      <c r="E764" s="574" t="s">
        <v>11670</v>
      </c>
      <c r="F764" s="574" t="s">
        <v>11669</v>
      </c>
    </row>
    <row r="765" spans="1:6" ht="15.75">
      <c r="A765" s="574" t="s">
        <v>11494</v>
      </c>
      <c r="B765" s="574" t="s">
        <v>11493</v>
      </c>
      <c r="C765" s="574" t="s">
        <v>11674</v>
      </c>
      <c r="D765" s="574" t="s">
        <v>11671</v>
      </c>
      <c r="E765" s="574" t="s">
        <v>11670</v>
      </c>
      <c r="F765" s="574" t="s">
        <v>11669</v>
      </c>
    </row>
    <row r="766" spans="1:6" ht="15.75">
      <c r="A766" s="574" t="s">
        <v>11494</v>
      </c>
      <c r="B766" s="574" t="s">
        <v>11493</v>
      </c>
      <c r="C766" s="574" t="s">
        <v>11673</v>
      </c>
      <c r="D766" s="574" t="s">
        <v>11671</v>
      </c>
      <c r="E766" s="574" t="s">
        <v>11670</v>
      </c>
      <c r="F766" s="574" t="s">
        <v>11669</v>
      </c>
    </row>
    <row r="767" spans="1:6" ht="15.75">
      <c r="A767" s="574" t="s">
        <v>11494</v>
      </c>
      <c r="B767" s="574" t="s">
        <v>11493</v>
      </c>
      <c r="C767" s="574" t="s">
        <v>11672</v>
      </c>
      <c r="D767" s="574" t="s">
        <v>11671</v>
      </c>
      <c r="E767" s="574" t="s">
        <v>11670</v>
      </c>
      <c r="F767" s="574" t="s">
        <v>11669</v>
      </c>
    </row>
    <row r="768" spans="1:6" ht="15.75">
      <c r="A768" s="574" t="s">
        <v>11494</v>
      </c>
      <c r="B768" s="574" t="s">
        <v>11493</v>
      </c>
      <c r="C768" s="574" t="s">
        <v>11668</v>
      </c>
      <c r="D768" s="574" t="s">
        <v>11666</v>
      </c>
      <c r="E768" s="574" t="s">
        <v>11665</v>
      </c>
      <c r="F768" s="574" t="s">
        <v>11664</v>
      </c>
    </row>
    <row r="769" spans="1:6" ht="15.75">
      <c r="A769" s="574" t="s">
        <v>11494</v>
      </c>
      <c r="B769" s="574" t="s">
        <v>11493</v>
      </c>
      <c r="C769" s="574" t="s">
        <v>11667</v>
      </c>
      <c r="D769" s="574" t="s">
        <v>11666</v>
      </c>
      <c r="E769" s="574" t="s">
        <v>11665</v>
      </c>
      <c r="F769" s="574" t="s">
        <v>11664</v>
      </c>
    </row>
    <row r="770" spans="1:6" ht="15.75">
      <c r="A770" s="574" t="s">
        <v>11494</v>
      </c>
      <c r="B770" s="574" t="s">
        <v>11493</v>
      </c>
      <c r="C770" s="574" t="s">
        <v>11663</v>
      </c>
      <c r="D770" s="574" t="s">
        <v>11662</v>
      </c>
      <c r="E770" s="574" t="s">
        <v>11661</v>
      </c>
      <c r="F770" s="574" t="s">
        <v>11660</v>
      </c>
    </row>
    <row r="771" spans="1:6" ht="15.75">
      <c r="A771" s="574" t="s">
        <v>11494</v>
      </c>
      <c r="B771" s="574" t="s">
        <v>11493</v>
      </c>
      <c r="C771" s="574" t="s">
        <v>11659</v>
      </c>
      <c r="D771" s="574" t="s">
        <v>11657</v>
      </c>
      <c r="E771" s="574" t="s">
        <v>11656</v>
      </c>
      <c r="F771" s="574" t="s">
        <v>11655</v>
      </c>
    </row>
    <row r="772" spans="1:6" ht="15.75">
      <c r="A772" s="574" t="s">
        <v>11494</v>
      </c>
      <c r="B772" s="574" t="s">
        <v>11493</v>
      </c>
      <c r="C772" s="574" t="s">
        <v>11658</v>
      </c>
      <c r="D772" s="574" t="s">
        <v>11657</v>
      </c>
      <c r="E772" s="574" t="s">
        <v>11656</v>
      </c>
      <c r="F772" s="574" t="s">
        <v>11655</v>
      </c>
    </row>
    <row r="773" spans="1:6" ht="15.75">
      <c r="A773" s="574" t="s">
        <v>11494</v>
      </c>
      <c r="B773" s="574" t="s">
        <v>11493</v>
      </c>
      <c r="C773" s="574" t="s">
        <v>11654</v>
      </c>
      <c r="D773" s="574" t="s">
        <v>11651</v>
      </c>
      <c r="E773" s="574" t="s">
        <v>11650</v>
      </c>
      <c r="F773" s="574" t="s">
        <v>11649</v>
      </c>
    </row>
    <row r="774" spans="1:6" ht="15.75">
      <c r="A774" s="574" t="s">
        <v>11494</v>
      </c>
      <c r="B774" s="574" t="s">
        <v>11493</v>
      </c>
      <c r="C774" s="574" t="s">
        <v>11653</v>
      </c>
      <c r="D774" s="574" t="s">
        <v>11651</v>
      </c>
      <c r="E774" s="574" t="s">
        <v>11650</v>
      </c>
      <c r="F774" s="574" t="s">
        <v>11649</v>
      </c>
    </row>
    <row r="775" spans="1:6" ht="15.75">
      <c r="A775" s="574" t="s">
        <v>11494</v>
      </c>
      <c r="B775" s="574" t="s">
        <v>11493</v>
      </c>
      <c r="C775" s="574" t="s">
        <v>11652</v>
      </c>
      <c r="D775" s="574" t="s">
        <v>11651</v>
      </c>
      <c r="E775" s="574" t="s">
        <v>11650</v>
      </c>
      <c r="F775" s="574" t="s">
        <v>11649</v>
      </c>
    </row>
    <row r="776" spans="1:6" ht="15.75">
      <c r="A776" s="574" t="s">
        <v>11494</v>
      </c>
      <c r="B776" s="574" t="s">
        <v>11493</v>
      </c>
      <c r="C776" s="574" t="s">
        <v>11648</v>
      </c>
      <c r="D776" s="574" t="s">
        <v>11645</v>
      </c>
      <c r="E776" s="574" t="s">
        <v>11644</v>
      </c>
      <c r="F776" s="574" t="s">
        <v>11643</v>
      </c>
    </row>
    <row r="777" spans="1:6" ht="15.75">
      <c r="A777" s="574" t="s">
        <v>11494</v>
      </c>
      <c r="B777" s="574" t="s">
        <v>11493</v>
      </c>
      <c r="C777" s="574" t="s">
        <v>11647</v>
      </c>
      <c r="D777" s="574" t="s">
        <v>11645</v>
      </c>
      <c r="E777" s="574" t="s">
        <v>11644</v>
      </c>
      <c r="F777" s="574" t="s">
        <v>11643</v>
      </c>
    </row>
    <row r="778" spans="1:6" ht="15.75">
      <c r="A778" s="574" t="s">
        <v>11494</v>
      </c>
      <c r="B778" s="574" t="s">
        <v>11493</v>
      </c>
      <c r="C778" s="574" t="s">
        <v>11646</v>
      </c>
      <c r="D778" s="574" t="s">
        <v>11645</v>
      </c>
      <c r="E778" s="574" t="s">
        <v>11644</v>
      </c>
      <c r="F778" s="574" t="s">
        <v>11643</v>
      </c>
    </row>
    <row r="779" spans="1:6" ht="15.75">
      <c r="A779" s="574" t="s">
        <v>11494</v>
      </c>
      <c r="B779" s="574" t="s">
        <v>11493</v>
      </c>
      <c r="C779" s="574" t="s">
        <v>11642</v>
      </c>
      <c r="D779" s="574" t="s">
        <v>11619</v>
      </c>
      <c r="E779" s="574" t="s">
        <v>11618</v>
      </c>
      <c r="F779" s="574" t="s">
        <v>11617</v>
      </c>
    </row>
    <row r="780" spans="1:6" ht="15.75">
      <c r="A780" s="574" t="s">
        <v>11494</v>
      </c>
      <c r="B780" s="574" t="s">
        <v>11493</v>
      </c>
      <c r="C780" s="574" t="s">
        <v>11641</v>
      </c>
      <c r="D780" s="574" t="s">
        <v>11619</v>
      </c>
      <c r="E780" s="574" t="s">
        <v>11618</v>
      </c>
      <c r="F780" s="574" t="s">
        <v>11617</v>
      </c>
    </row>
    <row r="781" spans="1:6" ht="15.75">
      <c r="A781" s="574" t="s">
        <v>11494</v>
      </c>
      <c r="B781" s="574" t="s">
        <v>11493</v>
      </c>
      <c r="C781" s="574" t="s">
        <v>11640</v>
      </c>
      <c r="D781" s="574" t="s">
        <v>11619</v>
      </c>
      <c r="E781" s="574" t="s">
        <v>11618</v>
      </c>
      <c r="F781" s="574" t="s">
        <v>11617</v>
      </c>
    </row>
    <row r="782" spans="1:6" ht="15.75">
      <c r="A782" s="574" t="s">
        <v>11494</v>
      </c>
      <c r="B782" s="574" t="s">
        <v>11493</v>
      </c>
      <c r="C782" s="574" t="s">
        <v>11639</v>
      </c>
      <c r="D782" s="574" t="s">
        <v>11619</v>
      </c>
      <c r="E782" s="574" t="s">
        <v>11618</v>
      </c>
      <c r="F782" s="574" t="s">
        <v>11617</v>
      </c>
    </row>
    <row r="783" spans="1:6" ht="15.75">
      <c r="A783" s="574" t="s">
        <v>11494</v>
      </c>
      <c r="B783" s="574" t="s">
        <v>11493</v>
      </c>
      <c r="C783" s="574" t="s">
        <v>11638</v>
      </c>
      <c r="D783" s="574" t="s">
        <v>11619</v>
      </c>
      <c r="E783" s="574" t="s">
        <v>11618</v>
      </c>
      <c r="F783" s="574" t="s">
        <v>11617</v>
      </c>
    </row>
    <row r="784" spans="1:6" ht="15.75">
      <c r="A784" s="574" t="s">
        <v>11494</v>
      </c>
      <c r="B784" s="574" t="s">
        <v>11493</v>
      </c>
      <c r="C784" s="574" t="s">
        <v>11637</v>
      </c>
      <c r="D784" s="574" t="s">
        <v>11619</v>
      </c>
      <c r="E784" s="574" t="s">
        <v>11618</v>
      </c>
      <c r="F784" s="574" t="s">
        <v>11617</v>
      </c>
    </row>
    <row r="785" spans="1:6" ht="15.75">
      <c r="A785" s="574" t="s">
        <v>11494</v>
      </c>
      <c r="B785" s="574" t="s">
        <v>11493</v>
      </c>
      <c r="C785" s="574" t="s">
        <v>11636</v>
      </c>
      <c r="D785" s="574" t="s">
        <v>11619</v>
      </c>
      <c r="E785" s="574" t="s">
        <v>11618</v>
      </c>
      <c r="F785" s="574" t="s">
        <v>11617</v>
      </c>
    </row>
    <row r="786" spans="1:6" ht="15.75">
      <c r="A786" s="574" t="s">
        <v>11494</v>
      </c>
      <c r="B786" s="574" t="s">
        <v>11493</v>
      </c>
      <c r="C786" s="574" t="s">
        <v>11635</v>
      </c>
      <c r="D786" s="574" t="s">
        <v>11619</v>
      </c>
      <c r="E786" s="574" t="s">
        <v>11618</v>
      </c>
      <c r="F786" s="574" t="s">
        <v>11617</v>
      </c>
    </row>
    <row r="787" spans="1:6" ht="15.75">
      <c r="A787" s="574" t="s">
        <v>11494</v>
      </c>
      <c r="B787" s="574" t="s">
        <v>11493</v>
      </c>
      <c r="C787" s="574" t="s">
        <v>11634</v>
      </c>
      <c r="D787" s="574" t="s">
        <v>11619</v>
      </c>
      <c r="E787" s="574" t="s">
        <v>11618</v>
      </c>
      <c r="F787" s="574" t="s">
        <v>11617</v>
      </c>
    </row>
    <row r="788" spans="1:6" ht="15.75">
      <c r="A788" s="574" t="s">
        <v>11494</v>
      </c>
      <c r="B788" s="574" t="s">
        <v>11493</v>
      </c>
      <c r="C788" s="574" t="s">
        <v>11633</v>
      </c>
      <c r="D788" s="574" t="s">
        <v>11619</v>
      </c>
      <c r="E788" s="574" t="s">
        <v>11618</v>
      </c>
      <c r="F788" s="574" t="s">
        <v>11617</v>
      </c>
    </row>
    <row r="789" spans="1:6" ht="15.75">
      <c r="A789" s="574" t="s">
        <v>11494</v>
      </c>
      <c r="B789" s="574" t="s">
        <v>11493</v>
      </c>
      <c r="C789" s="574" t="s">
        <v>4047</v>
      </c>
      <c r="D789" s="574" t="s">
        <v>11619</v>
      </c>
      <c r="E789" s="574" t="s">
        <v>11618</v>
      </c>
      <c r="F789" s="574" t="s">
        <v>11617</v>
      </c>
    </row>
    <row r="790" spans="1:6" ht="15.75">
      <c r="A790" s="574" t="s">
        <v>11494</v>
      </c>
      <c r="B790" s="574" t="s">
        <v>11493</v>
      </c>
      <c r="C790" s="574" t="s">
        <v>11632</v>
      </c>
      <c r="D790" s="574" t="s">
        <v>11619</v>
      </c>
      <c r="E790" s="574" t="s">
        <v>11618</v>
      </c>
      <c r="F790" s="574" t="s">
        <v>11617</v>
      </c>
    </row>
    <row r="791" spans="1:6" ht="15.75">
      <c r="A791" s="574" t="s">
        <v>11494</v>
      </c>
      <c r="B791" s="574" t="s">
        <v>11493</v>
      </c>
      <c r="C791" s="574" t="s">
        <v>11631</v>
      </c>
      <c r="D791" s="574" t="s">
        <v>11619</v>
      </c>
      <c r="E791" s="574" t="s">
        <v>11618</v>
      </c>
      <c r="F791" s="574" t="s">
        <v>11617</v>
      </c>
    </row>
    <row r="792" spans="1:6" ht="15.75">
      <c r="A792" s="574" t="s">
        <v>11494</v>
      </c>
      <c r="B792" s="574" t="s">
        <v>11493</v>
      </c>
      <c r="C792" s="574" t="s">
        <v>11630</v>
      </c>
      <c r="D792" s="574" t="s">
        <v>11619</v>
      </c>
      <c r="E792" s="574" t="s">
        <v>11618</v>
      </c>
      <c r="F792" s="574" t="s">
        <v>11617</v>
      </c>
    </row>
    <row r="793" spans="1:6" ht="15.75">
      <c r="A793" s="574" t="s">
        <v>11494</v>
      </c>
      <c r="B793" s="574" t="s">
        <v>11493</v>
      </c>
      <c r="C793" s="574" t="s">
        <v>11629</v>
      </c>
      <c r="D793" s="574" t="s">
        <v>11619</v>
      </c>
      <c r="E793" s="574" t="s">
        <v>11618</v>
      </c>
      <c r="F793" s="574" t="s">
        <v>11617</v>
      </c>
    </row>
    <row r="794" spans="1:6" ht="15.75">
      <c r="A794" s="574" t="s">
        <v>11494</v>
      </c>
      <c r="B794" s="574" t="s">
        <v>11493</v>
      </c>
      <c r="C794" s="574" t="s">
        <v>5702</v>
      </c>
      <c r="D794" s="574" t="s">
        <v>11619</v>
      </c>
      <c r="E794" s="574" t="s">
        <v>11618</v>
      </c>
      <c r="F794" s="574" t="s">
        <v>11617</v>
      </c>
    </row>
    <row r="795" spans="1:6" ht="15.75">
      <c r="A795" s="574" t="s">
        <v>11494</v>
      </c>
      <c r="B795" s="574" t="s">
        <v>11493</v>
      </c>
      <c r="C795" s="574" t="s">
        <v>11628</v>
      </c>
      <c r="D795" s="574" t="s">
        <v>11619</v>
      </c>
      <c r="E795" s="574" t="s">
        <v>11618</v>
      </c>
      <c r="F795" s="574" t="s">
        <v>11617</v>
      </c>
    </row>
    <row r="796" spans="1:6" ht="15.75">
      <c r="A796" s="574" t="s">
        <v>11494</v>
      </c>
      <c r="B796" s="574" t="s">
        <v>11493</v>
      </c>
      <c r="C796" s="574" t="s">
        <v>11627</v>
      </c>
      <c r="D796" s="574" t="s">
        <v>11619</v>
      </c>
      <c r="E796" s="574" t="s">
        <v>11618</v>
      </c>
      <c r="F796" s="574" t="s">
        <v>11617</v>
      </c>
    </row>
    <row r="797" spans="1:6" ht="15.75">
      <c r="A797" s="574" t="s">
        <v>11494</v>
      </c>
      <c r="B797" s="574" t="s">
        <v>11493</v>
      </c>
      <c r="C797" s="574" t="s">
        <v>5707</v>
      </c>
      <c r="D797" s="574" t="s">
        <v>11619</v>
      </c>
      <c r="E797" s="574" t="s">
        <v>11618</v>
      </c>
      <c r="F797" s="574" t="s">
        <v>11617</v>
      </c>
    </row>
    <row r="798" spans="1:6" ht="15.75">
      <c r="A798" s="574" t="s">
        <v>11494</v>
      </c>
      <c r="B798" s="574" t="s">
        <v>11493</v>
      </c>
      <c r="C798" s="574" t="s">
        <v>11626</v>
      </c>
      <c r="D798" s="574" t="s">
        <v>11619</v>
      </c>
      <c r="E798" s="574" t="s">
        <v>11618</v>
      </c>
      <c r="F798" s="574" t="s">
        <v>11617</v>
      </c>
    </row>
    <row r="799" spans="1:6" ht="15.75">
      <c r="A799" s="574" t="s">
        <v>11494</v>
      </c>
      <c r="B799" s="574" t="s">
        <v>11493</v>
      </c>
      <c r="C799" s="574" t="s">
        <v>4053</v>
      </c>
      <c r="D799" s="574" t="s">
        <v>11619</v>
      </c>
      <c r="E799" s="574" t="s">
        <v>11618</v>
      </c>
      <c r="F799" s="574" t="s">
        <v>11617</v>
      </c>
    </row>
    <row r="800" spans="1:6" ht="15.75">
      <c r="A800" s="574" t="s">
        <v>11494</v>
      </c>
      <c r="B800" s="574" t="s">
        <v>11493</v>
      </c>
      <c r="C800" s="574" t="s">
        <v>11625</v>
      </c>
      <c r="D800" s="574" t="s">
        <v>11619</v>
      </c>
      <c r="E800" s="574" t="s">
        <v>11618</v>
      </c>
      <c r="F800" s="574" t="s">
        <v>11617</v>
      </c>
    </row>
    <row r="801" spans="1:6" ht="15.75">
      <c r="A801" s="574" t="s">
        <v>11494</v>
      </c>
      <c r="B801" s="574" t="s">
        <v>11493</v>
      </c>
      <c r="C801" s="574" t="s">
        <v>11624</v>
      </c>
      <c r="D801" s="574" t="s">
        <v>11619</v>
      </c>
      <c r="E801" s="574" t="s">
        <v>11618</v>
      </c>
      <c r="F801" s="574" t="s">
        <v>11617</v>
      </c>
    </row>
    <row r="802" spans="1:6" ht="15.75">
      <c r="A802" s="574" t="s">
        <v>11494</v>
      </c>
      <c r="B802" s="574" t="s">
        <v>11493</v>
      </c>
      <c r="C802" s="574" t="s">
        <v>11623</v>
      </c>
      <c r="D802" s="574" t="s">
        <v>11619</v>
      </c>
      <c r="E802" s="574" t="s">
        <v>11618</v>
      </c>
      <c r="F802" s="574" t="s">
        <v>11617</v>
      </c>
    </row>
    <row r="803" spans="1:6" ht="15.75">
      <c r="A803" s="574" t="s">
        <v>11494</v>
      </c>
      <c r="B803" s="574" t="s">
        <v>11493</v>
      </c>
      <c r="C803" s="574" t="s">
        <v>11622</v>
      </c>
      <c r="D803" s="574" t="s">
        <v>11619</v>
      </c>
      <c r="E803" s="574" t="s">
        <v>11618</v>
      </c>
      <c r="F803" s="574" t="s">
        <v>11617</v>
      </c>
    </row>
    <row r="804" spans="1:6" ht="15.75">
      <c r="A804" s="574" t="s">
        <v>11494</v>
      </c>
      <c r="B804" s="574" t="s">
        <v>11493</v>
      </c>
      <c r="C804" s="574" t="s">
        <v>11621</v>
      </c>
      <c r="D804" s="574" t="s">
        <v>11619</v>
      </c>
      <c r="E804" s="574" t="s">
        <v>11618</v>
      </c>
      <c r="F804" s="574" t="s">
        <v>11617</v>
      </c>
    </row>
    <row r="805" spans="1:6" ht="15.75">
      <c r="A805" s="574" t="s">
        <v>11494</v>
      </c>
      <c r="B805" s="574" t="s">
        <v>11493</v>
      </c>
      <c r="C805" s="574" t="s">
        <v>11620</v>
      </c>
      <c r="D805" s="574" t="s">
        <v>11619</v>
      </c>
      <c r="E805" s="574" t="s">
        <v>11618</v>
      </c>
      <c r="F805" s="574" t="s">
        <v>11617</v>
      </c>
    </row>
    <row r="806" spans="1:6" ht="15.75">
      <c r="A806" s="574" t="s">
        <v>11494</v>
      </c>
      <c r="B806" s="574" t="s">
        <v>11493</v>
      </c>
      <c r="C806" s="574" t="s">
        <v>11616</v>
      </c>
      <c r="D806" s="574" t="s">
        <v>11615</v>
      </c>
      <c r="E806" s="574" t="s">
        <v>11614</v>
      </c>
      <c r="F806" s="574" t="s">
        <v>11613</v>
      </c>
    </row>
    <row r="807" spans="1:6" ht="15.75">
      <c r="A807" s="574" t="s">
        <v>11494</v>
      </c>
      <c r="B807" s="574" t="s">
        <v>11493</v>
      </c>
      <c r="C807" s="574" t="s">
        <v>11612</v>
      </c>
      <c r="D807" s="574" t="s">
        <v>11610</v>
      </c>
      <c r="E807" s="574" t="s">
        <v>11609</v>
      </c>
      <c r="F807" s="574" t="s">
        <v>11608</v>
      </c>
    </row>
    <row r="808" spans="1:6" ht="15.75">
      <c r="A808" s="574" t="s">
        <v>11494</v>
      </c>
      <c r="B808" s="574" t="s">
        <v>11493</v>
      </c>
      <c r="C808" s="574" t="s">
        <v>11611</v>
      </c>
      <c r="D808" s="574" t="s">
        <v>11610</v>
      </c>
      <c r="E808" s="574" t="s">
        <v>11609</v>
      </c>
      <c r="F808" s="574" t="s">
        <v>11608</v>
      </c>
    </row>
    <row r="809" spans="1:6" ht="15.75">
      <c r="A809" s="574" t="s">
        <v>11494</v>
      </c>
      <c r="B809" s="574" t="s">
        <v>11493</v>
      </c>
      <c r="C809" s="574" t="s">
        <v>11607</v>
      </c>
      <c r="D809" s="574" t="s">
        <v>11605</v>
      </c>
      <c r="E809" s="574" t="s">
        <v>11604</v>
      </c>
      <c r="F809" s="574" t="s">
        <v>11603</v>
      </c>
    </row>
    <row r="810" spans="1:6" ht="15.75">
      <c r="A810" s="574" t="s">
        <v>11494</v>
      </c>
      <c r="B810" s="574" t="s">
        <v>11493</v>
      </c>
      <c r="C810" s="574" t="s">
        <v>11606</v>
      </c>
      <c r="D810" s="574" t="s">
        <v>11605</v>
      </c>
      <c r="E810" s="574" t="s">
        <v>11604</v>
      </c>
      <c r="F810" s="574" t="s">
        <v>11603</v>
      </c>
    </row>
    <row r="811" spans="1:6" ht="15.75">
      <c r="A811" s="574" t="s">
        <v>11494</v>
      </c>
      <c r="B811" s="574" t="s">
        <v>11493</v>
      </c>
      <c r="C811" s="574" t="s">
        <v>11602</v>
      </c>
      <c r="D811" s="574" t="s">
        <v>11599</v>
      </c>
      <c r="E811" s="574" t="s">
        <v>11598</v>
      </c>
      <c r="F811" s="574" t="s">
        <v>11597</v>
      </c>
    </row>
    <row r="812" spans="1:6" ht="15.75">
      <c r="A812" s="574" t="s">
        <v>11494</v>
      </c>
      <c r="B812" s="574" t="s">
        <v>11493</v>
      </c>
      <c r="C812" s="574" t="s">
        <v>11601</v>
      </c>
      <c r="D812" s="574" t="s">
        <v>11599</v>
      </c>
      <c r="E812" s="574" t="s">
        <v>11598</v>
      </c>
      <c r="F812" s="574" t="s">
        <v>11597</v>
      </c>
    </row>
    <row r="813" spans="1:6" ht="15.75">
      <c r="A813" s="574" t="s">
        <v>11494</v>
      </c>
      <c r="B813" s="574" t="s">
        <v>11493</v>
      </c>
      <c r="C813" s="574" t="s">
        <v>11600</v>
      </c>
      <c r="D813" s="574" t="s">
        <v>11599</v>
      </c>
      <c r="E813" s="574" t="s">
        <v>11598</v>
      </c>
      <c r="F813" s="574" t="s">
        <v>11597</v>
      </c>
    </row>
    <row r="814" spans="1:6" ht="15.75">
      <c r="A814" s="574" t="s">
        <v>11494</v>
      </c>
      <c r="B814" s="574" t="s">
        <v>11493</v>
      </c>
      <c r="C814" s="574" t="s">
        <v>11596</v>
      </c>
      <c r="D814" s="574" t="s">
        <v>11593</v>
      </c>
      <c r="E814" s="574" t="s">
        <v>11592</v>
      </c>
      <c r="F814" s="574" t="s">
        <v>11591</v>
      </c>
    </row>
    <row r="815" spans="1:6" ht="15.75">
      <c r="A815" s="574" t="s">
        <v>11494</v>
      </c>
      <c r="B815" s="574" t="s">
        <v>11493</v>
      </c>
      <c r="C815" s="574" t="s">
        <v>11595</v>
      </c>
      <c r="D815" s="574" t="s">
        <v>11593</v>
      </c>
      <c r="E815" s="574" t="s">
        <v>11592</v>
      </c>
      <c r="F815" s="574" t="s">
        <v>11591</v>
      </c>
    </row>
    <row r="816" spans="1:6" ht="15.75">
      <c r="A816" s="574" t="s">
        <v>11494</v>
      </c>
      <c r="B816" s="574" t="s">
        <v>11493</v>
      </c>
      <c r="C816" s="574" t="s">
        <v>11594</v>
      </c>
      <c r="D816" s="574" t="s">
        <v>11593</v>
      </c>
      <c r="E816" s="574" t="s">
        <v>11592</v>
      </c>
      <c r="F816" s="574" t="s">
        <v>11591</v>
      </c>
    </row>
    <row r="817" spans="1:6" ht="15.75">
      <c r="A817" s="574" t="s">
        <v>11494</v>
      </c>
      <c r="B817" s="574" t="s">
        <v>11493</v>
      </c>
      <c r="C817" s="574" t="s">
        <v>11590</v>
      </c>
      <c r="D817" s="574" t="s">
        <v>11588</v>
      </c>
      <c r="E817" s="574" t="s">
        <v>11587</v>
      </c>
      <c r="F817" s="574" t="s">
        <v>11586</v>
      </c>
    </row>
    <row r="818" spans="1:6" ht="15.75">
      <c r="A818" s="574" t="s">
        <v>11494</v>
      </c>
      <c r="B818" s="574" t="s">
        <v>11493</v>
      </c>
      <c r="C818" s="574" t="s">
        <v>11589</v>
      </c>
      <c r="D818" s="574" t="s">
        <v>11588</v>
      </c>
      <c r="E818" s="574" t="s">
        <v>11587</v>
      </c>
      <c r="F818" s="574" t="s">
        <v>11586</v>
      </c>
    </row>
    <row r="819" spans="1:6" ht="15.75">
      <c r="A819" s="574" t="s">
        <v>11494</v>
      </c>
      <c r="B819" s="574" t="s">
        <v>11493</v>
      </c>
      <c r="C819" s="574" t="s">
        <v>11585</v>
      </c>
      <c r="D819" s="574" t="s">
        <v>11571</v>
      </c>
      <c r="E819" s="574" t="s">
        <v>11570</v>
      </c>
      <c r="F819" s="574" t="s">
        <v>11562</v>
      </c>
    </row>
    <row r="820" spans="1:6" ht="15.75">
      <c r="A820" s="574" t="s">
        <v>11494</v>
      </c>
      <c r="B820" s="574" t="s">
        <v>11493</v>
      </c>
      <c r="C820" s="574" t="s">
        <v>11584</v>
      </c>
      <c r="D820" s="574" t="s">
        <v>11571</v>
      </c>
      <c r="E820" s="574" t="s">
        <v>11570</v>
      </c>
      <c r="F820" s="574" t="s">
        <v>11562</v>
      </c>
    </row>
    <row r="821" spans="1:6" ht="15.75">
      <c r="A821" s="574" t="s">
        <v>11494</v>
      </c>
      <c r="B821" s="574" t="s">
        <v>11493</v>
      </c>
      <c r="C821" s="574" t="s">
        <v>11583</v>
      </c>
      <c r="D821" s="574" t="s">
        <v>11582</v>
      </c>
      <c r="E821" s="574" t="s">
        <v>11581</v>
      </c>
      <c r="F821" s="574" t="s">
        <v>11562</v>
      </c>
    </row>
    <row r="822" spans="1:6" ht="15.75">
      <c r="A822" s="574" t="s">
        <v>11494</v>
      </c>
      <c r="B822" s="574" t="s">
        <v>11493</v>
      </c>
      <c r="C822" s="574" t="s">
        <v>11580</v>
      </c>
      <c r="D822" s="574" t="s">
        <v>11579</v>
      </c>
      <c r="E822" s="574" t="s">
        <v>11578</v>
      </c>
      <c r="F822" s="574" t="s">
        <v>11562</v>
      </c>
    </row>
    <row r="823" spans="1:6" ht="15.75">
      <c r="A823" s="574" t="s">
        <v>11494</v>
      </c>
      <c r="B823" s="574" t="s">
        <v>11493</v>
      </c>
      <c r="C823" s="574" t="s">
        <v>11577</v>
      </c>
      <c r="D823" s="574" t="s">
        <v>11576</v>
      </c>
      <c r="E823" s="574" t="s">
        <v>11575</v>
      </c>
      <c r="F823" s="574" t="s">
        <v>11562</v>
      </c>
    </row>
    <row r="824" spans="1:6" ht="15.75">
      <c r="A824" s="574" t="s">
        <v>11494</v>
      </c>
      <c r="B824" s="574" t="s">
        <v>11493</v>
      </c>
      <c r="C824" s="574" t="s">
        <v>11574</v>
      </c>
      <c r="D824" s="574" t="s">
        <v>11564</v>
      </c>
      <c r="E824" s="574" t="s">
        <v>11563</v>
      </c>
      <c r="F824" s="574" t="s">
        <v>11562</v>
      </c>
    </row>
    <row r="825" spans="1:6" ht="15.75">
      <c r="A825" s="574" t="s">
        <v>11494</v>
      </c>
      <c r="B825" s="574" t="s">
        <v>11493</v>
      </c>
      <c r="C825" s="574" t="s">
        <v>11573</v>
      </c>
      <c r="D825" s="574" t="s">
        <v>11564</v>
      </c>
      <c r="E825" s="574" t="s">
        <v>11563</v>
      </c>
      <c r="F825" s="574" t="s">
        <v>11562</v>
      </c>
    </row>
    <row r="826" spans="1:6" ht="15.75">
      <c r="A826" s="574" t="s">
        <v>11494</v>
      </c>
      <c r="B826" s="574" t="s">
        <v>11493</v>
      </c>
      <c r="C826" s="574" t="s">
        <v>11572</v>
      </c>
      <c r="D826" s="574" t="s">
        <v>11571</v>
      </c>
      <c r="E826" s="574" t="s">
        <v>11570</v>
      </c>
      <c r="F826" s="574" t="s">
        <v>11562</v>
      </c>
    </row>
    <row r="827" spans="1:6" ht="15.75">
      <c r="A827" s="574" t="s">
        <v>11494</v>
      </c>
      <c r="B827" s="574" t="s">
        <v>11493</v>
      </c>
      <c r="C827" s="574" t="s">
        <v>11569</v>
      </c>
      <c r="D827" s="574" t="s">
        <v>11564</v>
      </c>
      <c r="E827" s="574" t="s">
        <v>11563</v>
      </c>
      <c r="F827" s="574" t="s">
        <v>11562</v>
      </c>
    </row>
    <row r="828" spans="1:6" ht="15.75">
      <c r="A828" s="574" t="s">
        <v>11494</v>
      </c>
      <c r="B828" s="574" t="s">
        <v>11493</v>
      </c>
      <c r="C828" s="574" t="s">
        <v>11568</v>
      </c>
      <c r="D828" s="574" t="s">
        <v>11564</v>
      </c>
      <c r="E828" s="574" t="s">
        <v>11563</v>
      </c>
      <c r="F828" s="574" t="s">
        <v>11562</v>
      </c>
    </row>
    <row r="829" spans="1:6" ht="15.75">
      <c r="A829" s="574" t="s">
        <v>11494</v>
      </c>
      <c r="B829" s="574" t="s">
        <v>11493</v>
      </c>
      <c r="C829" s="574" t="s">
        <v>11567</v>
      </c>
      <c r="D829" s="574" t="s">
        <v>11564</v>
      </c>
      <c r="E829" s="574" t="s">
        <v>11563</v>
      </c>
      <c r="F829" s="574" t="s">
        <v>11562</v>
      </c>
    </row>
    <row r="830" spans="1:6" ht="15.75">
      <c r="A830" s="574" t="s">
        <v>11494</v>
      </c>
      <c r="B830" s="574" t="s">
        <v>11493</v>
      </c>
      <c r="C830" s="574" t="s">
        <v>11566</v>
      </c>
      <c r="D830" s="574" t="s">
        <v>11564</v>
      </c>
      <c r="E830" s="574" t="s">
        <v>11563</v>
      </c>
      <c r="F830" s="574" t="s">
        <v>11562</v>
      </c>
    </row>
    <row r="831" spans="1:6" ht="15.75">
      <c r="A831" s="574" t="s">
        <v>11494</v>
      </c>
      <c r="B831" s="574" t="s">
        <v>11493</v>
      </c>
      <c r="C831" s="574" t="s">
        <v>11565</v>
      </c>
      <c r="D831" s="574" t="s">
        <v>11564</v>
      </c>
      <c r="E831" s="574" t="s">
        <v>11563</v>
      </c>
      <c r="F831" s="574" t="s">
        <v>11562</v>
      </c>
    </row>
    <row r="832" spans="1:6" ht="15.75">
      <c r="A832" s="574" t="s">
        <v>11494</v>
      </c>
      <c r="B832" s="574" t="s">
        <v>11493</v>
      </c>
      <c r="C832" s="574" t="s">
        <v>11561</v>
      </c>
      <c r="D832" s="574" t="s">
        <v>11558</v>
      </c>
      <c r="E832" s="574" t="s">
        <v>11557</v>
      </c>
      <c r="F832" s="574" t="s">
        <v>11556</v>
      </c>
    </row>
    <row r="833" spans="1:6" ht="15.75">
      <c r="A833" s="574" t="s">
        <v>11494</v>
      </c>
      <c r="B833" s="574" t="s">
        <v>11493</v>
      </c>
      <c r="C833" s="574" t="s">
        <v>11560</v>
      </c>
      <c r="D833" s="574" t="s">
        <v>11558</v>
      </c>
      <c r="E833" s="574" t="s">
        <v>11557</v>
      </c>
      <c r="F833" s="574" t="s">
        <v>11556</v>
      </c>
    </row>
    <row r="834" spans="1:6" ht="15.75">
      <c r="A834" s="574" t="s">
        <v>11494</v>
      </c>
      <c r="B834" s="574" t="s">
        <v>11493</v>
      </c>
      <c r="C834" s="574" t="s">
        <v>11559</v>
      </c>
      <c r="D834" s="574" t="s">
        <v>11558</v>
      </c>
      <c r="E834" s="574" t="s">
        <v>11557</v>
      </c>
      <c r="F834" s="574" t="s">
        <v>11556</v>
      </c>
    </row>
    <row r="835" spans="1:6" ht="15.75">
      <c r="A835" s="574" t="s">
        <v>11494</v>
      </c>
      <c r="B835" s="574" t="s">
        <v>11493</v>
      </c>
      <c r="C835" s="574" t="s">
        <v>11555</v>
      </c>
      <c r="D835" s="574" t="s">
        <v>11553</v>
      </c>
      <c r="E835" s="574" t="s">
        <v>11552</v>
      </c>
      <c r="F835" s="574" t="s">
        <v>11551</v>
      </c>
    </row>
    <row r="836" spans="1:6" ht="15.75">
      <c r="A836" s="574" t="s">
        <v>11494</v>
      </c>
      <c r="B836" s="574" t="s">
        <v>11493</v>
      </c>
      <c r="C836" s="574" t="s">
        <v>11554</v>
      </c>
      <c r="D836" s="574" t="s">
        <v>11553</v>
      </c>
      <c r="E836" s="574" t="s">
        <v>11552</v>
      </c>
      <c r="F836" s="574" t="s">
        <v>11551</v>
      </c>
    </row>
    <row r="837" spans="1:6" ht="15.75">
      <c r="A837" s="574" t="s">
        <v>11494</v>
      </c>
      <c r="B837" s="574" t="s">
        <v>11493</v>
      </c>
      <c r="C837" s="574" t="s">
        <v>11550</v>
      </c>
      <c r="D837" s="574" t="s">
        <v>11540</v>
      </c>
      <c r="E837" s="574" t="s">
        <v>11539</v>
      </c>
      <c r="F837" s="574" t="s">
        <v>11538</v>
      </c>
    </row>
    <row r="838" spans="1:6" ht="15.75">
      <c r="A838" s="574" t="s">
        <v>11494</v>
      </c>
      <c r="B838" s="574" t="s">
        <v>11493</v>
      </c>
      <c r="C838" s="574" t="s">
        <v>11549</v>
      </c>
      <c r="D838" s="574" t="s">
        <v>11540</v>
      </c>
      <c r="E838" s="574" t="s">
        <v>11539</v>
      </c>
      <c r="F838" s="574" t="s">
        <v>11538</v>
      </c>
    </row>
    <row r="839" spans="1:6" ht="15.75">
      <c r="A839" s="574" t="s">
        <v>11494</v>
      </c>
      <c r="B839" s="574" t="s">
        <v>11493</v>
      </c>
      <c r="C839" s="574" t="s">
        <v>11548</v>
      </c>
      <c r="D839" s="574" t="s">
        <v>11540</v>
      </c>
      <c r="E839" s="574" t="s">
        <v>11539</v>
      </c>
      <c r="F839" s="574" t="s">
        <v>11538</v>
      </c>
    </row>
    <row r="840" spans="1:6" ht="15.75">
      <c r="A840" s="574" t="s">
        <v>11494</v>
      </c>
      <c r="B840" s="574" t="s">
        <v>11493</v>
      </c>
      <c r="C840" s="574" t="s">
        <v>11547</v>
      </c>
      <c r="D840" s="574" t="s">
        <v>11540</v>
      </c>
      <c r="E840" s="574" t="s">
        <v>11539</v>
      </c>
      <c r="F840" s="574" t="s">
        <v>11538</v>
      </c>
    </row>
    <row r="841" spans="1:6" ht="15.75">
      <c r="A841" s="574" t="s">
        <v>11494</v>
      </c>
      <c r="B841" s="574" t="s">
        <v>11493</v>
      </c>
      <c r="C841" s="574" t="s">
        <v>11546</v>
      </c>
      <c r="D841" s="574" t="s">
        <v>11540</v>
      </c>
      <c r="E841" s="574" t="s">
        <v>11539</v>
      </c>
      <c r="F841" s="574" t="s">
        <v>11538</v>
      </c>
    </row>
    <row r="842" spans="1:6" ht="15.75">
      <c r="A842" s="574" t="s">
        <v>11494</v>
      </c>
      <c r="B842" s="574" t="s">
        <v>11493</v>
      </c>
      <c r="C842" s="574" t="s">
        <v>11545</v>
      </c>
      <c r="D842" s="574" t="s">
        <v>11540</v>
      </c>
      <c r="E842" s="574" t="s">
        <v>11539</v>
      </c>
      <c r="F842" s="574" t="s">
        <v>11538</v>
      </c>
    </row>
    <row r="843" spans="1:6" ht="15.75">
      <c r="A843" s="574" t="s">
        <v>11494</v>
      </c>
      <c r="B843" s="574" t="s">
        <v>11493</v>
      </c>
      <c r="C843" s="574" t="s">
        <v>11544</v>
      </c>
      <c r="D843" s="574" t="s">
        <v>11540</v>
      </c>
      <c r="E843" s="574" t="s">
        <v>11539</v>
      </c>
      <c r="F843" s="574" t="s">
        <v>11538</v>
      </c>
    </row>
    <row r="844" spans="1:6" ht="15.75">
      <c r="A844" s="574" t="s">
        <v>11494</v>
      </c>
      <c r="B844" s="574" t="s">
        <v>11493</v>
      </c>
      <c r="C844" s="574" t="s">
        <v>11543</v>
      </c>
      <c r="D844" s="574" t="s">
        <v>11540</v>
      </c>
      <c r="E844" s="574" t="s">
        <v>11539</v>
      </c>
      <c r="F844" s="574" t="s">
        <v>11538</v>
      </c>
    </row>
    <row r="845" spans="1:6" ht="15.75">
      <c r="A845" s="574" t="s">
        <v>11494</v>
      </c>
      <c r="B845" s="574" t="s">
        <v>11493</v>
      </c>
      <c r="C845" s="574" t="s">
        <v>11542</v>
      </c>
      <c r="D845" s="574" t="s">
        <v>11540</v>
      </c>
      <c r="E845" s="574" t="s">
        <v>11539</v>
      </c>
      <c r="F845" s="574" t="s">
        <v>11538</v>
      </c>
    </row>
    <row r="846" spans="1:6" ht="15.75">
      <c r="A846" s="574" t="s">
        <v>11494</v>
      </c>
      <c r="B846" s="574" t="s">
        <v>11493</v>
      </c>
      <c r="C846" s="574" t="s">
        <v>11541</v>
      </c>
      <c r="D846" s="574" t="s">
        <v>11540</v>
      </c>
      <c r="E846" s="574" t="s">
        <v>11539</v>
      </c>
      <c r="F846" s="574" t="s">
        <v>11538</v>
      </c>
    </row>
    <row r="847" spans="1:6" ht="15.75">
      <c r="A847" s="574" t="s">
        <v>11494</v>
      </c>
      <c r="B847" s="574" t="s">
        <v>11493</v>
      </c>
      <c r="C847" s="574" t="s">
        <v>11537</v>
      </c>
      <c r="D847" s="574" t="s">
        <v>11535</v>
      </c>
      <c r="E847" s="574" t="s">
        <v>11534</v>
      </c>
      <c r="F847" s="574" t="s">
        <v>11533</v>
      </c>
    </row>
    <row r="848" spans="1:6" ht="15.75">
      <c r="A848" s="574" t="s">
        <v>11494</v>
      </c>
      <c r="B848" s="574" t="s">
        <v>11493</v>
      </c>
      <c r="C848" s="574" t="s">
        <v>11536</v>
      </c>
      <c r="D848" s="574" t="s">
        <v>11535</v>
      </c>
      <c r="E848" s="574" t="s">
        <v>11534</v>
      </c>
      <c r="F848" s="574" t="s">
        <v>11533</v>
      </c>
    </row>
    <row r="849" spans="1:6" ht="15.75">
      <c r="A849" s="574" t="s">
        <v>11494</v>
      </c>
      <c r="B849" s="574" t="s">
        <v>11493</v>
      </c>
      <c r="C849" s="574" t="s">
        <v>11532</v>
      </c>
      <c r="D849" s="574" t="s">
        <v>11530</v>
      </c>
      <c r="E849" s="574" t="s">
        <v>11529</v>
      </c>
      <c r="F849" s="574" t="s">
        <v>11528</v>
      </c>
    </row>
    <row r="850" spans="1:6" ht="15.75">
      <c r="A850" s="574" t="s">
        <v>11494</v>
      </c>
      <c r="B850" s="574" t="s">
        <v>11493</v>
      </c>
      <c r="C850" s="574" t="s">
        <v>11531</v>
      </c>
      <c r="D850" s="574" t="s">
        <v>11530</v>
      </c>
      <c r="E850" s="574" t="s">
        <v>11529</v>
      </c>
      <c r="F850" s="574" t="s">
        <v>11528</v>
      </c>
    </row>
    <row r="851" spans="1:6" ht="15.75">
      <c r="A851" s="574" t="s">
        <v>11494</v>
      </c>
      <c r="B851" s="574" t="s">
        <v>11493</v>
      </c>
      <c r="C851" s="574" t="s">
        <v>2513</v>
      </c>
      <c r="D851" s="574" t="s">
        <v>11527</v>
      </c>
      <c r="E851" s="574" t="s">
        <v>11526</v>
      </c>
      <c r="F851" s="574" t="s">
        <v>11525</v>
      </c>
    </row>
    <row r="852" spans="1:6" ht="15.75">
      <c r="A852" s="574" t="s">
        <v>11494</v>
      </c>
      <c r="B852" s="574" t="s">
        <v>11493</v>
      </c>
      <c r="C852" s="574" t="s">
        <v>3867</v>
      </c>
      <c r="D852" s="574" t="s">
        <v>11527</v>
      </c>
      <c r="E852" s="574" t="s">
        <v>11526</v>
      </c>
      <c r="F852" s="574" t="s">
        <v>11525</v>
      </c>
    </row>
    <row r="853" spans="1:6" ht="15.75">
      <c r="A853" s="574" t="s">
        <v>11494</v>
      </c>
      <c r="B853" s="574" t="s">
        <v>11493</v>
      </c>
      <c r="C853" s="574" t="s">
        <v>11524</v>
      </c>
      <c r="D853" s="574" t="s">
        <v>11521</v>
      </c>
      <c r="E853" s="574" t="s">
        <v>11520</v>
      </c>
      <c r="F853" s="574" t="s">
        <v>11519</v>
      </c>
    </row>
    <row r="854" spans="1:6" ht="15.75">
      <c r="A854" s="574" t="s">
        <v>11494</v>
      </c>
      <c r="B854" s="574" t="s">
        <v>11493</v>
      </c>
      <c r="C854" s="574" t="s">
        <v>11523</v>
      </c>
      <c r="D854" s="574" t="s">
        <v>11521</v>
      </c>
      <c r="E854" s="574" t="s">
        <v>11520</v>
      </c>
      <c r="F854" s="574" t="s">
        <v>11519</v>
      </c>
    </row>
    <row r="855" spans="1:6" ht="15.75">
      <c r="A855" s="574" t="s">
        <v>11494</v>
      </c>
      <c r="B855" s="574" t="s">
        <v>11493</v>
      </c>
      <c r="C855" s="574" t="s">
        <v>11522</v>
      </c>
      <c r="D855" s="574" t="s">
        <v>11521</v>
      </c>
      <c r="E855" s="574" t="s">
        <v>11520</v>
      </c>
      <c r="F855" s="574" t="s">
        <v>11519</v>
      </c>
    </row>
    <row r="856" spans="1:6" ht="15.75">
      <c r="A856" s="574" t="s">
        <v>11494</v>
      </c>
      <c r="B856" s="574" t="s">
        <v>11493</v>
      </c>
      <c r="C856" s="574" t="s">
        <v>11518</v>
      </c>
      <c r="D856" s="574" t="s">
        <v>11511</v>
      </c>
      <c r="E856" s="574" t="s">
        <v>11510</v>
      </c>
      <c r="F856" s="574" t="s">
        <v>11509</v>
      </c>
    </row>
    <row r="857" spans="1:6" ht="15.75">
      <c r="A857" s="574" t="s">
        <v>11494</v>
      </c>
      <c r="B857" s="574" t="s">
        <v>11493</v>
      </c>
      <c r="C857" s="574" t="s">
        <v>11517</v>
      </c>
      <c r="D857" s="574" t="s">
        <v>11511</v>
      </c>
      <c r="E857" s="574" t="s">
        <v>11510</v>
      </c>
      <c r="F857" s="574" t="s">
        <v>11509</v>
      </c>
    </row>
    <row r="858" spans="1:6" ht="15.75">
      <c r="A858" s="574" t="s">
        <v>11494</v>
      </c>
      <c r="B858" s="574" t="s">
        <v>11493</v>
      </c>
      <c r="C858" s="574" t="s">
        <v>11516</v>
      </c>
      <c r="D858" s="574" t="s">
        <v>11511</v>
      </c>
      <c r="E858" s="574" t="s">
        <v>11510</v>
      </c>
      <c r="F858" s="574" t="s">
        <v>11509</v>
      </c>
    </row>
    <row r="859" spans="1:6" ht="15.75">
      <c r="A859" s="574" t="s">
        <v>11494</v>
      </c>
      <c r="B859" s="574" t="s">
        <v>11493</v>
      </c>
      <c r="C859" s="574" t="s">
        <v>11515</v>
      </c>
      <c r="D859" s="574" t="s">
        <v>11511</v>
      </c>
      <c r="E859" s="574" t="s">
        <v>11510</v>
      </c>
      <c r="F859" s="574" t="s">
        <v>11509</v>
      </c>
    </row>
    <row r="860" spans="1:6" ht="15.75">
      <c r="A860" s="574" t="s">
        <v>11494</v>
      </c>
      <c r="B860" s="574" t="s">
        <v>11493</v>
      </c>
      <c r="C860" s="574" t="s">
        <v>11514</v>
      </c>
      <c r="D860" s="574" t="s">
        <v>11511</v>
      </c>
      <c r="E860" s="574" t="s">
        <v>11510</v>
      </c>
      <c r="F860" s="574" t="s">
        <v>11509</v>
      </c>
    </row>
    <row r="861" spans="1:6" ht="15.75">
      <c r="A861" s="574" t="s">
        <v>11494</v>
      </c>
      <c r="B861" s="574" t="s">
        <v>11493</v>
      </c>
      <c r="C861" s="574" t="s">
        <v>11513</v>
      </c>
      <c r="D861" s="574" t="s">
        <v>11511</v>
      </c>
      <c r="E861" s="574" t="s">
        <v>11510</v>
      </c>
      <c r="F861" s="574" t="s">
        <v>11509</v>
      </c>
    </row>
    <row r="862" spans="1:6" ht="15.75">
      <c r="A862" s="574" t="s">
        <v>11494</v>
      </c>
      <c r="B862" s="574" t="s">
        <v>11493</v>
      </c>
      <c r="C862" s="574" t="s">
        <v>11512</v>
      </c>
      <c r="D862" s="574" t="s">
        <v>11511</v>
      </c>
      <c r="E862" s="574" t="s">
        <v>11510</v>
      </c>
      <c r="F862" s="574" t="s">
        <v>11509</v>
      </c>
    </row>
    <row r="863" spans="1:6" ht="15.75">
      <c r="A863" s="574" t="s">
        <v>11494</v>
      </c>
      <c r="B863" s="574" t="s">
        <v>11493</v>
      </c>
      <c r="C863" s="574" t="s">
        <v>11508</v>
      </c>
      <c r="D863" s="574" t="s">
        <v>11507</v>
      </c>
      <c r="E863" s="574" t="s">
        <v>11506</v>
      </c>
      <c r="F863" s="574" t="s">
        <v>11505</v>
      </c>
    </row>
    <row r="864" spans="1:6" ht="15.75">
      <c r="A864" s="574" t="s">
        <v>11494</v>
      </c>
      <c r="B864" s="574" t="s">
        <v>11493</v>
      </c>
      <c r="C864" s="574" t="s">
        <v>11504</v>
      </c>
      <c r="D864" s="574" t="s">
        <v>11501</v>
      </c>
      <c r="E864" s="574" t="s">
        <v>11500</v>
      </c>
      <c r="F864" s="574" t="s">
        <v>11496</v>
      </c>
    </row>
    <row r="865" spans="1:6" ht="15.75">
      <c r="A865" s="574" t="s">
        <v>11494</v>
      </c>
      <c r="B865" s="574" t="s">
        <v>11493</v>
      </c>
      <c r="C865" s="574" t="s">
        <v>11503</v>
      </c>
      <c r="D865" s="574" t="s">
        <v>11498</v>
      </c>
      <c r="E865" s="574" t="s">
        <v>11497</v>
      </c>
      <c r="F865" s="574" t="s">
        <v>11496</v>
      </c>
    </row>
    <row r="866" spans="1:6" ht="15.75">
      <c r="A866" s="574" t="s">
        <v>11494</v>
      </c>
      <c r="B866" s="574" t="s">
        <v>11493</v>
      </c>
      <c r="C866" s="574" t="s">
        <v>11502</v>
      </c>
      <c r="D866" s="574" t="s">
        <v>11501</v>
      </c>
      <c r="E866" s="574" t="s">
        <v>11500</v>
      </c>
      <c r="F866" s="574" t="s">
        <v>11496</v>
      </c>
    </row>
    <row r="867" spans="1:6" ht="15.75">
      <c r="A867" s="574" t="s">
        <v>11494</v>
      </c>
      <c r="B867" s="574" t="s">
        <v>11493</v>
      </c>
      <c r="C867" s="574" t="s">
        <v>11499</v>
      </c>
      <c r="D867" s="574" t="s">
        <v>11498</v>
      </c>
      <c r="E867" s="574" t="s">
        <v>11497</v>
      </c>
      <c r="F867" s="574" t="s">
        <v>11496</v>
      </c>
    </row>
    <row r="868" spans="1:6" ht="15.75">
      <c r="A868" s="576" t="s">
        <v>11494</v>
      </c>
      <c r="B868" s="576" t="s">
        <v>11493</v>
      </c>
      <c r="C868" s="576" t="s">
        <v>11495</v>
      </c>
      <c r="D868" s="576" t="s">
        <v>11491</v>
      </c>
      <c r="E868" s="576" t="s">
        <v>11490</v>
      </c>
      <c r="F868" s="576" t="s">
        <v>11489</v>
      </c>
    </row>
    <row r="869" spans="1:6" ht="15.75">
      <c r="A869" s="577" t="s">
        <v>11494</v>
      </c>
      <c r="B869" s="577" t="s">
        <v>11493</v>
      </c>
      <c r="C869" s="577" t="s">
        <v>11492</v>
      </c>
      <c r="D869" s="577" t="s">
        <v>11491</v>
      </c>
      <c r="E869" s="577" t="s">
        <v>11490</v>
      </c>
      <c r="F869" s="577" t="s">
        <v>11489</v>
      </c>
    </row>
  </sheetData>
  <phoneticPr fontId="3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EE727-1C4A-44F6-A6C3-8FAF7FF04A8B}">
  <dimension ref="A2:M390"/>
  <sheetViews>
    <sheetView tabSelected="1" topLeftCell="A340" zoomScale="115" zoomScaleNormal="115" workbookViewId="0">
      <selection activeCell="O353" sqref="O353"/>
    </sheetView>
  </sheetViews>
  <sheetFormatPr defaultRowHeight="15.75"/>
  <cols>
    <col min="2" max="2" width="20.25" customWidth="1"/>
    <col min="11" max="11" width="20.5" customWidth="1"/>
    <col min="12" max="12" width="13.125" customWidth="1"/>
    <col min="13" max="13" width="11.625" customWidth="1"/>
  </cols>
  <sheetData>
    <row r="2" spans="1:7">
      <c r="A2" s="381" t="s">
        <v>928</v>
      </c>
      <c r="B2" s="267" t="s">
        <v>82</v>
      </c>
      <c r="G2" t="s">
        <v>12651</v>
      </c>
    </row>
    <row r="3" spans="1:7">
      <c r="A3" s="381" t="s">
        <v>10390</v>
      </c>
      <c r="B3" s="267" t="s">
        <v>83</v>
      </c>
    </row>
    <row r="4" spans="1:7">
      <c r="A4" s="381" t="s">
        <v>10392</v>
      </c>
      <c r="B4" s="267" t="s">
        <v>84</v>
      </c>
    </row>
    <row r="5" spans="1:7">
      <c r="A5" s="381" t="s">
        <v>10394</v>
      </c>
      <c r="B5" s="267" t="s">
        <v>85</v>
      </c>
    </row>
    <row r="6" spans="1:7">
      <c r="A6" s="381" t="s">
        <v>10397</v>
      </c>
      <c r="B6" s="267" t="s">
        <v>86</v>
      </c>
    </row>
    <row r="7" spans="1:7">
      <c r="A7" s="381" t="s">
        <v>10400</v>
      </c>
      <c r="B7" s="267" t="s">
        <v>87</v>
      </c>
    </row>
    <row r="8" spans="1:7">
      <c r="A8" s="381" t="s">
        <v>10402</v>
      </c>
      <c r="B8" s="267" t="s">
        <v>88</v>
      </c>
    </row>
    <row r="9" spans="1:7">
      <c r="A9" s="381" t="s">
        <v>10405</v>
      </c>
      <c r="B9" s="267" t="s">
        <v>89</v>
      </c>
    </row>
    <row r="10" spans="1:7">
      <c r="A10" s="381" t="s">
        <v>10408</v>
      </c>
      <c r="B10" s="267" t="s">
        <v>90</v>
      </c>
    </row>
    <row r="11" spans="1:7">
      <c r="A11" s="381" t="s">
        <v>10411</v>
      </c>
      <c r="B11" s="267" t="s">
        <v>91</v>
      </c>
    </row>
    <row r="12" spans="1:7">
      <c r="A12" s="381" t="s">
        <v>10414</v>
      </c>
      <c r="B12" s="267" t="s">
        <v>92</v>
      </c>
    </row>
    <row r="13" spans="1:7">
      <c r="A13" s="381" t="s">
        <v>10416</v>
      </c>
      <c r="B13" s="267" t="s">
        <v>93</v>
      </c>
    </row>
    <row r="14" spans="1:7">
      <c r="A14" s="381" t="s">
        <v>10418</v>
      </c>
      <c r="B14" s="267" t="s">
        <v>94</v>
      </c>
    </row>
    <row r="15" spans="1:7">
      <c r="A15" s="381" t="s">
        <v>10421</v>
      </c>
      <c r="B15" s="267" t="s">
        <v>95</v>
      </c>
    </row>
    <row r="16" spans="1:7">
      <c r="A16" s="381" t="s">
        <v>10424</v>
      </c>
      <c r="B16" s="267" t="s">
        <v>96</v>
      </c>
    </row>
    <row r="17" spans="1:2">
      <c r="A17" s="381" t="s">
        <v>10426</v>
      </c>
      <c r="B17" s="267" t="s">
        <v>97</v>
      </c>
    </row>
    <row r="18" spans="1:2">
      <c r="A18" s="381" t="s">
        <v>10428</v>
      </c>
      <c r="B18" s="267" t="s">
        <v>98</v>
      </c>
    </row>
    <row r="19" spans="1:2">
      <c r="A19" s="381" t="s">
        <v>10430</v>
      </c>
      <c r="B19" s="267" t="s">
        <v>99</v>
      </c>
    </row>
    <row r="20" spans="1:2">
      <c r="A20" s="381" t="s">
        <v>10433</v>
      </c>
      <c r="B20" s="267" t="s">
        <v>100</v>
      </c>
    </row>
    <row r="21" spans="1:2">
      <c r="A21" s="381" t="s">
        <v>10435</v>
      </c>
      <c r="B21" s="267" t="s">
        <v>101</v>
      </c>
    </row>
    <row r="22" spans="1:2">
      <c r="A22" s="381" t="s">
        <v>10437</v>
      </c>
      <c r="B22" s="267" t="s">
        <v>102</v>
      </c>
    </row>
    <row r="23" spans="1:2">
      <c r="A23" s="381" t="s">
        <v>10439</v>
      </c>
      <c r="B23" s="267" t="s">
        <v>103</v>
      </c>
    </row>
    <row r="24" spans="1:2">
      <c r="A24" s="381" t="s">
        <v>10442</v>
      </c>
      <c r="B24" s="267" t="s">
        <v>104</v>
      </c>
    </row>
    <row r="25" spans="1:2">
      <c r="A25" s="381" t="s">
        <v>10445</v>
      </c>
      <c r="B25" s="267" t="s">
        <v>105</v>
      </c>
    </row>
    <row r="26" spans="1:2">
      <c r="A26" s="381" t="s">
        <v>10448</v>
      </c>
      <c r="B26" s="267" t="s">
        <v>106</v>
      </c>
    </row>
    <row r="27" spans="1:2">
      <c r="A27" s="381" t="s">
        <v>10450</v>
      </c>
      <c r="B27" s="267" t="s">
        <v>107</v>
      </c>
    </row>
    <row r="28" spans="1:2">
      <c r="A28" s="381" t="s">
        <v>10452</v>
      </c>
      <c r="B28" s="267" t="s">
        <v>108</v>
      </c>
    </row>
    <row r="29" spans="1:2">
      <c r="A29" s="381" t="s">
        <v>10454</v>
      </c>
      <c r="B29" s="267" t="s">
        <v>109</v>
      </c>
    </row>
    <row r="30" spans="1:2">
      <c r="A30" s="381" t="s">
        <v>10456</v>
      </c>
      <c r="B30" s="267" t="s">
        <v>110</v>
      </c>
    </row>
    <row r="31" spans="1:2">
      <c r="A31" s="381" t="s">
        <v>10458</v>
      </c>
      <c r="B31" s="267" t="s">
        <v>111</v>
      </c>
    </row>
    <row r="32" spans="1:2">
      <c r="A32" s="381" t="s">
        <v>10461</v>
      </c>
      <c r="B32" s="267" t="s">
        <v>112</v>
      </c>
    </row>
    <row r="33" spans="1:2">
      <c r="A33" s="381" t="s">
        <v>10463</v>
      </c>
      <c r="B33" s="267" t="s">
        <v>113</v>
      </c>
    </row>
    <row r="34" spans="1:2">
      <c r="A34" s="381" t="s">
        <v>10465</v>
      </c>
      <c r="B34" s="267" t="s">
        <v>114</v>
      </c>
    </row>
    <row r="35" spans="1:2">
      <c r="A35" s="381" t="s">
        <v>10467</v>
      </c>
      <c r="B35" s="267" t="s">
        <v>115</v>
      </c>
    </row>
    <row r="36" spans="1:2">
      <c r="A36" s="381" t="s">
        <v>10469</v>
      </c>
      <c r="B36" s="267" t="s">
        <v>116</v>
      </c>
    </row>
    <row r="37" spans="1:2">
      <c r="A37" s="381" t="s">
        <v>10471</v>
      </c>
      <c r="B37" s="267" t="s">
        <v>117</v>
      </c>
    </row>
    <row r="38" spans="1:2">
      <c r="A38" s="381" t="s">
        <v>10474</v>
      </c>
      <c r="B38" s="267" t="s">
        <v>118</v>
      </c>
    </row>
    <row r="39" spans="1:2">
      <c r="A39" s="381" t="s">
        <v>10476</v>
      </c>
      <c r="B39" s="267" t="s">
        <v>119</v>
      </c>
    </row>
    <row r="40" spans="1:2">
      <c r="A40" s="381" t="s">
        <v>10478</v>
      </c>
      <c r="B40" s="267" t="s">
        <v>120</v>
      </c>
    </row>
    <row r="41" spans="1:2">
      <c r="A41" s="381" t="s">
        <v>10481</v>
      </c>
      <c r="B41" s="267" t="s">
        <v>121</v>
      </c>
    </row>
    <row r="42" spans="1:2">
      <c r="A42" s="381" t="s">
        <v>10483</v>
      </c>
      <c r="B42" s="267" t="s">
        <v>122</v>
      </c>
    </row>
    <row r="43" spans="1:2">
      <c r="A43" s="381" t="s">
        <v>10485</v>
      </c>
      <c r="B43" s="267" t="s">
        <v>123</v>
      </c>
    </row>
    <row r="44" spans="1:2">
      <c r="A44" s="381" t="s">
        <v>10487</v>
      </c>
      <c r="B44" s="267" t="s">
        <v>124</v>
      </c>
    </row>
    <row r="45" spans="1:2">
      <c r="A45" s="381" t="s">
        <v>10489</v>
      </c>
      <c r="B45" s="267" t="s">
        <v>125</v>
      </c>
    </row>
    <row r="46" spans="1:2">
      <c r="A46" s="381" t="s">
        <v>10491</v>
      </c>
      <c r="B46" s="267" t="s">
        <v>126</v>
      </c>
    </row>
    <row r="47" spans="1:2">
      <c r="A47" s="381" t="s">
        <v>10493</v>
      </c>
      <c r="B47" s="267" t="s">
        <v>127</v>
      </c>
    </row>
    <row r="48" spans="1:2">
      <c r="A48" s="381" t="s">
        <v>10496</v>
      </c>
      <c r="B48" s="267" t="s">
        <v>128</v>
      </c>
    </row>
    <row r="49" spans="1:2">
      <c r="A49" s="381" t="s">
        <v>10498</v>
      </c>
      <c r="B49" s="267" t="s">
        <v>10499</v>
      </c>
    </row>
    <row r="50" spans="1:2">
      <c r="A50" s="381" t="s">
        <v>10501</v>
      </c>
      <c r="B50" s="267" t="s">
        <v>129</v>
      </c>
    </row>
    <row r="51" spans="1:2">
      <c r="A51" s="381" t="s">
        <v>10503</v>
      </c>
      <c r="B51" s="267" t="s">
        <v>130</v>
      </c>
    </row>
    <row r="52" spans="1:2">
      <c r="A52" s="381" t="s">
        <v>10505</v>
      </c>
      <c r="B52" s="267" t="s">
        <v>131</v>
      </c>
    </row>
    <row r="53" spans="1:2">
      <c r="A53" s="381" t="s">
        <v>10507</v>
      </c>
      <c r="B53" s="267" t="s">
        <v>132</v>
      </c>
    </row>
    <row r="54" spans="1:2">
      <c r="A54" s="381" t="s">
        <v>10509</v>
      </c>
      <c r="B54" s="267" t="s">
        <v>133</v>
      </c>
    </row>
    <row r="55" spans="1:2">
      <c r="A55" s="381" t="s">
        <v>10511</v>
      </c>
      <c r="B55" s="267" t="s">
        <v>134</v>
      </c>
    </row>
    <row r="56" spans="1:2">
      <c r="A56" s="381" t="s">
        <v>10513</v>
      </c>
      <c r="B56" s="267" t="s">
        <v>135</v>
      </c>
    </row>
    <row r="57" spans="1:2">
      <c r="A57" s="381" t="s">
        <v>10515</v>
      </c>
      <c r="B57" s="267" t="s">
        <v>136</v>
      </c>
    </row>
    <row r="58" spans="1:2">
      <c r="A58" s="381" t="s">
        <v>10517</v>
      </c>
      <c r="B58" s="267" t="s">
        <v>137</v>
      </c>
    </row>
    <row r="59" spans="1:2">
      <c r="A59" s="381" t="s">
        <v>10519</v>
      </c>
      <c r="B59" s="267" t="s">
        <v>138</v>
      </c>
    </row>
    <row r="60" spans="1:2">
      <c r="A60" s="381" t="s">
        <v>10521</v>
      </c>
      <c r="B60" s="267" t="s">
        <v>139</v>
      </c>
    </row>
    <row r="61" spans="1:2">
      <c r="A61" s="381" t="s">
        <v>10523</v>
      </c>
      <c r="B61" s="267" t="s">
        <v>140</v>
      </c>
    </row>
    <row r="62" spans="1:2">
      <c r="A62" s="381" t="s">
        <v>10525</v>
      </c>
      <c r="B62" s="267" t="s">
        <v>141</v>
      </c>
    </row>
    <row r="63" spans="1:2">
      <c r="A63" s="381" t="s">
        <v>10527</v>
      </c>
      <c r="B63" s="267" t="s">
        <v>142</v>
      </c>
    </row>
    <row r="64" spans="1:2">
      <c r="A64" s="381" t="s">
        <v>10529</v>
      </c>
      <c r="B64" s="267" t="s">
        <v>143</v>
      </c>
    </row>
    <row r="65" spans="1:2">
      <c r="A65" s="381" t="s">
        <v>10531</v>
      </c>
      <c r="B65" s="267" t="s">
        <v>144</v>
      </c>
    </row>
    <row r="66" spans="1:2">
      <c r="A66" s="381" t="s">
        <v>10533</v>
      </c>
      <c r="B66" s="267" t="s">
        <v>145</v>
      </c>
    </row>
    <row r="67" spans="1:2">
      <c r="A67" s="381" t="s">
        <v>10535</v>
      </c>
      <c r="B67" s="267" t="s">
        <v>146</v>
      </c>
    </row>
    <row r="68" spans="1:2">
      <c r="A68" s="381" t="s">
        <v>10537</v>
      </c>
      <c r="B68" s="267" t="s">
        <v>147</v>
      </c>
    </row>
    <row r="69" spans="1:2">
      <c r="A69" s="381" t="s">
        <v>10539</v>
      </c>
      <c r="B69" s="267" t="s">
        <v>148</v>
      </c>
    </row>
    <row r="70" spans="1:2">
      <c r="A70" s="381" t="s">
        <v>10541</v>
      </c>
      <c r="B70" s="267" t="s">
        <v>149</v>
      </c>
    </row>
    <row r="71" spans="1:2">
      <c r="A71" s="381" t="s">
        <v>10543</v>
      </c>
      <c r="B71" s="267" t="s">
        <v>150</v>
      </c>
    </row>
    <row r="72" spans="1:2">
      <c r="A72" s="381" t="s">
        <v>10546</v>
      </c>
      <c r="B72" s="267" t="s">
        <v>151</v>
      </c>
    </row>
    <row r="73" spans="1:2">
      <c r="A73" s="381" t="s">
        <v>10548</v>
      </c>
      <c r="B73" s="267" t="s">
        <v>152</v>
      </c>
    </row>
    <row r="74" spans="1:2">
      <c r="A74" s="381" t="s">
        <v>10550</v>
      </c>
      <c r="B74" s="267" t="s">
        <v>153</v>
      </c>
    </row>
    <row r="75" spans="1:2">
      <c r="A75" s="381" t="s">
        <v>10552</v>
      </c>
      <c r="B75" s="267" t="s">
        <v>154</v>
      </c>
    </row>
    <row r="76" spans="1:2">
      <c r="A76" s="381" t="s">
        <v>10554</v>
      </c>
      <c r="B76" s="267" t="s">
        <v>155</v>
      </c>
    </row>
    <row r="77" spans="1:2">
      <c r="A77" s="381" t="s">
        <v>10556</v>
      </c>
      <c r="B77" s="267" t="s">
        <v>156</v>
      </c>
    </row>
    <row r="78" spans="1:2">
      <c r="A78" s="381" t="s">
        <v>10558</v>
      </c>
      <c r="B78" s="267" t="s">
        <v>157</v>
      </c>
    </row>
    <row r="79" spans="1:2">
      <c r="A79" s="381" t="s">
        <v>10560</v>
      </c>
      <c r="B79" s="267" t="s">
        <v>158</v>
      </c>
    </row>
    <row r="80" spans="1:2">
      <c r="A80" s="381" t="s">
        <v>10562</v>
      </c>
      <c r="B80" s="267" t="s">
        <v>159</v>
      </c>
    </row>
    <row r="81" spans="1:2">
      <c r="A81" s="381" t="s">
        <v>10564</v>
      </c>
      <c r="B81" s="267" t="s">
        <v>160</v>
      </c>
    </row>
    <row r="82" spans="1:2">
      <c r="A82" s="381" t="s">
        <v>10566</v>
      </c>
      <c r="B82" s="267" t="s">
        <v>161</v>
      </c>
    </row>
    <row r="83" spans="1:2">
      <c r="A83" s="381" t="s">
        <v>10568</v>
      </c>
      <c r="B83" s="267" t="s">
        <v>162</v>
      </c>
    </row>
    <row r="84" spans="1:2">
      <c r="A84" s="381" t="s">
        <v>10570</v>
      </c>
      <c r="B84" s="267" t="s">
        <v>163</v>
      </c>
    </row>
    <row r="85" spans="1:2">
      <c r="A85" s="381" t="s">
        <v>10572</v>
      </c>
      <c r="B85" s="267" t="s">
        <v>164</v>
      </c>
    </row>
    <row r="86" spans="1:2">
      <c r="A86" s="381" t="s">
        <v>10574</v>
      </c>
      <c r="B86" s="267" t="s">
        <v>165</v>
      </c>
    </row>
    <row r="87" spans="1:2">
      <c r="A87" s="381" t="s">
        <v>10576</v>
      </c>
      <c r="B87" s="267" t="s">
        <v>166</v>
      </c>
    </row>
    <row r="88" spans="1:2">
      <c r="A88" s="381" t="s">
        <v>10578</v>
      </c>
      <c r="B88" s="267" t="s">
        <v>167</v>
      </c>
    </row>
    <row r="89" spans="1:2">
      <c r="A89" s="381" t="s">
        <v>10581</v>
      </c>
      <c r="B89" s="267" t="s">
        <v>168</v>
      </c>
    </row>
    <row r="90" spans="1:2">
      <c r="A90" s="381" t="s">
        <v>10583</v>
      </c>
      <c r="B90" s="267" t="s">
        <v>169</v>
      </c>
    </row>
    <row r="91" spans="1:2">
      <c r="A91" s="381" t="s">
        <v>10585</v>
      </c>
      <c r="B91" s="267" t="s">
        <v>170</v>
      </c>
    </row>
    <row r="92" spans="1:2">
      <c r="A92" s="381" t="s">
        <v>10587</v>
      </c>
      <c r="B92" s="267" t="s">
        <v>171</v>
      </c>
    </row>
    <row r="93" spans="1:2">
      <c r="A93" s="381" t="s">
        <v>10589</v>
      </c>
      <c r="B93" s="267" t="s">
        <v>172</v>
      </c>
    </row>
    <row r="94" spans="1:2">
      <c r="A94" s="381" t="s">
        <v>10591</v>
      </c>
      <c r="B94" s="267" t="s">
        <v>173</v>
      </c>
    </row>
    <row r="95" spans="1:2">
      <c r="A95" s="381" t="s">
        <v>10593</v>
      </c>
      <c r="B95" s="267" t="s">
        <v>174</v>
      </c>
    </row>
    <row r="96" spans="1:2">
      <c r="A96" s="381" t="s">
        <v>10595</v>
      </c>
      <c r="B96" s="267" t="s">
        <v>175</v>
      </c>
    </row>
    <row r="97" spans="1:2">
      <c r="A97" s="381" t="s">
        <v>10597</v>
      </c>
      <c r="B97" s="267" t="s">
        <v>176</v>
      </c>
    </row>
    <row r="98" spans="1:2">
      <c r="A98" s="381" t="s">
        <v>10599</v>
      </c>
      <c r="B98" s="267" t="s">
        <v>10600</v>
      </c>
    </row>
    <row r="99" spans="1:2">
      <c r="A99" s="381" t="s">
        <v>10602</v>
      </c>
      <c r="B99" s="267" t="s">
        <v>10603</v>
      </c>
    </row>
    <row r="100" spans="1:2">
      <c r="A100" s="381" t="s">
        <v>10605</v>
      </c>
      <c r="B100" s="267" t="s">
        <v>177</v>
      </c>
    </row>
    <row r="101" spans="1:2">
      <c r="A101" s="381" t="s">
        <v>10607</v>
      </c>
      <c r="B101" s="267" t="s">
        <v>178</v>
      </c>
    </row>
    <row r="102" spans="1:2">
      <c r="A102" s="381" t="s">
        <v>10609</v>
      </c>
      <c r="B102" s="267" t="s">
        <v>179</v>
      </c>
    </row>
    <row r="103" spans="1:2">
      <c r="A103" s="381" t="s">
        <v>10611</v>
      </c>
      <c r="B103" s="267" t="s">
        <v>180</v>
      </c>
    </row>
    <row r="104" spans="1:2">
      <c r="A104" s="381" t="s">
        <v>10613</v>
      </c>
      <c r="B104" s="267" t="s">
        <v>181</v>
      </c>
    </row>
    <row r="105" spans="1:2">
      <c r="A105" s="381" t="s">
        <v>10615</v>
      </c>
      <c r="B105" s="267" t="s">
        <v>10616</v>
      </c>
    </row>
    <row r="106" spans="1:2">
      <c r="A106" s="381" t="s">
        <v>10618</v>
      </c>
      <c r="B106" s="267" t="s">
        <v>182</v>
      </c>
    </row>
    <row r="107" spans="1:2">
      <c r="A107" s="381" t="s">
        <v>10620</v>
      </c>
      <c r="B107" s="267" t="s">
        <v>183</v>
      </c>
    </row>
    <row r="108" spans="1:2">
      <c r="A108" s="381" t="s">
        <v>10622</v>
      </c>
      <c r="B108" s="267" t="s">
        <v>184</v>
      </c>
    </row>
    <row r="109" spans="1:2">
      <c r="A109" s="381" t="s">
        <v>10624</v>
      </c>
      <c r="B109" s="267" t="s">
        <v>185</v>
      </c>
    </row>
    <row r="110" spans="1:2">
      <c r="A110" s="381" t="s">
        <v>10626</v>
      </c>
      <c r="B110" s="267" t="s">
        <v>186</v>
      </c>
    </row>
    <row r="111" spans="1:2">
      <c r="A111" s="381" t="s">
        <v>10628</v>
      </c>
      <c r="B111" s="267" t="s">
        <v>187</v>
      </c>
    </row>
    <row r="112" spans="1:2">
      <c r="A112" s="381" t="s">
        <v>10630</v>
      </c>
      <c r="B112" s="267" t="s">
        <v>188</v>
      </c>
    </row>
    <row r="113" spans="1:2">
      <c r="A113" s="381" t="s">
        <v>10632</v>
      </c>
      <c r="B113" s="267" t="s">
        <v>10633</v>
      </c>
    </row>
    <row r="114" spans="1:2">
      <c r="A114" s="381" t="s">
        <v>10636</v>
      </c>
      <c r="B114" s="267" t="s">
        <v>10637</v>
      </c>
    </row>
    <row r="115" spans="1:2">
      <c r="A115" s="381" t="s">
        <v>10640</v>
      </c>
      <c r="B115" s="267" t="s">
        <v>10641</v>
      </c>
    </row>
    <row r="116" spans="1:2">
      <c r="A116" s="381" t="s">
        <v>10644</v>
      </c>
      <c r="B116" s="267" t="s">
        <v>10645</v>
      </c>
    </row>
    <row r="117" spans="1:2">
      <c r="A117" s="381" t="s">
        <v>10647</v>
      </c>
      <c r="B117" s="267" t="s">
        <v>189</v>
      </c>
    </row>
    <row r="118" spans="1:2">
      <c r="A118" s="381" t="s">
        <v>10649</v>
      </c>
      <c r="B118" s="267" t="s">
        <v>10650</v>
      </c>
    </row>
    <row r="119" spans="1:2">
      <c r="A119" s="381" t="s">
        <v>10652</v>
      </c>
      <c r="B119" s="267" t="s">
        <v>190</v>
      </c>
    </row>
    <row r="120" spans="1:2">
      <c r="A120" s="381" t="s">
        <v>10654</v>
      </c>
      <c r="B120" s="267" t="s">
        <v>191</v>
      </c>
    </row>
    <row r="121" spans="1:2">
      <c r="A121" s="381" t="s">
        <v>10656</v>
      </c>
      <c r="B121" s="267" t="s">
        <v>192</v>
      </c>
    </row>
    <row r="122" spans="1:2">
      <c r="A122" s="381" t="s">
        <v>10658</v>
      </c>
      <c r="B122" s="267" t="s">
        <v>193</v>
      </c>
    </row>
    <row r="123" spans="1:2">
      <c r="A123" s="381" t="s">
        <v>10660</v>
      </c>
      <c r="B123" s="267" t="s">
        <v>194</v>
      </c>
    </row>
    <row r="124" spans="1:2">
      <c r="A124" s="381" t="s">
        <v>10662</v>
      </c>
      <c r="B124" s="267" t="s">
        <v>195</v>
      </c>
    </row>
    <row r="125" spans="1:2">
      <c r="A125" s="381" t="s">
        <v>10664</v>
      </c>
      <c r="B125" s="267" t="s">
        <v>196</v>
      </c>
    </row>
    <row r="126" spans="1:2">
      <c r="A126" s="381" t="s">
        <v>10666</v>
      </c>
      <c r="B126" s="267" t="s">
        <v>197</v>
      </c>
    </row>
    <row r="127" spans="1:2">
      <c r="A127" s="381" t="s">
        <v>10668</v>
      </c>
      <c r="B127" s="267" t="s">
        <v>198</v>
      </c>
    </row>
    <row r="128" spans="1:2">
      <c r="A128" s="381" t="s">
        <v>10670</v>
      </c>
      <c r="B128" s="267" t="s">
        <v>199</v>
      </c>
    </row>
    <row r="129" spans="1:2">
      <c r="A129" s="381" t="s">
        <v>10672</v>
      </c>
      <c r="B129" s="267" t="s">
        <v>200</v>
      </c>
    </row>
    <row r="130" spans="1:2">
      <c r="A130" s="381" t="s">
        <v>10674</v>
      </c>
      <c r="B130" s="267" t="s">
        <v>201</v>
      </c>
    </row>
    <row r="131" spans="1:2">
      <c r="A131" s="381" t="s">
        <v>10676</v>
      </c>
      <c r="B131" s="267" t="s">
        <v>202</v>
      </c>
    </row>
    <row r="132" spans="1:2">
      <c r="A132" s="381" t="s">
        <v>10678</v>
      </c>
      <c r="B132" s="267" t="s">
        <v>203</v>
      </c>
    </row>
    <row r="133" spans="1:2">
      <c r="A133" s="381" t="s">
        <v>10681</v>
      </c>
      <c r="B133" s="267" t="s">
        <v>204</v>
      </c>
    </row>
    <row r="134" spans="1:2">
      <c r="A134" s="381" t="s">
        <v>10683</v>
      </c>
      <c r="B134" s="267" t="s">
        <v>205</v>
      </c>
    </row>
    <row r="135" spans="1:2">
      <c r="A135" s="381" t="s">
        <v>10685</v>
      </c>
      <c r="B135" s="267" t="s">
        <v>206</v>
      </c>
    </row>
    <row r="136" spans="1:2">
      <c r="A136" s="381" t="s">
        <v>10687</v>
      </c>
      <c r="B136" s="267" t="s">
        <v>207</v>
      </c>
    </row>
    <row r="137" spans="1:2">
      <c r="A137" s="381" t="s">
        <v>10689</v>
      </c>
      <c r="B137" s="267" t="s">
        <v>208</v>
      </c>
    </row>
    <row r="138" spans="1:2">
      <c r="A138" s="381" t="s">
        <v>10691</v>
      </c>
      <c r="B138" s="267" t="s">
        <v>209</v>
      </c>
    </row>
    <row r="139" spans="1:2">
      <c r="A139" s="381" t="s">
        <v>10693</v>
      </c>
      <c r="B139" s="267" t="s">
        <v>210</v>
      </c>
    </row>
    <row r="140" spans="1:2">
      <c r="A140" s="381" t="s">
        <v>10695</v>
      </c>
      <c r="B140" s="267" t="s">
        <v>211</v>
      </c>
    </row>
    <row r="141" spans="1:2">
      <c r="A141" s="381" t="s">
        <v>10697</v>
      </c>
      <c r="B141" s="267" t="s">
        <v>212</v>
      </c>
    </row>
    <row r="142" spans="1:2">
      <c r="A142" s="381" t="s">
        <v>10699</v>
      </c>
      <c r="B142" s="267" t="s">
        <v>213</v>
      </c>
    </row>
    <row r="143" spans="1:2">
      <c r="A143" s="381" t="s">
        <v>10701</v>
      </c>
      <c r="B143" s="267" t="s">
        <v>214</v>
      </c>
    </row>
    <row r="144" spans="1:2">
      <c r="A144" s="381" t="s">
        <v>10703</v>
      </c>
      <c r="B144" s="267" t="s">
        <v>215</v>
      </c>
    </row>
    <row r="145" spans="1:2">
      <c r="A145" s="381" t="s">
        <v>10706</v>
      </c>
      <c r="B145" s="267" t="s">
        <v>216</v>
      </c>
    </row>
    <row r="146" spans="1:2">
      <c r="A146" s="381" t="s">
        <v>10709</v>
      </c>
      <c r="B146" s="267" t="s">
        <v>217</v>
      </c>
    </row>
    <row r="147" spans="1:2">
      <c r="A147" s="381" t="s">
        <v>10711</v>
      </c>
      <c r="B147" s="267" t="s">
        <v>218</v>
      </c>
    </row>
    <row r="148" spans="1:2">
      <c r="A148" s="381" t="s">
        <v>10713</v>
      </c>
      <c r="B148" s="267" t="s">
        <v>219</v>
      </c>
    </row>
    <row r="149" spans="1:2">
      <c r="A149" s="381" t="s">
        <v>10715</v>
      </c>
      <c r="B149" s="267" t="s">
        <v>220</v>
      </c>
    </row>
    <row r="150" spans="1:2">
      <c r="A150" s="381" t="s">
        <v>10717</v>
      </c>
      <c r="B150" s="267" t="s">
        <v>221</v>
      </c>
    </row>
    <row r="151" spans="1:2">
      <c r="A151" s="381" t="s">
        <v>10719</v>
      </c>
      <c r="B151" s="267" t="s">
        <v>222</v>
      </c>
    </row>
    <row r="152" spans="1:2">
      <c r="A152" s="381" t="s">
        <v>10721</v>
      </c>
      <c r="B152" s="267" t="s">
        <v>223</v>
      </c>
    </row>
    <row r="153" spans="1:2">
      <c r="A153" s="381" t="s">
        <v>10723</v>
      </c>
      <c r="B153" s="267" t="s">
        <v>224</v>
      </c>
    </row>
    <row r="154" spans="1:2">
      <c r="A154" s="381" t="s">
        <v>10725</v>
      </c>
      <c r="B154" s="267" t="s">
        <v>225</v>
      </c>
    </row>
    <row r="155" spans="1:2">
      <c r="A155" s="381" t="s">
        <v>10728</v>
      </c>
      <c r="B155" s="267" t="s">
        <v>226</v>
      </c>
    </row>
    <row r="156" spans="1:2">
      <c r="A156" s="381" t="s">
        <v>10730</v>
      </c>
      <c r="B156" s="267" t="s">
        <v>10731</v>
      </c>
    </row>
    <row r="157" spans="1:2">
      <c r="A157" s="381" t="s">
        <v>10733</v>
      </c>
      <c r="B157" s="267" t="s">
        <v>10734</v>
      </c>
    </row>
    <row r="158" spans="1:2">
      <c r="A158" s="381" t="s">
        <v>10736</v>
      </c>
      <c r="B158" s="267" t="s">
        <v>10737</v>
      </c>
    </row>
    <row r="159" spans="1:2">
      <c r="A159" s="381" t="s">
        <v>10739</v>
      </c>
      <c r="B159" s="267" t="s">
        <v>227</v>
      </c>
    </row>
    <row r="160" spans="1:2">
      <c r="A160" s="381" t="s">
        <v>10742</v>
      </c>
      <c r="B160" s="267" t="s">
        <v>228</v>
      </c>
    </row>
    <row r="161" spans="1:2">
      <c r="A161" s="381" t="s">
        <v>10744</v>
      </c>
      <c r="B161" s="267" t="s">
        <v>229</v>
      </c>
    </row>
    <row r="162" spans="1:2">
      <c r="A162" s="381" t="s">
        <v>10746</v>
      </c>
      <c r="B162" s="267" t="s">
        <v>230</v>
      </c>
    </row>
    <row r="163" spans="1:2">
      <c r="A163" s="381" t="s">
        <v>10749</v>
      </c>
      <c r="B163" s="267" t="s">
        <v>231</v>
      </c>
    </row>
    <row r="164" spans="1:2">
      <c r="A164" s="381" t="s">
        <v>10751</v>
      </c>
      <c r="B164" s="267" t="s">
        <v>232</v>
      </c>
    </row>
    <row r="165" spans="1:2">
      <c r="A165" s="381" t="s">
        <v>10754</v>
      </c>
      <c r="B165" s="267" t="s">
        <v>233</v>
      </c>
    </row>
    <row r="166" spans="1:2">
      <c r="A166" s="381" t="s">
        <v>10756</v>
      </c>
      <c r="B166" s="267" t="s">
        <v>234</v>
      </c>
    </row>
    <row r="167" spans="1:2">
      <c r="A167" s="381" t="s">
        <v>10758</v>
      </c>
      <c r="B167" s="267" t="s">
        <v>235</v>
      </c>
    </row>
    <row r="168" spans="1:2">
      <c r="A168" s="381" t="s">
        <v>10761</v>
      </c>
      <c r="B168" s="267" t="s">
        <v>236</v>
      </c>
    </row>
    <row r="169" spans="1:2">
      <c r="A169" s="381" t="s">
        <v>10763</v>
      </c>
      <c r="B169" s="267" t="s">
        <v>237</v>
      </c>
    </row>
    <row r="170" spans="1:2">
      <c r="A170" s="381" t="s">
        <v>10765</v>
      </c>
      <c r="B170" s="267" t="s">
        <v>238</v>
      </c>
    </row>
    <row r="171" spans="1:2">
      <c r="A171" s="381" t="s">
        <v>10767</v>
      </c>
      <c r="B171" s="267" t="s">
        <v>239</v>
      </c>
    </row>
    <row r="172" spans="1:2">
      <c r="A172" s="381" t="s">
        <v>10769</v>
      </c>
      <c r="B172" s="267" t="s">
        <v>240</v>
      </c>
    </row>
    <row r="173" spans="1:2">
      <c r="A173" s="381" t="s">
        <v>10771</v>
      </c>
      <c r="B173" s="267" t="s">
        <v>241</v>
      </c>
    </row>
    <row r="174" spans="1:2">
      <c r="A174" s="381" t="s">
        <v>10773</v>
      </c>
      <c r="B174" s="267" t="s">
        <v>242</v>
      </c>
    </row>
    <row r="175" spans="1:2">
      <c r="A175" s="381" t="s">
        <v>10775</v>
      </c>
      <c r="B175" s="267" t="s">
        <v>243</v>
      </c>
    </row>
    <row r="176" spans="1:2">
      <c r="A176" s="381" t="s">
        <v>10778</v>
      </c>
      <c r="B176" s="267" t="s">
        <v>244</v>
      </c>
    </row>
    <row r="177" spans="1:2">
      <c r="A177" s="381" t="s">
        <v>10780</v>
      </c>
      <c r="B177" s="267" t="s">
        <v>245</v>
      </c>
    </row>
    <row r="178" spans="1:2">
      <c r="A178" s="381" t="s">
        <v>10782</v>
      </c>
      <c r="B178" s="267" t="s">
        <v>246</v>
      </c>
    </row>
    <row r="179" spans="1:2">
      <c r="A179" s="381" t="s">
        <v>10785</v>
      </c>
      <c r="B179" s="267" t="s">
        <v>247</v>
      </c>
    </row>
    <row r="180" spans="1:2">
      <c r="A180" s="381" t="s">
        <v>10788</v>
      </c>
      <c r="B180" s="267" t="s">
        <v>248</v>
      </c>
    </row>
    <row r="181" spans="1:2">
      <c r="A181" s="381" t="s">
        <v>10790</v>
      </c>
      <c r="B181" s="267" t="s">
        <v>249</v>
      </c>
    </row>
    <row r="182" spans="1:2">
      <c r="A182" s="381" t="s">
        <v>10793</v>
      </c>
      <c r="B182" s="267" t="s">
        <v>250</v>
      </c>
    </row>
    <row r="183" spans="1:2">
      <c r="A183" s="381" t="s">
        <v>10796</v>
      </c>
      <c r="B183" s="267" t="s">
        <v>251</v>
      </c>
    </row>
    <row r="184" spans="1:2">
      <c r="A184" s="381" t="s">
        <v>10798</v>
      </c>
      <c r="B184" s="267" t="s">
        <v>252</v>
      </c>
    </row>
    <row r="185" spans="1:2">
      <c r="A185" s="381" t="s">
        <v>10800</v>
      </c>
      <c r="B185" s="267" t="s">
        <v>253</v>
      </c>
    </row>
    <row r="186" spans="1:2">
      <c r="A186" s="381" t="s">
        <v>10802</v>
      </c>
      <c r="B186" s="267" t="s">
        <v>254</v>
      </c>
    </row>
    <row r="187" spans="1:2">
      <c r="A187" s="381" t="s">
        <v>10804</v>
      </c>
      <c r="B187" s="267" t="s">
        <v>255</v>
      </c>
    </row>
    <row r="188" spans="1:2">
      <c r="A188" s="381" t="s">
        <v>10807</v>
      </c>
      <c r="B188" s="267" t="s">
        <v>256</v>
      </c>
    </row>
    <row r="189" spans="1:2">
      <c r="A189" s="381" t="s">
        <v>10809</v>
      </c>
      <c r="B189" s="267" t="s">
        <v>257</v>
      </c>
    </row>
    <row r="190" spans="1:2">
      <c r="A190" s="381" t="s">
        <v>10812</v>
      </c>
      <c r="B190" s="267" t="s">
        <v>258</v>
      </c>
    </row>
    <row r="191" spans="1:2">
      <c r="A191" s="381" t="s">
        <v>10814</v>
      </c>
      <c r="B191" s="267" t="s">
        <v>259</v>
      </c>
    </row>
    <row r="192" spans="1:2">
      <c r="A192" s="381" t="s">
        <v>10816</v>
      </c>
      <c r="B192" s="267" t="s">
        <v>260</v>
      </c>
    </row>
    <row r="193" spans="1:2">
      <c r="A193" s="381" t="s">
        <v>10818</v>
      </c>
      <c r="B193" s="267" t="s">
        <v>261</v>
      </c>
    </row>
    <row r="194" spans="1:2">
      <c r="A194" s="381" t="s">
        <v>10820</v>
      </c>
      <c r="B194" s="267" t="s">
        <v>262</v>
      </c>
    </row>
    <row r="195" spans="1:2">
      <c r="A195" s="381" t="s">
        <v>10823</v>
      </c>
      <c r="B195" s="267" t="s">
        <v>10822</v>
      </c>
    </row>
    <row r="196" spans="1:2">
      <c r="A196" s="381" t="s">
        <v>10826</v>
      </c>
      <c r="B196" s="267" t="s">
        <v>263</v>
      </c>
    </row>
    <row r="197" spans="1:2">
      <c r="A197" s="381" t="s">
        <v>10829</v>
      </c>
      <c r="B197" s="267" t="s">
        <v>264</v>
      </c>
    </row>
    <row r="198" spans="1:2">
      <c r="A198" s="381" t="s">
        <v>10831</v>
      </c>
      <c r="B198" s="267" t="s">
        <v>265</v>
      </c>
    </row>
    <row r="199" spans="1:2">
      <c r="A199" s="381" t="s">
        <v>10833</v>
      </c>
      <c r="B199" s="267" t="s">
        <v>266</v>
      </c>
    </row>
    <row r="200" spans="1:2">
      <c r="A200" s="381" t="s">
        <v>10835</v>
      </c>
      <c r="B200" s="267" t="s">
        <v>267</v>
      </c>
    </row>
    <row r="201" spans="1:2">
      <c r="A201" s="381" t="s">
        <v>10837</v>
      </c>
      <c r="B201" s="267" t="s">
        <v>268</v>
      </c>
    </row>
    <row r="202" spans="1:2">
      <c r="A202" s="381" t="s">
        <v>10839</v>
      </c>
      <c r="B202" s="267" t="s">
        <v>269</v>
      </c>
    </row>
    <row r="203" spans="1:2">
      <c r="A203" s="381" t="s">
        <v>10841</v>
      </c>
      <c r="B203" s="267" t="s">
        <v>270</v>
      </c>
    </row>
    <row r="204" spans="1:2">
      <c r="A204" s="381" t="s">
        <v>10843</v>
      </c>
      <c r="B204" s="267" t="s">
        <v>271</v>
      </c>
    </row>
    <row r="205" spans="1:2">
      <c r="A205" s="381" t="s">
        <v>10845</v>
      </c>
      <c r="B205" s="267" t="s">
        <v>272</v>
      </c>
    </row>
    <row r="206" spans="1:2">
      <c r="A206" s="381" t="s">
        <v>10847</v>
      </c>
      <c r="B206" s="267" t="s">
        <v>273</v>
      </c>
    </row>
    <row r="207" spans="1:2">
      <c r="A207" s="381" t="s">
        <v>10849</v>
      </c>
      <c r="B207" s="267" t="s">
        <v>274</v>
      </c>
    </row>
    <row r="208" spans="1:2">
      <c r="A208" s="381" t="s">
        <v>10851</v>
      </c>
      <c r="B208" s="267" t="s">
        <v>275</v>
      </c>
    </row>
    <row r="209" spans="1:2">
      <c r="A209" s="381" t="s">
        <v>10853</v>
      </c>
      <c r="B209" s="267" t="s">
        <v>276</v>
      </c>
    </row>
    <row r="210" spans="1:2">
      <c r="A210" s="381" t="s">
        <v>10855</v>
      </c>
      <c r="B210" s="267" t="s">
        <v>277</v>
      </c>
    </row>
    <row r="211" spans="1:2">
      <c r="A211" s="381" t="s">
        <v>10857</v>
      </c>
      <c r="B211" s="267" t="s">
        <v>278</v>
      </c>
    </row>
    <row r="212" spans="1:2">
      <c r="A212" s="381" t="s">
        <v>10859</v>
      </c>
      <c r="B212" s="267" t="s">
        <v>279</v>
      </c>
    </row>
    <row r="213" spans="1:2">
      <c r="A213" s="381" t="s">
        <v>10861</v>
      </c>
      <c r="B213" s="267" t="s">
        <v>280</v>
      </c>
    </row>
    <row r="214" spans="1:2">
      <c r="A214" s="381" t="s">
        <v>10863</v>
      </c>
      <c r="B214" s="267" t="s">
        <v>281</v>
      </c>
    </row>
    <row r="215" spans="1:2">
      <c r="A215" s="381" t="s">
        <v>10865</v>
      </c>
      <c r="B215" s="267" t="s">
        <v>282</v>
      </c>
    </row>
    <row r="216" spans="1:2">
      <c r="A216" s="381" t="s">
        <v>10867</v>
      </c>
      <c r="B216" s="267" t="s">
        <v>283</v>
      </c>
    </row>
    <row r="217" spans="1:2">
      <c r="A217" s="381" t="s">
        <v>10869</v>
      </c>
      <c r="B217" s="267" t="s">
        <v>284</v>
      </c>
    </row>
    <row r="218" spans="1:2">
      <c r="A218" s="381" t="s">
        <v>10871</v>
      </c>
      <c r="B218" s="267" t="s">
        <v>285</v>
      </c>
    </row>
    <row r="219" spans="1:2">
      <c r="A219" s="381" t="s">
        <v>10873</v>
      </c>
      <c r="B219" s="267" t="s">
        <v>286</v>
      </c>
    </row>
    <row r="220" spans="1:2">
      <c r="A220" s="381" t="s">
        <v>10875</v>
      </c>
      <c r="B220" s="267" t="s">
        <v>287</v>
      </c>
    </row>
    <row r="221" spans="1:2">
      <c r="A221" s="381" t="s">
        <v>10877</v>
      </c>
      <c r="B221" s="267" t="s">
        <v>288</v>
      </c>
    </row>
    <row r="222" spans="1:2">
      <c r="A222" s="381" t="s">
        <v>10879</v>
      </c>
      <c r="B222" s="267" t="s">
        <v>289</v>
      </c>
    </row>
    <row r="223" spans="1:2">
      <c r="A223" s="381" t="s">
        <v>10881</v>
      </c>
      <c r="B223" s="267" t="s">
        <v>290</v>
      </c>
    </row>
    <row r="224" spans="1:2">
      <c r="A224" s="381" t="s">
        <v>10883</v>
      </c>
      <c r="B224" s="267" t="s">
        <v>291</v>
      </c>
    </row>
    <row r="225" spans="1:2">
      <c r="A225" s="381" t="s">
        <v>10885</v>
      </c>
      <c r="B225" s="267" t="s">
        <v>292</v>
      </c>
    </row>
    <row r="226" spans="1:2">
      <c r="A226" s="381" t="s">
        <v>10887</v>
      </c>
      <c r="B226" s="267" t="s">
        <v>293</v>
      </c>
    </row>
    <row r="227" spans="1:2">
      <c r="A227" s="381" t="s">
        <v>10890</v>
      </c>
      <c r="B227" s="267" t="s">
        <v>294</v>
      </c>
    </row>
    <row r="228" spans="1:2">
      <c r="A228" s="381" t="s">
        <v>10892</v>
      </c>
      <c r="B228" s="267" t="s">
        <v>295</v>
      </c>
    </row>
    <row r="229" spans="1:2">
      <c r="A229" s="381" t="s">
        <v>10894</v>
      </c>
      <c r="B229" s="267" t="s">
        <v>296</v>
      </c>
    </row>
    <row r="230" spans="1:2">
      <c r="A230" s="381" t="s">
        <v>10896</v>
      </c>
      <c r="B230" s="267" t="s">
        <v>297</v>
      </c>
    </row>
    <row r="231" spans="1:2">
      <c r="A231" s="381" t="s">
        <v>10898</v>
      </c>
      <c r="B231" s="267" t="s">
        <v>298</v>
      </c>
    </row>
    <row r="232" spans="1:2">
      <c r="A232" s="381" t="s">
        <v>10900</v>
      </c>
      <c r="B232" s="267" t="s">
        <v>299</v>
      </c>
    </row>
    <row r="233" spans="1:2">
      <c r="A233" s="381" t="s">
        <v>10902</v>
      </c>
      <c r="B233" s="267" t="s">
        <v>300</v>
      </c>
    </row>
    <row r="234" spans="1:2">
      <c r="A234" s="381" t="s">
        <v>10904</v>
      </c>
      <c r="B234" s="267" t="s">
        <v>10905</v>
      </c>
    </row>
    <row r="235" spans="1:2">
      <c r="A235" s="381" t="s">
        <v>10907</v>
      </c>
      <c r="B235" s="267" t="s">
        <v>301</v>
      </c>
    </row>
    <row r="236" spans="1:2">
      <c r="A236" s="381" t="s">
        <v>10909</v>
      </c>
      <c r="B236" s="267" t="s">
        <v>302</v>
      </c>
    </row>
    <row r="237" spans="1:2">
      <c r="A237" s="381" t="s">
        <v>10911</v>
      </c>
      <c r="B237" s="267" t="s">
        <v>10912</v>
      </c>
    </row>
    <row r="238" spans="1:2">
      <c r="A238" s="381" t="s">
        <v>10914</v>
      </c>
      <c r="B238" s="268" t="s">
        <v>10915</v>
      </c>
    </row>
    <row r="239" spans="1:2">
      <c r="A239" s="381" t="s">
        <v>10917</v>
      </c>
      <c r="B239" s="268" t="s">
        <v>10918</v>
      </c>
    </row>
    <row r="240" spans="1:2">
      <c r="A240" s="381" t="s">
        <v>10920</v>
      </c>
      <c r="B240" s="268" t="s">
        <v>10921</v>
      </c>
    </row>
    <row r="241" spans="1:2">
      <c r="A241" s="381" t="s">
        <v>10923</v>
      </c>
      <c r="B241" s="268" t="s">
        <v>10924</v>
      </c>
    </row>
    <row r="242" spans="1:2">
      <c r="A242" s="381" t="s">
        <v>10926</v>
      </c>
      <c r="B242" s="268" t="s">
        <v>10927</v>
      </c>
    </row>
    <row r="243" spans="1:2">
      <c r="A243" s="381" t="s">
        <v>10929</v>
      </c>
      <c r="B243" s="268" t="s">
        <v>10930</v>
      </c>
    </row>
    <row r="244" spans="1:2">
      <c r="A244" s="381" t="s">
        <v>10932</v>
      </c>
      <c r="B244" s="268" t="s">
        <v>10933</v>
      </c>
    </row>
    <row r="245" spans="1:2">
      <c r="A245" s="381" t="s">
        <v>10936</v>
      </c>
      <c r="B245" s="268" t="s">
        <v>10935</v>
      </c>
    </row>
    <row r="246" spans="1:2">
      <c r="A246" s="381" t="s">
        <v>10938</v>
      </c>
      <c r="B246" s="268" t="s">
        <v>10939</v>
      </c>
    </row>
    <row r="247" spans="1:2">
      <c r="A247" s="381" t="s">
        <v>10941</v>
      </c>
      <c r="B247" s="268" t="s">
        <v>10942</v>
      </c>
    </row>
    <row r="248" spans="1:2">
      <c r="A248" s="381" t="s">
        <v>10944</v>
      </c>
      <c r="B248" s="268" t="s">
        <v>10945</v>
      </c>
    </row>
    <row r="249" spans="1:2">
      <c r="A249" s="381" t="s">
        <v>10947</v>
      </c>
      <c r="B249" s="268" t="s">
        <v>10948</v>
      </c>
    </row>
    <row r="250" spans="1:2">
      <c r="A250" s="381" t="s">
        <v>10950</v>
      </c>
      <c r="B250" s="268" t="s">
        <v>10951</v>
      </c>
    </row>
    <row r="251" spans="1:2">
      <c r="A251" s="381" t="s">
        <v>10953</v>
      </c>
      <c r="B251" s="268" t="s">
        <v>10954</v>
      </c>
    </row>
    <row r="252" spans="1:2">
      <c r="A252" s="381" t="s">
        <v>10956</v>
      </c>
      <c r="B252" s="268" t="s">
        <v>10957</v>
      </c>
    </row>
    <row r="253" spans="1:2">
      <c r="A253" s="381" t="s">
        <v>10959</v>
      </c>
      <c r="B253" s="268" t="s">
        <v>10960</v>
      </c>
    </row>
    <row r="254" spans="1:2">
      <c r="A254" s="381" t="s">
        <v>10962</v>
      </c>
      <c r="B254" s="268" t="s">
        <v>10963</v>
      </c>
    </row>
    <row r="255" spans="1:2">
      <c r="A255" s="381" t="s">
        <v>10965</v>
      </c>
      <c r="B255" s="268" t="s">
        <v>10966</v>
      </c>
    </row>
    <row r="256" spans="1:2">
      <c r="A256" s="381" t="s">
        <v>10969</v>
      </c>
      <c r="B256" s="268" t="s">
        <v>10968</v>
      </c>
    </row>
    <row r="257" spans="1:2">
      <c r="A257" s="381" t="s">
        <v>10971</v>
      </c>
      <c r="B257" s="268" t="s">
        <v>10972</v>
      </c>
    </row>
    <row r="258" spans="1:2">
      <c r="A258" s="381" t="s">
        <v>10974</v>
      </c>
      <c r="B258" s="268" t="s">
        <v>10975</v>
      </c>
    </row>
    <row r="259" spans="1:2">
      <c r="A259" s="381" t="s">
        <v>10978</v>
      </c>
      <c r="B259" s="268" t="s">
        <v>10977</v>
      </c>
    </row>
    <row r="260" spans="1:2">
      <c r="A260" s="381" t="s">
        <v>10980</v>
      </c>
      <c r="B260" s="268" t="s">
        <v>10981</v>
      </c>
    </row>
    <row r="261" spans="1:2">
      <c r="A261" s="381" t="s">
        <v>10983</v>
      </c>
      <c r="B261" s="268" t="s">
        <v>10984</v>
      </c>
    </row>
    <row r="262" spans="1:2">
      <c r="A262" s="381" t="s">
        <v>10987</v>
      </c>
      <c r="B262" s="268" t="s">
        <v>10986</v>
      </c>
    </row>
    <row r="263" spans="1:2">
      <c r="A263" s="381" t="s">
        <v>10989</v>
      </c>
      <c r="B263" s="268" t="s">
        <v>10990</v>
      </c>
    </row>
    <row r="264" spans="1:2">
      <c r="A264" s="381" t="s">
        <v>10992</v>
      </c>
      <c r="B264" s="268" t="s">
        <v>10993</v>
      </c>
    </row>
    <row r="265" spans="1:2">
      <c r="A265" s="381" t="s">
        <v>10995</v>
      </c>
      <c r="B265" s="268" t="s">
        <v>10996</v>
      </c>
    </row>
    <row r="266" spans="1:2">
      <c r="A266" s="381" t="s">
        <v>10999</v>
      </c>
      <c r="B266" s="268" t="s">
        <v>11000</v>
      </c>
    </row>
    <row r="267" spans="1:2">
      <c r="A267" s="381" t="s">
        <v>11002</v>
      </c>
      <c r="B267" s="268" t="s">
        <v>11003</v>
      </c>
    </row>
    <row r="268" spans="1:2">
      <c r="A268" s="381" t="s">
        <v>11005</v>
      </c>
      <c r="B268" s="268" t="s">
        <v>11006</v>
      </c>
    </row>
    <row r="269" spans="1:2">
      <c r="A269" s="381" t="s">
        <v>11008</v>
      </c>
      <c r="B269" s="268" t="s">
        <v>11009</v>
      </c>
    </row>
    <row r="270" spans="1:2">
      <c r="A270" s="381" t="s">
        <v>11012</v>
      </c>
      <c r="B270" s="268" t="s">
        <v>11011</v>
      </c>
    </row>
    <row r="271" spans="1:2">
      <c r="A271" s="381" t="s">
        <v>11014</v>
      </c>
      <c r="B271" s="268" t="s">
        <v>11015</v>
      </c>
    </row>
    <row r="272" spans="1:2">
      <c r="A272" s="381" t="s">
        <v>11018</v>
      </c>
      <c r="B272" s="268" t="s">
        <v>11017</v>
      </c>
    </row>
    <row r="273" spans="1:2">
      <c r="A273" s="381" t="s">
        <v>11020</v>
      </c>
      <c r="B273" s="268" t="s">
        <v>11021</v>
      </c>
    </row>
    <row r="274" spans="1:2">
      <c r="A274" s="381" t="s">
        <v>11023</v>
      </c>
      <c r="B274" s="268" t="s">
        <v>11024</v>
      </c>
    </row>
    <row r="275" spans="1:2">
      <c r="A275" s="381" t="s">
        <v>11027</v>
      </c>
      <c r="B275" s="268" t="s">
        <v>11028</v>
      </c>
    </row>
    <row r="276" spans="1:2">
      <c r="A276" s="381" t="s">
        <v>11031</v>
      </c>
      <c r="B276" s="268" t="s">
        <v>11030</v>
      </c>
    </row>
    <row r="277" spans="1:2">
      <c r="A277" s="381" t="s">
        <v>11033</v>
      </c>
      <c r="B277" s="268" t="s">
        <v>11034</v>
      </c>
    </row>
    <row r="278" spans="1:2">
      <c r="A278" s="381" t="s">
        <v>11036</v>
      </c>
      <c r="B278" s="268" t="s">
        <v>11037</v>
      </c>
    </row>
    <row r="279" spans="1:2">
      <c r="A279" s="381" t="s">
        <v>11040</v>
      </c>
      <c r="B279" s="268" t="s">
        <v>11041</v>
      </c>
    </row>
    <row r="280" spans="1:2">
      <c r="A280" s="381" t="s">
        <v>11043</v>
      </c>
      <c r="B280" s="268" t="s">
        <v>11044</v>
      </c>
    </row>
    <row r="281" spans="1:2">
      <c r="A281" s="381" t="s">
        <v>11046</v>
      </c>
      <c r="B281" s="268" t="s">
        <v>11047</v>
      </c>
    </row>
    <row r="282" spans="1:2">
      <c r="A282" s="381" t="s">
        <v>11049</v>
      </c>
      <c r="B282" s="268" t="s">
        <v>11050</v>
      </c>
    </row>
    <row r="283" spans="1:2">
      <c r="A283" s="381" t="s">
        <v>11052</v>
      </c>
      <c r="B283" s="268" t="s">
        <v>11053</v>
      </c>
    </row>
    <row r="284" spans="1:2">
      <c r="A284" s="381" t="s">
        <v>11055</v>
      </c>
      <c r="B284" s="268" t="s">
        <v>11056</v>
      </c>
    </row>
    <row r="285" spans="1:2">
      <c r="A285" s="381" t="s">
        <v>11058</v>
      </c>
      <c r="B285" s="268" t="s">
        <v>11059</v>
      </c>
    </row>
    <row r="286" spans="1:2">
      <c r="A286" s="381" t="s">
        <v>11061</v>
      </c>
      <c r="B286" s="268" t="s">
        <v>11062</v>
      </c>
    </row>
    <row r="287" spans="1:2">
      <c r="A287" s="381" t="s">
        <v>11064</v>
      </c>
      <c r="B287" s="268" t="s">
        <v>11301</v>
      </c>
    </row>
    <row r="288" spans="1:2">
      <c r="A288" s="381" t="s">
        <v>11067</v>
      </c>
      <c r="B288" s="268" t="s">
        <v>11068</v>
      </c>
    </row>
    <row r="289" spans="1:2">
      <c r="A289" s="381" t="s">
        <v>11071</v>
      </c>
      <c r="B289" s="268" t="s">
        <v>11072</v>
      </c>
    </row>
    <row r="290" spans="1:2">
      <c r="A290" s="381" t="s">
        <v>11074</v>
      </c>
      <c r="B290" s="268" t="s">
        <v>11075</v>
      </c>
    </row>
    <row r="291" spans="1:2">
      <c r="A291" s="381" t="s">
        <v>11078</v>
      </c>
      <c r="B291" s="268" t="s">
        <v>11079</v>
      </c>
    </row>
    <row r="292" spans="1:2">
      <c r="A292" s="381" t="s">
        <v>11081</v>
      </c>
      <c r="B292" s="268" t="s">
        <v>11082</v>
      </c>
    </row>
    <row r="293" spans="1:2">
      <c r="A293" s="381" t="s">
        <v>11084</v>
      </c>
      <c r="B293" s="268" t="s">
        <v>11085</v>
      </c>
    </row>
    <row r="294" spans="1:2">
      <c r="A294" s="381" t="s">
        <v>11087</v>
      </c>
      <c r="B294" s="268" t="s">
        <v>11088</v>
      </c>
    </row>
    <row r="295" spans="1:2">
      <c r="A295" s="381" t="s">
        <v>11090</v>
      </c>
      <c r="B295" s="268" t="s">
        <v>11091</v>
      </c>
    </row>
    <row r="296" spans="1:2">
      <c r="A296" s="381" t="s">
        <v>11093</v>
      </c>
      <c r="B296" s="268" t="s">
        <v>11094</v>
      </c>
    </row>
    <row r="297" spans="1:2">
      <c r="A297" s="381" t="s">
        <v>11096</v>
      </c>
      <c r="B297" s="268" t="s">
        <v>11097</v>
      </c>
    </row>
    <row r="298" spans="1:2">
      <c r="A298" s="381" t="s">
        <v>11099</v>
      </c>
      <c r="B298" s="268" t="s">
        <v>11100</v>
      </c>
    </row>
    <row r="299" spans="1:2">
      <c r="A299" s="381" t="s">
        <v>11102</v>
      </c>
      <c r="B299" s="268" t="s">
        <v>11103</v>
      </c>
    </row>
    <row r="300" spans="1:2">
      <c r="A300" s="381" t="s">
        <v>11105</v>
      </c>
      <c r="B300" s="268" t="s">
        <v>11106</v>
      </c>
    </row>
    <row r="301" spans="1:2">
      <c r="A301" s="381" t="s">
        <v>11108</v>
      </c>
      <c r="B301" s="268" t="s">
        <v>11109</v>
      </c>
    </row>
    <row r="302" spans="1:2">
      <c r="A302" s="381" t="s">
        <v>11111</v>
      </c>
      <c r="B302" s="268" t="s">
        <v>11112</v>
      </c>
    </row>
    <row r="303" spans="1:2">
      <c r="A303" s="381" t="s">
        <v>11114</v>
      </c>
      <c r="B303" s="268" t="s">
        <v>11115</v>
      </c>
    </row>
    <row r="304" spans="1:2">
      <c r="A304" s="381" t="s">
        <v>11117</v>
      </c>
      <c r="B304" s="268" t="s">
        <v>11118</v>
      </c>
    </row>
    <row r="305" spans="1:2">
      <c r="A305" s="381" t="s">
        <v>11120</v>
      </c>
      <c r="B305" s="268" t="s">
        <v>11121</v>
      </c>
    </row>
    <row r="306" spans="1:2">
      <c r="A306" s="381" t="s">
        <v>11123</v>
      </c>
      <c r="B306" s="268" t="s">
        <v>11124</v>
      </c>
    </row>
    <row r="307" spans="1:2">
      <c r="A307" s="381" t="s">
        <v>11126</v>
      </c>
      <c r="B307" s="268" t="s">
        <v>11127</v>
      </c>
    </row>
    <row r="308" spans="1:2">
      <c r="A308" s="381" t="s">
        <v>11129</v>
      </c>
      <c r="B308" s="268" t="s">
        <v>11130</v>
      </c>
    </row>
    <row r="309" spans="1:2">
      <c r="A309" s="381" t="s">
        <v>11132</v>
      </c>
      <c r="B309" s="268" t="s">
        <v>11133</v>
      </c>
    </row>
    <row r="310" spans="1:2">
      <c r="A310" s="381" t="s">
        <v>11135</v>
      </c>
      <c r="B310" s="268" t="s">
        <v>11136</v>
      </c>
    </row>
    <row r="311" spans="1:2">
      <c r="A311" s="381" t="s">
        <v>11138</v>
      </c>
      <c r="B311" s="268" t="s">
        <v>11139</v>
      </c>
    </row>
    <row r="312" spans="1:2">
      <c r="A312" s="381" t="s">
        <v>11141</v>
      </c>
      <c r="B312" s="268" t="s">
        <v>11142</v>
      </c>
    </row>
    <row r="313" spans="1:2">
      <c r="A313" s="381" t="s">
        <v>11145</v>
      </c>
      <c r="B313" s="268" t="s">
        <v>11146</v>
      </c>
    </row>
    <row r="314" spans="1:2">
      <c r="A314" s="381" t="s">
        <v>11149</v>
      </c>
      <c r="B314" s="268" t="s">
        <v>11150</v>
      </c>
    </row>
    <row r="315" spans="1:2">
      <c r="A315" s="381" t="s">
        <v>11153</v>
      </c>
      <c r="B315" s="268" t="s">
        <v>11152</v>
      </c>
    </row>
    <row r="316" spans="1:2">
      <c r="A316" s="381" t="s">
        <v>11155</v>
      </c>
      <c r="B316" s="268" t="s">
        <v>11156</v>
      </c>
    </row>
    <row r="317" spans="1:2">
      <c r="A317" s="381" t="s">
        <v>11158</v>
      </c>
      <c r="B317" s="268" t="s">
        <v>11159</v>
      </c>
    </row>
    <row r="318" spans="1:2">
      <c r="A318" s="381" t="s">
        <v>11161</v>
      </c>
      <c r="B318" s="268" t="s">
        <v>11162</v>
      </c>
    </row>
    <row r="319" spans="1:2">
      <c r="A319" s="381" t="s">
        <v>11164</v>
      </c>
      <c r="B319" s="268" t="s">
        <v>11165</v>
      </c>
    </row>
    <row r="320" spans="1:2">
      <c r="A320" s="381" t="s">
        <v>11168</v>
      </c>
      <c r="B320" s="268" t="s">
        <v>11169</v>
      </c>
    </row>
    <row r="321" spans="1:2">
      <c r="A321" s="381" t="s">
        <v>11171</v>
      </c>
      <c r="B321" s="268" t="s">
        <v>11172</v>
      </c>
    </row>
    <row r="322" spans="1:2">
      <c r="A322" s="381" t="s">
        <v>11174</v>
      </c>
      <c r="B322" s="268" t="s">
        <v>11175</v>
      </c>
    </row>
    <row r="323" spans="1:2">
      <c r="A323" s="381" t="s">
        <v>11177</v>
      </c>
      <c r="B323" s="268" t="s">
        <v>11178</v>
      </c>
    </row>
    <row r="324" spans="1:2">
      <c r="A324" s="381" t="s">
        <v>11181</v>
      </c>
      <c r="B324" s="268" t="s">
        <v>11182</v>
      </c>
    </row>
    <row r="325" spans="1:2">
      <c r="A325" s="381" t="s">
        <v>11184</v>
      </c>
      <c r="B325" s="268" t="s">
        <v>11185</v>
      </c>
    </row>
    <row r="326" spans="1:2">
      <c r="A326" s="381" t="s">
        <v>11187</v>
      </c>
      <c r="B326" s="268" t="s">
        <v>11188</v>
      </c>
    </row>
    <row r="327" spans="1:2">
      <c r="A327" s="381" t="s">
        <v>11191</v>
      </c>
      <c r="B327" s="268" t="s">
        <v>11192</v>
      </c>
    </row>
    <row r="328" spans="1:2">
      <c r="A328" s="381" t="s">
        <v>11194</v>
      </c>
      <c r="B328" s="268" t="s">
        <v>11195</v>
      </c>
    </row>
    <row r="329" spans="1:2">
      <c r="A329" s="381" t="s">
        <v>11197</v>
      </c>
      <c r="B329" s="268" t="s">
        <v>11198</v>
      </c>
    </row>
    <row r="330" spans="1:2">
      <c r="A330" s="381" t="s">
        <v>11200</v>
      </c>
      <c r="B330" s="268" t="s">
        <v>11201</v>
      </c>
    </row>
    <row r="331" spans="1:2">
      <c r="A331" s="381" t="s">
        <v>11203</v>
      </c>
      <c r="B331" s="268" t="s">
        <v>11204</v>
      </c>
    </row>
    <row r="332" spans="1:2">
      <c r="A332" s="381" t="s">
        <v>11206</v>
      </c>
      <c r="B332" s="268" t="s">
        <v>11207</v>
      </c>
    </row>
    <row r="333" spans="1:2">
      <c r="A333" s="381" t="s">
        <v>11209</v>
      </c>
      <c r="B333" s="268" t="s">
        <v>11210</v>
      </c>
    </row>
    <row r="334" spans="1:2">
      <c r="A334" s="381" t="s">
        <v>11213</v>
      </c>
      <c r="B334" s="268" t="s">
        <v>11214</v>
      </c>
    </row>
    <row r="335" spans="1:2">
      <c r="A335" s="381" t="s">
        <v>11216</v>
      </c>
      <c r="B335" s="268" t="s">
        <v>11217</v>
      </c>
    </row>
    <row r="336" spans="1:2">
      <c r="A336" s="381" t="s">
        <v>11219</v>
      </c>
      <c r="B336" s="268" t="s">
        <v>11220</v>
      </c>
    </row>
    <row r="337" spans="1:13">
      <c r="A337" s="381" t="s">
        <v>11222</v>
      </c>
      <c r="B337" s="268" t="s">
        <v>11223</v>
      </c>
    </row>
    <row r="338" spans="1:13">
      <c r="A338" s="381" t="s">
        <v>11226</v>
      </c>
      <c r="B338" s="268" t="s">
        <v>11227</v>
      </c>
    </row>
    <row r="339" spans="1:13">
      <c r="A339" s="381" t="s">
        <v>11229</v>
      </c>
      <c r="B339" s="268" t="s">
        <v>11230</v>
      </c>
    </row>
    <row r="340" spans="1:13">
      <c r="A340" s="381" t="s">
        <v>11232</v>
      </c>
      <c r="B340" s="268" t="s">
        <v>11233</v>
      </c>
    </row>
    <row r="341" spans="1:13">
      <c r="A341" s="381" t="s">
        <v>11235</v>
      </c>
      <c r="B341" s="268" t="s">
        <v>11236</v>
      </c>
    </row>
    <row r="342" spans="1:13">
      <c r="A342" s="381" t="s">
        <v>11238</v>
      </c>
      <c r="B342" s="268" t="s">
        <v>11239</v>
      </c>
    </row>
    <row r="343" spans="1:13">
      <c r="A343" s="383" t="s">
        <v>11241</v>
      </c>
      <c r="B343" s="384" t="s">
        <v>11242</v>
      </c>
    </row>
    <row r="344" spans="1:13">
      <c r="A344" s="655"/>
      <c r="B344" s="656"/>
    </row>
    <row r="345" spans="1:13">
      <c r="A345" s="657" t="s">
        <v>788</v>
      </c>
      <c r="B345" s="658" t="s">
        <v>9465</v>
      </c>
      <c r="C345" s="657" t="s">
        <v>52</v>
      </c>
      <c r="D345" s="657" t="s">
        <v>53</v>
      </c>
      <c r="J345" s="659" t="s">
        <v>787</v>
      </c>
      <c r="K345" s="660" t="s">
        <v>929</v>
      </c>
      <c r="L345" s="659" t="s">
        <v>52</v>
      </c>
      <c r="M345" s="659" t="s">
        <v>54</v>
      </c>
    </row>
    <row r="346" spans="1:13">
      <c r="A346" s="659" t="s">
        <v>787</v>
      </c>
      <c r="B346" s="660" t="s">
        <v>929</v>
      </c>
      <c r="C346" s="659" t="s">
        <v>52</v>
      </c>
      <c r="D346" s="659" t="s">
        <v>54</v>
      </c>
      <c r="J346" s="659" t="s">
        <v>783</v>
      </c>
      <c r="K346" s="661" t="s">
        <v>9468</v>
      </c>
      <c r="L346" s="659" t="s">
        <v>57</v>
      </c>
      <c r="M346" s="659" t="s">
        <v>58</v>
      </c>
    </row>
    <row r="347" spans="1:13">
      <c r="A347" s="212" t="s">
        <v>786</v>
      </c>
      <c r="B347" s="213" t="s">
        <v>412</v>
      </c>
      <c r="C347" s="212" t="s">
        <v>52</v>
      </c>
      <c r="D347" s="212" t="s">
        <v>53</v>
      </c>
      <c r="J347" s="659" t="s">
        <v>778</v>
      </c>
      <c r="K347" s="662" t="s">
        <v>420</v>
      </c>
      <c r="L347" s="659" t="s">
        <v>52</v>
      </c>
      <c r="M347" s="659" t="s">
        <v>54</v>
      </c>
    </row>
    <row r="348" spans="1:13">
      <c r="A348" s="212" t="s">
        <v>785</v>
      </c>
      <c r="B348" s="213" t="s">
        <v>9466</v>
      </c>
      <c r="C348" s="212" t="s">
        <v>55</v>
      </c>
      <c r="D348" s="212" t="s">
        <v>56</v>
      </c>
      <c r="J348" s="659" t="s">
        <v>774</v>
      </c>
      <c r="K348" s="662" t="s">
        <v>423</v>
      </c>
      <c r="L348" s="659" t="s">
        <v>52</v>
      </c>
      <c r="M348" s="659" t="s">
        <v>54</v>
      </c>
    </row>
    <row r="349" spans="1:13">
      <c r="A349" s="212" t="s">
        <v>784</v>
      </c>
      <c r="B349" s="45" t="s">
        <v>9467</v>
      </c>
      <c r="C349" s="212" t="s">
        <v>55</v>
      </c>
      <c r="D349" s="212" t="s">
        <v>56</v>
      </c>
      <c r="J349" s="659" t="s">
        <v>771</v>
      </c>
      <c r="K349" s="662" t="s">
        <v>426</v>
      </c>
      <c r="L349" s="659" t="s">
        <v>52</v>
      </c>
      <c r="M349" s="659" t="s">
        <v>54</v>
      </c>
    </row>
    <row r="350" spans="1:13">
      <c r="A350" s="659" t="s">
        <v>783</v>
      </c>
      <c r="B350" s="661" t="s">
        <v>9468</v>
      </c>
      <c r="C350" s="659" t="s">
        <v>57</v>
      </c>
      <c r="D350" s="659" t="s">
        <v>58</v>
      </c>
      <c r="J350" s="659" t="s">
        <v>759</v>
      </c>
      <c r="K350" s="662" t="s">
        <v>12652</v>
      </c>
      <c r="L350" s="659" t="s">
        <v>57</v>
      </c>
      <c r="M350" s="659" t="s">
        <v>58</v>
      </c>
    </row>
    <row r="351" spans="1:13">
      <c r="A351" s="657" t="s">
        <v>782</v>
      </c>
      <c r="B351" s="658" t="s">
        <v>930</v>
      </c>
      <c r="C351" s="657" t="s">
        <v>52</v>
      </c>
      <c r="D351" s="657" t="s">
        <v>53</v>
      </c>
      <c r="J351" s="659" t="s">
        <v>756</v>
      </c>
      <c r="K351" s="662" t="s">
        <v>9468</v>
      </c>
      <c r="L351" s="659" t="s">
        <v>57</v>
      </c>
      <c r="M351" s="659" t="s">
        <v>58</v>
      </c>
    </row>
    <row r="352" spans="1:13">
      <c r="A352" s="212" t="s">
        <v>781</v>
      </c>
      <c r="B352" s="213" t="s">
        <v>416</v>
      </c>
      <c r="C352" s="212" t="s">
        <v>55</v>
      </c>
      <c r="D352" s="212" t="s">
        <v>59</v>
      </c>
      <c r="J352" s="659" t="s">
        <v>753</v>
      </c>
      <c r="K352" s="662" t="s">
        <v>9471</v>
      </c>
      <c r="L352" s="659" t="s">
        <v>57</v>
      </c>
      <c r="M352" s="659" t="s">
        <v>12661</v>
      </c>
    </row>
    <row r="353" spans="1:13">
      <c r="A353" s="212" t="s">
        <v>780</v>
      </c>
      <c r="B353" s="213" t="s">
        <v>27</v>
      </c>
      <c r="C353" s="212" t="s">
        <v>57</v>
      </c>
      <c r="D353" s="212" t="s">
        <v>58</v>
      </c>
      <c r="J353" s="663"/>
      <c r="K353" s="663" t="s">
        <v>12653</v>
      </c>
      <c r="L353" s="663" t="s">
        <v>52</v>
      </c>
      <c r="M353" s="663" t="s">
        <v>12662</v>
      </c>
    </row>
    <row r="354" spans="1:13">
      <c r="A354" s="212" t="s">
        <v>779</v>
      </c>
      <c r="B354" s="213" t="s">
        <v>419</v>
      </c>
      <c r="C354" s="212" t="s">
        <v>55</v>
      </c>
      <c r="D354" s="212" t="s">
        <v>56</v>
      </c>
      <c r="J354" s="663"/>
      <c r="K354" s="663" t="s">
        <v>12654</v>
      </c>
      <c r="L354" s="663" t="s">
        <v>52</v>
      </c>
      <c r="M354" s="663" t="s">
        <v>54</v>
      </c>
    </row>
    <row r="355" spans="1:13">
      <c r="A355" s="659" t="s">
        <v>778</v>
      </c>
      <c r="B355" s="662" t="s">
        <v>420</v>
      </c>
      <c r="C355" s="659" t="s">
        <v>52</v>
      </c>
      <c r="D355" s="659" t="s">
        <v>54</v>
      </c>
      <c r="J355" s="663"/>
      <c r="K355" s="663" t="s">
        <v>12655</v>
      </c>
      <c r="L355" s="663" t="s">
        <v>52</v>
      </c>
      <c r="M355" s="663" t="s">
        <v>54</v>
      </c>
    </row>
    <row r="356" spans="1:13">
      <c r="A356" s="212" t="s">
        <v>777</v>
      </c>
      <c r="B356" s="213" t="s">
        <v>421</v>
      </c>
      <c r="C356" s="212" t="s">
        <v>55</v>
      </c>
      <c r="D356" s="212" t="s">
        <v>56</v>
      </c>
      <c r="J356" s="663"/>
      <c r="K356" s="663" t="s">
        <v>12656</v>
      </c>
      <c r="L356" s="663" t="s">
        <v>52</v>
      </c>
      <c r="M356" s="663" t="s">
        <v>54</v>
      </c>
    </row>
    <row r="357" spans="1:13">
      <c r="A357" s="212" t="s">
        <v>776</v>
      </c>
      <c r="B357" s="213" t="s">
        <v>422</v>
      </c>
      <c r="C357" s="212" t="s">
        <v>52</v>
      </c>
      <c r="D357" s="212" t="s">
        <v>53</v>
      </c>
      <c r="J357" s="663"/>
      <c r="K357" s="663" t="s">
        <v>12657</v>
      </c>
      <c r="L357" s="663" t="s">
        <v>52</v>
      </c>
      <c r="M357" s="663" t="s">
        <v>54</v>
      </c>
    </row>
    <row r="358" spans="1:13">
      <c r="A358" s="212" t="s">
        <v>775</v>
      </c>
      <c r="B358" s="213" t="s">
        <v>931</v>
      </c>
      <c r="C358" s="212" t="s">
        <v>55</v>
      </c>
      <c r="D358" s="212" t="s">
        <v>56</v>
      </c>
      <c r="J358" s="663"/>
      <c r="K358" s="663" t="s">
        <v>12658</v>
      </c>
      <c r="L358" s="663" t="s">
        <v>57</v>
      </c>
      <c r="M358" s="663" t="s">
        <v>58</v>
      </c>
    </row>
    <row r="359" spans="1:13">
      <c r="A359" s="659" t="s">
        <v>774</v>
      </c>
      <c r="B359" s="662" t="s">
        <v>423</v>
      </c>
      <c r="C359" s="659" t="s">
        <v>52</v>
      </c>
      <c r="D359" s="659" t="s">
        <v>54</v>
      </c>
      <c r="J359" s="663"/>
      <c r="K359" s="663" t="s">
        <v>12659</v>
      </c>
      <c r="L359" s="663" t="s">
        <v>57</v>
      </c>
      <c r="M359" s="663" t="s">
        <v>58</v>
      </c>
    </row>
    <row r="360" spans="1:13">
      <c r="A360" s="657" t="s">
        <v>773</v>
      </c>
      <c r="B360" s="658" t="s">
        <v>424</v>
      </c>
      <c r="C360" s="657" t="s">
        <v>52</v>
      </c>
      <c r="D360" s="657" t="s">
        <v>53</v>
      </c>
      <c r="J360" s="663"/>
      <c r="K360" s="663" t="s">
        <v>12660</v>
      </c>
      <c r="L360" s="663" t="s">
        <v>57</v>
      </c>
      <c r="M360" s="663" t="s">
        <v>58</v>
      </c>
    </row>
    <row r="361" spans="1:13">
      <c r="A361" s="657" t="s">
        <v>772</v>
      </c>
      <c r="B361" s="658" t="s">
        <v>425</v>
      </c>
      <c r="C361" s="657" t="s">
        <v>57</v>
      </c>
      <c r="D361" s="657" t="s">
        <v>58</v>
      </c>
    </row>
    <row r="362" spans="1:13">
      <c r="A362" s="659" t="s">
        <v>771</v>
      </c>
      <c r="B362" s="662" t="s">
        <v>426</v>
      </c>
      <c r="C362" s="659" t="s">
        <v>52</v>
      </c>
      <c r="D362" s="659" t="s">
        <v>54</v>
      </c>
    </row>
    <row r="363" spans="1:13">
      <c r="A363" s="657" t="s">
        <v>770</v>
      </c>
      <c r="B363" s="658" t="s">
        <v>427</v>
      </c>
      <c r="C363" s="657" t="s">
        <v>60</v>
      </c>
      <c r="D363" s="657" t="s">
        <v>61</v>
      </c>
    </row>
    <row r="364" spans="1:13">
      <c r="A364" s="657" t="s">
        <v>769</v>
      </c>
      <c r="B364" s="658" t="s">
        <v>428</v>
      </c>
      <c r="C364" s="657" t="s">
        <v>52</v>
      </c>
      <c r="D364" s="657" t="s">
        <v>53</v>
      </c>
    </row>
    <row r="365" spans="1:13">
      <c r="A365" s="657" t="s">
        <v>768</v>
      </c>
      <c r="B365" s="658" t="s">
        <v>429</v>
      </c>
      <c r="C365" s="657" t="s">
        <v>62</v>
      </c>
      <c r="D365" s="657" t="s">
        <v>63</v>
      </c>
    </row>
    <row r="366" spans="1:13">
      <c r="A366" s="657" t="s">
        <v>767</v>
      </c>
      <c r="B366" s="658" t="s">
        <v>430</v>
      </c>
      <c r="C366" s="657" t="s">
        <v>52</v>
      </c>
      <c r="D366" s="657" t="s">
        <v>53</v>
      </c>
    </row>
    <row r="367" spans="1:13">
      <c r="A367" s="657" t="s">
        <v>766</v>
      </c>
      <c r="B367" s="658" t="s">
        <v>932</v>
      </c>
      <c r="C367" s="657" t="s">
        <v>52</v>
      </c>
      <c r="D367" s="657" t="s">
        <v>53</v>
      </c>
    </row>
    <row r="368" spans="1:13">
      <c r="A368" s="657" t="s">
        <v>765</v>
      </c>
      <c r="B368" s="658" t="s">
        <v>411</v>
      </c>
      <c r="C368" s="657" t="s">
        <v>64</v>
      </c>
      <c r="D368" s="657" t="s">
        <v>65</v>
      </c>
    </row>
    <row r="369" spans="1:4">
      <c r="A369" s="212" t="s">
        <v>764</v>
      </c>
      <c r="B369" s="213" t="s">
        <v>457</v>
      </c>
      <c r="C369" s="212" t="s">
        <v>52</v>
      </c>
      <c r="D369" s="212" t="s">
        <v>53</v>
      </c>
    </row>
    <row r="370" spans="1:4">
      <c r="A370" s="657" t="s">
        <v>763</v>
      </c>
      <c r="B370" s="658" t="s">
        <v>455</v>
      </c>
      <c r="C370" s="657" t="s">
        <v>66</v>
      </c>
      <c r="D370" s="657" t="s">
        <v>67</v>
      </c>
    </row>
    <row r="371" spans="1:4">
      <c r="A371" s="212" t="s">
        <v>762</v>
      </c>
      <c r="B371" s="213" t="s">
        <v>454</v>
      </c>
      <c r="C371" s="212" t="s">
        <v>55</v>
      </c>
      <c r="D371" s="212" t="s">
        <v>56</v>
      </c>
    </row>
    <row r="372" spans="1:4">
      <c r="A372" s="657" t="s">
        <v>761</v>
      </c>
      <c r="B372" s="658" t="s">
        <v>452</v>
      </c>
      <c r="C372" s="657" t="s">
        <v>52</v>
      </c>
      <c r="D372" s="657" t="s">
        <v>53</v>
      </c>
    </row>
    <row r="373" spans="1:4">
      <c r="A373" s="212" t="s">
        <v>760</v>
      </c>
      <c r="B373" s="213" t="s">
        <v>450</v>
      </c>
      <c r="C373" s="212" t="s">
        <v>57</v>
      </c>
      <c r="D373" s="212" t="s">
        <v>58</v>
      </c>
    </row>
    <row r="374" spans="1:4">
      <c r="A374" s="659" t="s">
        <v>759</v>
      </c>
      <c r="B374" s="662" t="s">
        <v>449</v>
      </c>
      <c r="C374" s="659" t="s">
        <v>57</v>
      </c>
      <c r="D374" s="659" t="s">
        <v>58</v>
      </c>
    </row>
    <row r="375" spans="1:4">
      <c r="A375" s="657" t="s">
        <v>758</v>
      </c>
      <c r="B375" s="658" t="s">
        <v>447</v>
      </c>
      <c r="C375" s="657" t="s">
        <v>52</v>
      </c>
      <c r="D375" s="657" t="s">
        <v>53</v>
      </c>
    </row>
    <row r="376" spans="1:4">
      <c r="A376" s="657" t="s">
        <v>757</v>
      </c>
      <c r="B376" s="658" t="s">
        <v>9469</v>
      </c>
      <c r="C376" s="657" t="s">
        <v>52</v>
      </c>
      <c r="D376" s="657" t="s">
        <v>53</v>
      </c>
    </row>
    <row r="377" spans="1:4">
      <c r="A377" s="659" t="s">
        <v>756</v>
      </c>
      <c r="B377" s="662" t="s">
        <v>9468</v>
      </c>
      <c r="C377" s="659" t="s">
        <v>57</v>
      </c>
      <c r="D377" s="659" t="s">
        <v>58</v>
      </c>
    </row>
    <row r="378" spans="1:4">
      <c r="A378" s="212" t="s">
        <v>755</v>
      </c>
      <c r="B378" s="213" t="s">
        <v>9470</v>
      </c>
      <c r="C378" s="212" t="s">
        <v>55</v>
      </c>
      <c r="D378" s="212" t="s">
        <v>56</v>
      </c>
    </row>
    <row r="379" spans="1:4">
      <c r="A379" s="657" t="s">
        <v>754</v>
      </c>
      <c r="B379" s="658" t="s">
        <v>443</v>
      </c>
      <c r="C379" s="657" t="s">
        <v>52</v>
      </c>
      <c r="D379" s="657" t="s">
        <v>53</v>
      </c>
    </row>
    <row r="380" spans="1:4">
      <c r="A380" s="659" t="s">
        <v>753</v>
      </c>
      <c r="B380" s="662" t="s">
        <v>9471</v>
      </c>
      <c r="C380" s="659" t="s">
        <v>57</v>
      </c>
      <c r="D380" s="659" t="s">
        <v>58</v>
      </c>
    </row>
    <row r="381" spans="1:4">
      <c r="A381" s="657" t="s">
        <v>752</v>
      </c>
      <c r="B381" s="658" t="s">
        <v>440</v>
      </c>
      <c r="C381" s="657" t="s">
        <v>68</v>
      </c>
      <c r="D381" s="657" t="s">
        <v>69</v>
      </c>
    </row>
    <row r="382" spans="1:4">
      <c r="A382" s="657" t="s">
        <v>751</v>
      </c>
      <c r="B382" s="658" t="s">
        <v>9472</v>
      </c>
      <c r="C382" s="657" t="s">
        <v>70</v>
      </c>
      <c r="D382" s="657" t="s">
        <v>71</v>
      </c>
    </row>
    <row r="383" spans="1:4">
      <c r="A383" s="212" t="s">
        <v>750</v>
      </c>
      <c r="B383" s="213" t="s">
        <v>9473</v>
      </c>
      <c r="C383" s="212" t="s">
        <v>52</v>
      </c>
      <c r="D383" s="212" t="s">
        <v>53</v>
      </c>
    </row>
    <row r="384" spans="1:4">
      <c r="A384" s="657" t="s">
        <v>749</v>
      </c>
      <c r="B384" s="658" t="s">
        <v>648</v>
      </c>
      <c r="C384" s="657" t="s">
        <v>64</v>
      </c>
      <c r="D384" s="657" t="s">
        <v>65</v>
      </c>
    </row>
    <row r="385" spans="1:4">
      <c r="A385" s="657" t="s">
        <v>748</v>
      </c>
      <c r="B385" s="658" t="s">
        <v>899</v>
      </c>
      <c r="C385" s="657" t="s">
        <v>747</v>
      </c>
      <c r="D385" s="657" t="s">
        <v>746</v>
      </c>
    </row>
    <row r="386" spans="1:4">
      <c r="A386" s="657" t="s">
        <v>743</v>
      </c>
      <c r="B386" s="658" t="s">
        <v>647</v>
      </c>
      <c r="C386" s="657" t="s">
        <v>62</v>
      </c>
      <c r="D386" s="657" t="s">
        <v>63</v>
      </c>
    </row>
    <row r="387" spans="1:4">
      <c r="A387" s="657" t="s">
        <v>742</v>
      </c>
      <c r="B387" s="658" t="s">
        <v>9474</v>
      </c>
      <c r="C387" s="657" t="s">
        <v>741</v>
      </c>
      <c r="D387" s="657" t="s">
        <v>740</v>
      </c>
    </row>
    <row r="388" spans="1:4">
      <c r="A388" s="657" t="s">
        <v>737</v>
      </c>
      <c r="B388" s="658" t="s">
        <v>882</v>
      </c>
      <c r="C388" s="657" t="s">
        <v>736</v>
      </c>
      <c r="D388" s="657" t="s">
        <v>735</v>
      </c>
    </row>
    <row r="389" spans="1:4">
      <c r="A389" s="212" t="s">
        <v>732</v>
      </c>
      <c r="B389" s="213" t="s">
        <v>437</v>
      </c>
      <c r="C389" s="212" t="s">
        <v>52</v>
      </c>
      <c r="D389" s="212" t="s">
        <v>53</v>
      </c>
    </row>
    <row r="390" spans="1:4">
      <c r="A390" s="212" t="s">
        <v>731</v>
      </c>
      <c r="B390" s="213" t="s">
        <v>435</v>
      </c>
      <c r="C390" s="212" t="s">
        <v>57</v>
      </c>
      <c r="D390" s="212" t="s">
        <v>58</v>
      </c>
    </row>
  </sheetData>
  <phoneticPr fontId="30" type="noConversion"/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Q35"/>
  <sheetViews>
    <sheetView workbookViewId="0">
      <selection activeCell="J29" sqref="J29"/>
    </sheetView>
  </sheetViews>
  <sheetFormatPr defaultColWidth="7.5" defaultRowHeight="15.4" customHeight="1"/>
  <cols>
    <col min="1" max="1" width="43.625" style="26" customWidth="1"/>
    <col min="2" max="3" width="13.625" style="26" customWidth="1"/>
    <col min="4" max="4" width="9.875" style="26" bestFit="1" customWidth="1"/>
    <col min="5" max="5" width="7.625" style="26" bestFit="1" customWidth="1"/>
    <col min="6" max="7" width="7.5" style="26"/>
    <col min="8" max="8" width="8.125" style="26" customWidth="1"/>
    <col min="9" max="16" width="7.5" style="26"/>
    <col min="17" max="17" width="17.375" style="26" customWidth="1"/>
    <col min="18" max="16384" width="7.5" style="26"/>
  </cols>
  <sheetData>
    <row r="1" spans="1:17" ht="15.4" customHeight="1">
      <c r="A1" s="493" t="s">
        <v>12646</v>
      </c>
    </row>
    <row r="2" spans="1:17" ht="15.4" customHeight="1">
      <c r="A2" s="493"/>
    </row>
    <row r="3" spans="1:17" ht="15.4" customHeight="1" thickBot="1">
      <c r="A3" s="252" t="s">
        <v>12645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</row>
    <row r="4" spans="1:17" s="569" customFormat="1" ht="29.1" customHeight="1">
      <c r="A4" s="583" t="s">
        <v>666</v>
      </c>
      <c r="B4" s="570" t="s">
        <v>2001</v>
      </c>
      <c r="C4" s="550" t="s">
        <v>11463</v>
      </c>
      <c r="D4" s="550" t="s">
        <v>970</v>
      </c>
      <c r="E4" s="550" t="s">
        <v>3873</v>
      </c>
      <c r="F4" s="550" t="s">
        <v>948</v>
      </c>
      <c r="G4" s="550" t="s">
        <v>6836</v>
      </c>
      <c r="H4" s="550" t="s">
        <v>6837</v>
      </c>
      <c r="I4" s="550" t="s">
        <v>947</v>
      </c>
      <c r="J4" s="550" t="s">
        <v>3872</v>
      </c>
      <c r="K4" s="550" t="s">
        <v>978</v>
      </c>
      <c r="L4" s="550" t="s">
        <v>11299</v>
      </c>
      <c r="M4" s="550" t="s">
        <v>3877</v>
      </c>
      <c r="N4" s="550" t="s">
        <v>3878</v>
      </c>
      <c r="O4" s="550" t="s">
        <v>3879</v>
      </c>
      <c r="P4" s="550" t="s">
        <v>3880</v>
      </c>
      <c r="Q4" s="550" t="s">
        <v>6838</v>
      </c>
    </row>
    <row r="5" spans="1:17" ht="15.4" customHeight="1">
      <c r="A5" s="441" t="s">
        <v>11464</v>
      </c>
      <c r="B5" s="441" t="s">
        <v>11465</v>
      </c>
      <c r="C5" s="580">
        <v>5</v>
      </c>
      <c r="D5" s="580">
        <v>3</v>
      </c>
      <c r="E5" s="580">
        <v>3</v>
      </c>
      <c r="F5" s="580">
        <v>6</v>
      </c>
      <c r="G5" s="580">
        <v>2</v>
      </c>
      <c r="H5" s="580">
        <v>8</v>
      </c>
      <c r="I5" s="580">
        <v>5</v>
      </c>
      <c r="J5" s="580">
        <v>2</v>
      </c>
      <c r="K5" s="580">
        <v>5</v>
      </c>
      <c r="L5" s="580">
        <v>5</v>
      </c>
      <c r="M5" s="580">
        <v>4</v>
      </c>
      <c r="N5" s="580">
        <v>4</v>
      </c>
      <c r="O5" s="580">
        <v>3</v>
      </c>
      <c r="P5" s="580">
        <v>5</v>
      </c>
      <c r="Q5" s="580">
        <v>1</v>
      </c>
    </row>
    <row r="6" spans="1:17" ht="15.4" customHeight="1">
      <c r="A6" s="1" t="s">
        <v>11466</v>
      </c>
      <c r="B6" s="1" t="s">
        <v>11467</v>
      </c>
      <c r="C6" s="361">
        <v>3</v>
      </c>
      <c r="D6" s="361">
        <v>3</v>
      </c>
      <c r="E6" s="361">
        <v>3</v>
      </c>
      <c r="F6" s="361">
        <v>1</v>
      </c>
      <c r="G6" s="361">
        <v>5</v>
      </c>
      <c r="H6" s="361">
        <v>4</v>
      </c>
      <c r="I6" s="361">
        <v>3</v>
      </c>
      <c r="J6" s="361">
        <v>2</v>
      </c>
      <c r="K6" s="361">
        <v>3</v>
      </c>
      <c r="L6" s="361">
        <v>2</v>
      </c>
      <c r="M6" s="361">
        <v>1</v>
      </c>
      <c r="N6" s="361">
        <v>2</v>
      </c>
      <c r="O6" s="361">
        <v>3</v>
      </c>
      <c r="P6" s="361">
        <v>3</v>
      </c>
      <c r="Q6" s="361">
        <v>1</v>
      </c>
    </row>
    <row r="7" spans="1:17" ht="15.4" customHeight="1">
      <c r="A7" s="578" t="s">
        <v>11468</v>
      </c>
      <c r="B7" s="578" t="s">
        <v>11469</v>
      </c>
      <c r="C7" s="581">
        <v>4</v>
      </c>
      <c r="D7" s="581">
        <v>2</v>
      </c>
      <c r="E7" s="581">
        <v>6</v>
      </c>
      <c r="F7" s="581">
        <v>3</v>
      </c>
      <c r="G7" s="581">
        <v>3</v>
      </c>
      <c r="H7" s="581">
        <v>4</v>
      </c>
      <c r="I7" s="581">
        <v>3</v>
      </c>
      <c r="J7" s="581">
        <v>2</v>
      </c>
      <c r="K7" s="581">
        <v>4</v>
      </c>
      <c r="L7" s="581">
        <v>5</v>
      </c>
      <c r="M7" s="581">
        <v>2</v>
      </c>
      <c r="N7" s="581">
        <v>3</v>
      </c>
      <c r="O7" s="581">
        <v>2</v>
      </c>
      <c r="P7" s="581">
        <v>3</v>
      </c>
      <c r="Q7" s="581">
        <v>1</v>
      </c>
    </row>
    <row r="8" spans="1:17" ht="15.4" customHeight="1">
      <c r="A8" s="578" t="s">
        <v>11470</v>
      </c>
      <c r="B8" s="578" t="s">
        <v>11471</v>
      </c>
      <c r="C8" s="581">
        <v>2</v>
      </c>
      <c r="D8" s="581">
        <v>2</v>
      </c>
      <c r="E8" s="581">
        <v>1</v>
      </c>
      <c r="F8" s="581">
        <v>1</v>
      </c>
      <c r="G8" s="581">
        <v>4</v>
      </c>
      <c r="H8" s="581">
        <v>1</v>
      </c>
      <c r="I8" s="581">
        <v>1</v>
      </c>
      <c r="J8" s="581">
        <v>2</v>
      </c>
      <c r="K8" s="581">
        <v>2</v>
      </c>
      <c r="L8" s="581">
        <v>3</v>
      </c>
      <c r="M8" s="581">
        <v>0</v>
      </c>
      <c r="N8" s="581">
        <v>1</v>
      </c>
      <c r="O8" s="581">
        <v>0</v>
      </c>
      <c r="P8" s="581">
        <v>0</v>
      </c>
      <c r="Q8" s="581">
        <v>0</v>
      </c>
    </row>
    <row r="9" spans="1:17" ht="15.4" customHeight="1">
      <c r="A9" s="1" t="s">
        <v>11472</v>
      </c>
      <c r="B9" s="1" t="s">
        <v>11473</v>
      </c>
      <c r="C9" s="361">
        <v>4</v>
      </c>
      <c r="D9" s="361">
        <v>1</v>
      </c>
      <c r="E9" s="361">
        <v>2</v>
      </c>
      <c r="F9" s="361">
        <v>5</v>
      </c>
      <c r="G9" s="361">
        <v>2</v>
      </c>
      <c r="H9" s="361">
        <v>3</v>
      </c>
      <c r="I9" s="361">
        <v>1</v>
      </c>
      <c r="J9" s="361">
        <v>3</v>
      </c>
      <c r="K9" s="361">
        <v>4</v>
      </c>
      <c r="L9" s="361">
        <v>2</v>
      </c>
      <c r="M9" s="361">
        <v>5</v>
      </c>
      <c r="N9" s="361">
        <v>4</v>
      </c>
      <c r="O9" s="361">
        <v>4</v>
      </c>
      <c r="P9" s="361">
        <v>5</v>
      </c>
      <c r="Q9" s="361">
        <v>4</v>
      </c>
    </row>
    <row r="10" spans="1:17" ht="15.4" customHeight="1">
      <c r="A10" s="1" t="s">
        <v>11474</v>
      </c>
      <c r="B10" s="1" t="s">
        <v>11475</v>
      </c>
      <c r="C10" s="361">
        <v>4</v>
      </c>
      <c r="D10" s="361">
        <v>3</v>
      </c>
      <c r="E10" s="361">
        <v>2</v>
      </c>
      <c r="F10" s="361">
        <v>2</v>
      </c>
      <c r="G10" s="361">
        <v>2</v>
      </c>
      <c r="H10" s="361">
        <v>2</v>
      </c>
      <c r="I10" s="361">
        <v>2</v>
      </c>
      <c r="J10" s="361">
        <v>1</v>
      </c>
      <c r="K10" s="361">
        <v>2</v>
      </c>
      <c r="L10" s="361">
        <v>1</v>
      </c>
      <c r="M10" s="361">
        <v>3</v>
      </c>
      <c r="N10" s="361">
        <v>3</v>
      </c>
      <c r="O10" s="361">
        <v>1</v>
      </c>
      <c r="P10" s="361">
        <v>4</v>
      </c>
      <c r="Q10" s="361">
        <v>2</v>
      </c>
    </row>
    <row r="11" spans="1:17" ht="15.4" customHeight="1">
      <c r="A11" s="1" t="s">
        <v>11476</v>
      </c>
      <c r="B11" s="1" t="s">
        <v>11477</v>
      </c>
      <c r="C11" s="361">
        <v>1</v>
      </c>
      <c r="D11" s="361">
        <v>2</v>
      </c>
      <c r="E11" s="361">
        <v>2</v>
      </c>
      <c r="F11" s="361">
        <v>3</v>
      </c>
      <c r="G11" s="361">
        <v>2</v>
      </c>
      <c r="H11" s="361">
        <v>1</v>
      </c>
      <c r="I11" s="361">
        <v>2</v>
      </c>
      <c r="J11" s="361">
        <v>1</v>
      </c>
      <c r="K11" s="361">
        <v>3</v>
      </c>
      <c r="L11" s="361">
        <v>3</v>
      </c>
      <c r="M11" s="361">
        <v>1</v>
      </c>
      <c r="N11" s="361">
        <v>2</v>
      </c>
      <c r="O11" s="361">
        <v>2</v>
      </c>
      <c r="P11" s="361">
        <v>3</v>
      </c>
      <c r="Q11" s="361">
        <v>1</v>
      </c>
    </row>
    <row r="12" spans="1:17" ht="15.4" customHeight="1">
      <c r="A12" s="1" t="s">
        <v>11478</v>
      </c>
      <c r="B12" s="1" t="s">
        <v>11479</v>
      </c>
      <c r="C12" s="361">
        <v>2</v>
      </c>
      <c r="D12" s="361">
        <v>2</v>
      </c>
      <c r="E12" s="361">
        <v>2</v>
      </c>
      <c r="F12" s="361">
        <v>1</v>
      </c>
      <c r="G12" s="361">
        <v>4</v>
      </c>
      <c r="H12" s="361">
        <v>4</v>
      </c>
      <c r="I12" s="361">
        <v>4</v>
      </c>
      <c r="J12" s="361">
        <v>4</v>
      </c>
      <c r="K12" s="361">
        <v>3</v>
      </c>
      <c r="L12" s="361">
        <v>4</v>
      </c>
      <c r="M12" s="361">
        <v>3</v>
      </c>
      <c r="N12" s="361">
        <v>3</v>
      </c>
      <c r="O12" s="361">
        <v>4</v>
      </c>
      <c r="P12" s="361">
        <v>4</v>
      </c>
      <c r="Q12" s="361">
        <v>1</v>
      </c>
    </row>
    <row r="13" spans="1:17" ht="15.4" customHeight="1">
      <c r="A13" s="1" t="s">
        <v>11480</v>
      </c>
      <c r="B13" s="1" t="s">
        <v>11481</v>
      </c>
      <c r="C13" s="361">
        <v>4</v>
      </c>
      <c r="D13" s="361">
        <v>4</v>
      </c>
      <c r="E13" s="361">
        <v>3</v>
      </c>
      <c r="F13" s="361">
        <v>2</v>
      </c>
      <c r="G13" s="361">
        <v>3</v>
      </c>
      <c r="H13" s="361">
        <v>1</v>
      </c>
      <c r="I13" s="361">
        <v>2</v>
      </c>
      <c r="J13" s="361">
        <v>1</v>
      </c>
      <c r="K13" s="361">
        <v>1</v>
      </c>
      <c r="L13" s="361">
        <v>3</v>
      </c>
      <c r="M13" s="361">
        <v>3</v>
      </c>
      <c r="N13" s="361">
        <v>2</v>
      </c>
      <c r="O13" s="361">
        <v>2</v>
      </c>
      <c r="P13" s="361">
        <v>4</v>
      </c>
      <c r="Q13" s="361">
        <v>2</v>
      </c>
    </row>
    <row r="14" spans="1:17" ht="15.4" customHeight="1" thickBot="1">
      <c r="A14" s="579" t="s">
        <v>11482</v>
      </c>
      <c r="B14" s="579" t="s">
        <v>11483</v>
      </c>
      <c r="C14" s="582">
        <v>4</v>
      </c>
      <c r="D14" s="582">
        <v>3</v>
      </c>
      <c r="E14" s="582">
        <v>2</v>
      </c>
      <c r="F14" s="582">
        <v>2</v>
      </c>
      <c r="G14" s="582">
        <v>3</v>
      </c>
      <c r="H14" s="582">
        <v>5</v>
      </c>
      <c r="I14" s="582">
        <v>3</v>
      </c>
      <c r="J14" s="582">
        <v>3</v>
      </c>
      <c r="K14" s="582">
        <v>3</v>
      </c>
      <c r="L14" s="582">
        <v>3</v>
      </c>
      <c r="M14" s="582">
        <v>1</v>
      </c>
      <c r="N14" s="582">
        <v>1</v>
      </c>
      <c r="O14" s="582">
        <v>0</v>
      </c>
      <c r="P14" s="582">
        <v>0</v>
      </c>
      <c r="Q14" s="582">
        <v>0</v>
      </c>
    </row>
    <row r="16" spans="1:17" ht="15.4" customHeight="1">
      <c r="A16" s="585"/>
      <c r="B16" s="586"/>
      <c r="C16" s="586"/>
      <c r="D16" s="586"/>
      <c r="E16" s="586"/>
      <c r="F16" s="586"/>
      <c r="G16" s="586"/>
      <c r="H16" s="586"/>
      <c r="I16" s="586"/>
      <c r="J16" s="586"/>
      <c r="K16" s="586"/>
      <c r="L16" s="586"/>
    </row>
    <row r="17" spans="1:12" ht="15.4" customHeight="1" thickBot="1">
      <c r="A17" s="252" t="s">
        <v>12644</v>
      </c>
      <c r="B17" s="587"/>
      <c r="C17" s="587"/>
      <c r="D17" s="587"/>
      <c r="E17" s="587"/>
      <c r="F17" s="587"/>
      <c r="G17" s="587"/>
      <c r="H17" s="587"/>
      <c r="I17" s="587"/>
      <c r="J17" s="587"/>
      <c r="K17" s="587"/>
      <c r="L17" s="587"/>
    </row>
    <row r="18" spans="1:12" ht="15.4" customHeight="1">
      <c r="A18" s="226" t="s">
        <v>12631</v>
      </c>
      <c r="B18" s="604" t="s">
        <v>12647</v>
      </c>
      <c r="C18" s="604"/>
      <c r="D18" s="604"/>
      <c r="E18" s="604"/>
      <c r="F18" s="604"/>
      <c r="G18" s="604" t="s">
        <v>12632</v>
      </c>
      <c r="H18" s="604"/>
      <c r="I18" s="604"/>
      <c r="J18" s="604" t="s">
        <v>12633</v>
      </c>
      <c r="K18" s="604"/>
      <c r="L18" s="604"/>
    </row>
    <row r="19" spans="1:12" ht="15.4" customHeight="1">
      <c r="A19" s="1"/>
      <c r="B19" s="1" t="s">
        <v>4087</v>
      </c>
      <c r="C19" s="1" t="s">
        <v>4091</v>
      </c>
      <c r="D19" s="1" t="s">
        <v>4088</v>
      </c>
      <c r="E19" s="1" t="s">
        <v>4095</v>
      </c>
      <c r="F19" s="1" t="s">
        <v>4086</v>
      </c>
      <c r="G19" s="1" t="s">
        <v>2429</v>
      </c>
      <c r="H19" s="1" t="s">
        <v>2357</v>
      </c>
      <c r="I19" s="1" t="s">
        <v>3525</v>
      </c>
      <c r="J19" s="1" t="s">
        <v>2361</v>
      </c>
      <c r="K19" s="1" t="s">
        <v>4070</v>
      </c>
      <c r="L19" s="1" t="s">
        <v>4066</v>
      </c>
    </row>
    <row r="20" spans="1:12" ht="15.4" customHeight="1">
      <c r="A20" s="1" t="s">
        <v>12634</v>
      </c>
      <c r="B20" s="1">
        <v>2.8290950000000001</v>
      </c>
      <c r="C20" s="1">
        <v>22.73451</v>
      </c>
      <c r="D20" s="1">
        <v>76.817610000000002</v>
      </c>
      <c r="E20" s="1">
        <v>53.730809999999998</v>
      </c>
      <c r="F20" s="1">
        <v>11.01857</v>
      </c>
      <c r="G20" s="1">
        <v>32.802399999999999</v>
      </c>
      <c r="H20" s="1">
        <v>3.9197329999999999</v>
      </c>
      <c r="I20" s="1">
        <v>10.490550000000001</v>
      </c>
      <c r="J20" s="1">
        <v>17.919280000000001</v>
      </c>
      <c r="K20" s="1">
        <v>24.480409999999999</v>
      </c>
      <c r="L20" s="1">
        <v>3.758732E-2</v>
      </c>
    </row>
    <row r="21" spans="1:12" ht="15.4" customHeight="1">
      <c r="A21" s="1" t="s">
        <v>12635</v>
      </c>
      <c r="B21" s="1">
        <v>0.65164844999999993</v>
      </c>
      <c r="C21" s="1">
        <v>13.07986</v>
      </c>
      <c r="D21" s="1">
        <v>15.241820000000001</v>
      </c>
      <c r="E21" s="1">
        <v>13.572405</v>
      </c>
      <c r="F21" s="1">
        <v>5.2755324999999997</v>
      </c>
      <c r="G21" s="1">
        <v>14.930985</v>
      </c>
      <c r="H21" s="1">
        <v>13.449124999999999</v>
      </c>
      <c r="I21" s="1">
        <v>2.3641260000000002</v>
      </c>
      <c r="J21" s="1">
        <v>7.6166324999999997</v>
      </c>
      <c r="K21" s="1">
        <v>6.3191354999999998</v>
      </c>
      <c r="L21" s="1">
        <v>0.211197945</v>
      </c>
    </row>
    <row r="22" spans="1:12" ht="15.4" customHeight="1">
      <c r="A22" s="1" t="s">
        <v>12636</v>
      </c>
      <c r="B22" s="1">
        <v>0.11780365</v>
      </c>
      <c r="C22" s="1">
        <v>81.922564999999992</v>
      </c>
      <c r="D22" s="1">
        <v>31.391355000000001</v>
      </c>
      <c r="E22" s="1">
        <v>22.070805</v>
      </c>
      <c r="F22" s="1">
        <v>2.5194000000000001</v>
      </c>
      <c r="G22" s="1">
        <v>13.405193000000001</v>
      </c>
      <c r="H22" s="1">
        <v>22.590454999999999</v>
      </c>
      <c r="I22" s="1">
        <v>2.2580602999999999</v>
      </c>
      <c r="J22" s="1">
        <v>16.242429999999999</v>
      </c>
      <c r="K22" s="1">
        <v>25.29589</v>
      </c>
      <c r="L22" s="1">
        <v>0.11249455</v>
      </c>
    </row>
    <row r="23" spans="1:12" ht="15.4" customHeight="1">
      <c r="A23" s="1" t="s">
        <v>12637</v>
      </c>
      <c r="B23" s="1">
        <v>5.9577144999999998</v>
      </c>
      <c r="C23" s="1">
        <v>10.5718265</v>
      </c>
      <c r="D23" s="1">
        <v>15.26623</v>
      </c>
      <c r="E23" s="1">
        <v>4.8171184999999994</v>
      </c>
      <c r="F23" s="1">
        <v>5.5083520000000004</v>
      </c>
      <c r="G23" s="1">
        <v>14.921109999999999</v>
      </c>
      <c r="H23" s="1">
        <v>6.2585075000000003</v>
      </c>
      <c r="I23" s="1">
        <v>6.8205400000000003</v>
      </c>
      <c r="J23" s="1">
        <v>22.224920000000001</v>
      </c>
      <c r="K23" s="1">
        <v>12.127040000000001</v>
      </c>
      <c r="L23" s="1">
        <v>9.8426770000000001</v>
      </c>
    </row>
    <row r="24" spans="1:12" ht="15.4" customHeight="1">
      <c r="A24" s="1" t="s">
        <v>12638</v>
      </c>
      <c r="B24" s="1">
        <v>4.4473520000000004</v>
      </c>
      <c r="C24" s="1">
        <v>14.970905</v>
      </c>
      <c r="D24" s="1">
        <v>12.958604999999999</v>
      </c>
      <c r="E24" s="1">
        <v>2.8454889999999997</v>
      </c>
      <c r="F24" s="1">
        <v>9.3742140000000003</v>
      </c>
      <c r="G24" s="1">
        <v>26.742750000000001</v>
      </c>
      <c r="H24" s="1">
        <v>4.1780914999999998</v>
      </c>
      <c r="I24" s="1">
        <v>4.2907390000000003</v>
      </c>
      <c r="J24" s="1">
        <v>24.76183</v>
      </c>
      <c r="K24" s="1">
        <v>11.275888999999999</v>
      </c>
      <c r="L24" s="1">
        <v>4.9758580000000006</v>
      </c>
    </row>
    <row r="25" spans="1:12" ht="15.4" customHeight="1">
      <c r="A25" s="1" t="s">
        <v>12639</v>
      </c>
      <c r="B25" s="11">
        <v>4.7330959999999997</v>
      </c>
      <c r="C25" s="11">
        <v>48.769489999999998</v>
      </c>
      <c r="D25" s="11">
        <v>17.370069999999998</v>
      </c>
      <c r="E25" s="11">
        <v>9.5771949999999997</v>
      </c>
      <c r="F25" s="11">
        <v>23.765969999999999</v>
      </c>
      <c r="G25" s="11">
        <v>20.52599</v>
      </c>
      <c r="H25" s="11">
        <v>6.5859500000000004</v>
      </c>
      <c r="I25" s="11">
        <v>6.4929240000000004</v>
      </c>
      <c r="J25" s="11">
        <v>28.643059999999998</v>
      </c>
      <c r="K25" s="11">
        <v>13.59872</v>
      </c>
      <c r="L25" s="11">
        <v>11.62384</v>
      </c>
    </row>
    <row r="26" spans="1:12" ht="15.4" customHeight="1">
      <c r="A26" s="1" t="s">
        <v>12640</v>
      </c>
      <c r="B26" s="11">
        <v>2.112177</v>
      </c>
      <c r="C26" s="11">
        <v>13.736520000000001</v>
      </c>
      <c r="D26" s="11">
        <v>11.49255</v>
      </c>
      <c r="E26" s="11">
        <v>31.13862</v>
      </c>
      <c r="F26" s="11">
        <v>7.8807559999999999</v>
      </c>
      <c r="G26" s="11">
        <v>12.20036</v>
      </c>
      <c r="H26" s="11">
        <v>11.961209999999999</v>
      </c>
      <c r="I26" s="11">
        <v>27.83586</v>
      </c>
      <c r="J26" s="11">
        <v>15.43993</v>
      </c>
      <c r="K26" s="11">
        <v>6.928833</v>
      </c>
      <c r="L26" s="11">
        <v>2.8383289999999999</v>
      </c>
    </row>
    <row r="27" spans="1:12" ht="15.4" customHeight="1">
      <c r="A27" s="1" t="s">
        <v>12641</v>
      </c>
      <c r="B27" s="11">
        <v>1.7220800000000001</v>
      </c>
      <c r="C27" s="11">
        <v>13.285209999999999</v>
      </c>
      <c r="D27" s="11">
        <v>11.532109999999999</v>
      </c>
      <c r="E27" s="11">
        <v>6.7389250000000001</v>
      </c>
      <c r="F27" s="11">
        <v>5.8212229999999998</v>
      </c>
      <c r="G27" s="11">
        <v>10.483890000000001</v>
      </c>
      <c r="H27" s="11">
        <v>7.9108929999999997</v>
      </c>
      <c r="I27" s="11">
        <v>19.289770000000001</v>
      </c>
      <c r="J27" s="11">
        <v>17.813220000000001</v>
      </c>
      <c r="K27" s="11">
        <v>7.9449370000000004</v>
      </c>
      <c r="L27" s="11">
        <v>5.6314070000000003</v>
      </c>
    </row>
    <row r="28" spans="1:12" ht="15.4" customHeight="1">
      <c r="A28" s="1" t="s">
        <v>12650</v>
      </c>
      <c r="B28" s="11">
        <v>42.089820000000003</v>
      </c>
      <c r="C28" s="11">
        <v>49.818289999999998</v>
      </c>
      <c r="D28" s="11">
        <v>33.485300000000002</v>
      </c>
      <c r="E28" s="11">
        <v>24.894670000000001</v>
      </c>
      <c r="F28" s="11">
        <v>66.244470000000007</v>
      </c>
      <c r="G28" s="11">
        <v>106.5</v>
      </c>
      <c r="H28" s="11">
        <v>6.3074700000000004</v>
      </c>
      <c r="I28" s="11">
        <v>10.884130000000001</v>
      </c>
      <c r="J28" s="11">
        <v>11.081110000000001</v>
      </c>
      <c r="K28" s="11">
        <v>15.46715</v>
      </c>
      <c r="L28" s="11">
        <v>8.1186380000000007</v>
      </c>
    </row>
    <row r="29" spans="1:12" ht="15.4" customHeight="1">
      <c r="A29" s="1" t="s">
        <v>12649</v>
      </c>
      <c r="B29" s="11">
        <v>9.6253499999999992</v>
      </c>
      <c r="C29" s="11">
        <v>9.8889990000000001</v>
      </c>
      <c r="D29" s="11">
        <v>20.29166</v>
      </c>
      <c r="E29" s="11">
        <v>51.671050000000001</v>
      </c>
      <c r="F29" s="11">
        <v>32.832090000000001</v>
      </c>
      <c r="G29" s="11">
        <v>28.81148</v>
      </c>
      <c r="H29" s="11">
        <v>14.33344</v>
      </c>
      <c r="I29" s="11">
        <v>9.4574470000000002</v>
      </c>
      <c r="J29" s="11">
        <v>13.150700000000001</v>
      </c>
      <c r="K29" s="11">
        <v>14.592689999999999</v>
      </c>
      <c r="L29" s="11">
        <v>3.2657790000000002</v>
      </c>
    </row>
    <row r="30" spans="1:12" ht="15.4" customHeight="1">
      <c r="A30" s="1" t="s">
        <v>8289</v>
      </c>
      <c r="B30" s="11">
        <v>8.4857929999999993</v>
      </c>
      <c r="C30" s="11">
        <v>9.2025769999999998</v>
      </c>
      <c r="D30" s="11">
        <v>10.78999</v>
      </c>
      <c r="E30" s="11">
        <v>18.855879999999999</v>
      </c>
      <c r="F30" s="11">
        <v>53.361469999999997</v>
      </c>
      <c r="G30" s="11">
        <v>49.702539999999999</v>
      </c>
      <c r="H30" s="11">
        <v>18.589950000000002</v>
      </c>
      <c r="I30" s="11">
        <v>3.268742</v>
      </c>
      <c r="J30" s="11">
        <v>7.9255380000000004</v>
      </c>
      <c r="K30" s="11">
        <v>5.4142640000000002</v>
      </c>
      <c r="L30" s="11">
        <v>8.8307930000000007E-2</v>
      </c>
    </row>
    <row r="31" spans="1:12" ht="15.4" customHeight="1">
      <c r="A31" s="1" t="s">
        <v>12648</v>
      </c>
      <c r="B31" s="11">
        <v>7.2567810000000001</v>
      </c>
      <c r="C31" s="11">
        <v>16.256910000000001</v>
      </c>
      <c r="D31" s="11">
        <v>26.843830000000001</v>
      </c>
      <c r="E31" s="11">
        <v>54.260240000000003</v>
      </c>
      <c r="F31" s="11">
        <v>88.975239999999999</v>
      </c>
      <c r="G31" s="11">
        <v>51.763300000000001</v>
      </c>
      <c r="H31" s="11">
        <v>23.254449999999999</v>
      </c>
      <c r="I31" s="11">
        <v>5.0337560000000003</v>
      </c>
      <c r="J31" s="11">
        <v>11.699149999999999</v>
      </c>
      <c r="K31" s="11">
        <v>16.391089999999998</v>
      </c>
      <c r="L31" s="11">
        <v>0.58818959999999998</v>
      </c>
    </row>
    <row r="32" spans="1:12" ht="15.4" customHeight="1">
      <c r="A32" s="1" t="s">
        <v>3</v>
      </c>
      <c r="B32" s="1">
        <v>0.17994789999999999</v>
      </c>
      <c r="C32" s="1">
        <v>10.70661</v>
      </c>
      <c r="D32" s="1">
        <v>10.15222</v>
      </c>
      <c r="E32" s="1">
        <v>12.565</v>
      </c>
      <c r="F32" s="1">
        <v>3.1846410000000001</v>
      </c>
      <c r="G32" s="1">
        <v>21.03567</v>
      </c>
      <c r="H32" s="1">
        <v>6.372325</v>
      </c>
      <c r="I32" s="1">
        <v>30.5153</v>
      </c>
      <c r="J32" s="1">
        <v>26.900739999999999</v>
      </c>
      <c r="K32" s="1">
        <v>0.61198549999999996</v>
      </c>
      <c r="L32" s="1">
        <v>0.13583880000000001</v>
      </c>
    </row>
    <row r="33" spans="1:12" ht="15.4" customHeight="1">
      <c r="A33" s="1" t="s">
        <v>12642</v>
      </c>
      <c r="B33" s="1">
        <v>1.121437</v>
      </c>
      <c r="C33" s="1">
        <v>0.52623450000000005</v>
      </c>
      <c r="D33" s="1">
        <v>2.8920970000000001</v>
      </c>
      <c r="E33" s="1">
        <v>3.7836029999999998</v>
      </c>
      <c r="F33" s="1">
        <v>7.2059319999999998</v>
      </c>
      <c r="G33" s="1">
        <v>10.28</v>
      </c>
      <c r="H33" s="1">
        <v>2.3748</v>
      </c>
      <c r="I33" s="1">
        <v>2.3037350000000001</v>
      </c>
      <c r="J33" s="1">
        <v>14.22311</v>
      </c>
      <c r="K33" s="1">
        <v>2.8188770000000001</v>
      </c>
      <c r="L33" s="1">
        <v>0.3961903</v>
      </c>
    </row>
    <row r="34" spans="1:12" ht="15.4" customHeight="1">
      <c r="A34" s="212" t="s">
        <v>12643</v>
      </c>
      <c r="B34" s="212">
        <v>2.0649540000000002</v>
      </c>
      <c r="C34" s="212">
        <v>2.5208210000000002</v>
      </c>
      <c r="D34" s="212">
        <v>4.6300189999999999</v>
      </c>
      <c r="E34" s="212">
        <v>17.384589999999999</v>
      </c>
      <c r="F34" s="212">
        <v>8.7319279999999999</v>
      </c>
      <c r="G34" s="212">
        <v>16.51849</v>
      </c>
      <c r="H34" s="212">
        <v>4.880509</v>
      </c>
      <c r="I34" s="212">
        <v>7.5653240000000004</v>
      </c>
      <c r="J34" s="212">
        <v>9.2182040000000001</v>
      </c>
      <c r="K34" s="212">
        <v>5.7669110000000003</v>
      </c>
      <c r="L34" s="212">
        <v>0.87177340000000003</v>
      </c>
    </row>
    <row r="35" spans="1:12" ht="15.4" customHeight="1" thickBot="1">
      <c r="A35" s="215" t="s">
        <v>8</v>
      </c>
      <c r="B35" s="215">
        <v>2.3477640000000002</v>
      </c>
      <c r="C35" s="215">
        <v>2.953929</v>
      </c>
      <c r="D35" s="215">
        <v>10.46144</v>
      </c>
      <c r="E35" s="215">
        <v>17.504930000000002</v>
      </c>
      <c r="F35" s="215">
        <v>12.65799</v>
      </c>
      <c r="G35" s="215">
        <v>12.701560000000001</v>
      </c>
      <c r="H35" s="215">
        <v>1.7730630000000001</v>
      </c>
      <c r="I35" s="215">
        <v>6.536365</v>
      </c>
      <c r="J35" s="215">
        <v>13.219569999999999</v>
      </c>
      <c r="K35" s="215">
        <v>0.92930860000000004</v>
      </c>
      <c r="L35" s="215">
        <v>0.71877959999999996</v>
      </c>
    </row>
  </sheetData>
  <mergeCells count="3">
    <mergeCell ref="B18:F18"/>
    <mergeCell ref="G18:I18"/>
    <mergeCell ref="J18:L18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75256-9482-4D9C-985B-2F484927512E}">
  <dimension ref="A1:F17"/>
  <sheetViews>
    <sheetView workbookViewId="0">
      <selection activeCell="F7" sqref="F7"/>
    </sheetView>
  </sheetViews>
  <sheetFormatPr defaultRowHeight="15.75"/>
  <cols>
    <col min="1" max="1" width="17.125" customWidth="1"/>
    <col min="2" max="2" width="61.75" customWidth="1"/>
  </cols>
  <sheetData>
    <row r="1" spans="1:6">
      <c r="A1" s="493" t="s">
        <v>12587</v>
      </c>
    </row>
    <row r="2" spans="1:6">
      <c r="A2" s="493"/>
    </row>
    <row r="3" spans="1:6" ht="16.5" thickBot="1">
      <c r="A3" s="219" t="s">
        <v>12585</v>
      </c>
      <c r="B3" s="584"/>
      <c r="D3" s="26"/>
      <c r="E3" s="26"/>
    </row>
    <row r="4" spans="1:6">
      <c r="A4" s="26" t="s">
        <v>6935</v>
      </c>
      <c r="B4" s="26" t="s">
        <v>11416</v>
      </c>
      <c r="C4" s="26"/>
      <c r="D4" s="26"/>
      <c r="E4" s="26"/>
      <c r="F4" s="26"/>
    </row>
    <row r="5" spans="1:6">
      <c r="A5" s="26" t="s">
        <v>6940</v>
      </c>
      <c r="B5" s="26" t="s">
        <v>11418</v>
      </c>
      <c r="C5" s="26"/>
      <c r="D5" s="26"/>
      <c r="E5" s="26"/>
      <c r="F5" s="26"/>
    </row>
    <row r="6" spans="1:6">
      <c r="A6" s="26" t="s">
        <v>6919</v>
      </c>
      <c r="B6" s="26" t="s">
        <v>11418</v>
      </c>
      <c r="C6" s="26"/>
      <c r="D6" s="26"/>
      <c r="E6" s="26"/>
      <c r="F6" s="26"/>
    </row>
    <row r="7" spans="1:6">
      <c r="A7" s="26" t="s">
        <v>5792</v>
      </c>
      <c r="B7" s="26" t="s">
        <v>11420</v>
      </c>
      <c r="C7" s="26"/>
      <c r="D7" s="26"/>
      <c r="E7" s="26"/>
      <c r="F7" s="26"/>
    </row>
    <row r="8" spans="1:6">
      <c r="A8" s="26" t="s">
        <v>6911</v>
      </c>
      <c r="B8" s="26" t="s">
        <v>11421</v>
      </c>
      <c r="C8" s="26"/>
      <c r="D8" s="26"/>
      <c r="E8" s="26"/>
      <c r="F8" s="26"/>
    </row>
    <row r="9" spans="1:6" ht="16.5" thickBot="1">
      <c r="A9" s="219" t="s">
        <v>11484</v>
      </c>
      <c r="B9" s="219" t="s">
        <v>11485</v>
      </c>
      <c r="C9" s="26"/>
      <c r="D9" s="26"/>
      <c r="E9" s="26"/>
      <c r="F9" s="26"/>
    </row>
    <row r="10" spans="1:6">
      <c r="A10" s="26"/>
      <c r="B10" s="26"/>
      <c r="C10" s="26"/>
      <c r="D10" s="26"/>
      <c r="E10" s="26"/>
      <c r="F10" s="26"/>
    </row>
    <row r="11" spans="1:6">
      <c r="A11" s="26"/>
      <c r="B11" s="26"/>
      <c r="C11" s="26"/>
      <c r="D11" s="26"/>
      <c r="E11" s="26"/>
      <c r="F11" s="26"/>
    </row>
    <row r="12" spans="1:6" ht="16.5" thickBot="1">
      <c r="A12" s="219" t="s">
        <v>12586</v>
      </c>
      <c r="B12" s="219"/>
      <c r="C12" s="26"/>
      <c r="D12" s="26"/>
      <c r="E12" s="26"/>
      <c r="F12" s="26"/>
    </row>
    <row r="13" spans="1:6">
      <c r="A13" s="109" t="s">
        <v>6930</v>
      </c>
      <c r="B13" s="109" t="s">
        <v>11417</v>
      </c>
      <c r="C13" s="26"/>
      <c r="D13" s="26"/>
      <c r="E13" s="26"/>
      <c r="F13" s="26"/>
    </row>
    <row r="14" spans="1:6">
      <c r="A14" s="109" t="s">
        <v>6929</v>
      </c>
      <c r="B14" s="109" t="s">
        <v>11417</v>
      </c>
      <c r="C14" s="26"/>
      <c r="D14" s="26"/>
      <c r="E14" s="26"/>
      <c r="F14" s="26"/>
    </row>
    <row r="15" spans="1:6">
      <c r="A15" s="109" t="s">
        <v>6892</v>
      </c>
      <c r="B15" s="109" t="s">
        <v>11419</v>
      </c>
      <c r="C15" s="26"/>
      <c r="D15" s="26"/>
      <c r="E15" s="26"/>
      <c r="F15" s="26"/>
    </row>
    <row r="16" spans="1:6">
      <c r="A16" s="109" t="s">
        <v>6916</v>
      </c>
      <c r="B16" s="109" t="s">
        <v>11486</v>
      </c>
      <c r="C16" s="26"/>
      <c r="D16" s="26"/>
      <c r="E16" s="26"/>
      <c r="F16" s="26"/>
    </row>
    <row r="17" spans="1:6" ht="16.5" thickBot="1">
      <c r="A17" s="219" t="s">
        <v>11487</v>
      </c>
      <c r="B17" s="219" t="s">
        <v>11488</v>
      </c>
      <c r="C17" s="26"/>
      <c r="D17" s="26"/>
      <c r="E17" s="26"/>
      <c r="F17" s="26"/>
    </row>
  </sheetData>
  <phoneticPr fontId="30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123"/>
  <sheetViews>
    <sheetView workbookViewId="0"/>
  </sheetViews>
  <sheetFormatPr defaultColWidth="11" defaultRowHeight="15.75"/>
  <cols>
    <col min="1" max="1" width="31.875" customWidth="1"/>
    <col min="2" max="6" width="16.625" style="5" customWidth="1"/>
    <col min="7" max="7" width="53.25" customWidth="1"/>
  </cols>
  <sheetData>
    <row r="1" spans="1:7">
      <c r="A1" s="266" t="s">
        <v>12624</v>
      </c>
      <c r="B1" s="207"/>
      <c r="C1" s="207"/>
      <c r="D1" s="207"/>
      <c r="E1" s="207"/>
      <c r="F1" s="207"/>
      <c r="G1" s="175"/>
    </row>
    <row r="2" spans="1:7" ht="16.5" thickBot="1">
      <c r="A2" s="209"/>
      <c r="B2" s="208"/>
      <c r="C2" s="208"/>
      <c r="D2" s="208"/>
      <c r="E2" s="208"/>
      <c r="F2" s="208"/>
      <c r="G2" s="206"/>
    </row>
    <row r="3" spans="1:7">
      <c r="A3" s="226" t="s">
        <v>8173</v>
      </c>
      <c r="B3" s="431" t="s">
        <v>11261</v>
      </c>
      <c r="C3" s="431" t="s">
        <v>11262</v>
      </c>
      <c r="D3" s="431" t="s">
        <v>8174</v>
      </c>
      <c r="E3" s="431" t="s">
        <v>8175</v>
      </c>
      <c r="F3" s="431" t="s">
        <v>997</v>
      </c>
      <c r="G3" s="226" t="s">
        <v>998</v>
      </c>
    </row>
    <row r="4" spans="1:7">
      <c r="A4" s="1" t="s">
        <v>999</v>
      </c>
      <c r="B4" s="60">
        <v>64</v>
      </c>
      <c r="C4" s="60">
        <v>164</v>
      </c>
      <c r="D4" s="272">
        <v>3.7807069999999997E-5</v>
      </c>
      <c r="E4" s="60">
        <v>3.579905E-3</v>
      </c>
      <c r="F4" s="60" t="s">
        <v>1000</v>
      </c>
      <c r="G4" s="1" t="s">
        <v>1001</v>
      </c>
    </row>
    <row r="5" spans="1:7">
      <c r="A5" s="1" t="s">
        <v>1002</v>
      </c>
      <c r="B5" s="60">
        <v>246</v>
      </c>
      <c r="C5" s="60">
        <v>800</v>
      </c>
      <c r="D5" s="272">
        <v>5.9665079999999998E-5</v>
      </c>
      <c r="E5" s="60">
        <v>3.579905E-3</v>
      </c>
      <c r="F5" s="60" t="s">
        <v>1003</v>
      </c>
      <c r="G5" s="1" t="s">
        <v>1004</v>
      </c>
    </row>
    <row r="6" spans="1:7">
      <c r="A6" s="1" t="s">
        <v>1005</v>
      </c>
      <c r="B6" s="60">
        <v>60</v>
      </c>
      <c r="C6" s="60">
        <v>158</v>
      </c>
      <c r="D6" s="60">
        <v>1.5897679999999999E-4</v>
      </c>
      <c r="E6" s="60">
        <v>6.3590720000000003E-3</v>
      </c>
      <c r="F6" s="60" t="s">
        <v>1006</v>
      </c>
      <c r="G6" s="1" t="s">
        <v>1007</v>
      </c>
    </row>
    <row r="7" spans="1:7">
      <c r="A7" s="1" t="s">
        <v>1008</v>
      </c>
      <c r="B7" s="60">
        <v>49</v>
      </c>
      <c r="C7" s="60">
        <v>131</v>
      </c>
      <c r="D7" s="60">
        <v>8.9558689999999995E-4</v>
      </c>
      <c r="E7" s="60">
        <v>2.6867607000000002E-2</v>
      </c>
      <c r="F7" s="60" t="s">
        <v>1009</v>
      </c>
      <c r="G7" s="1" t="s">
        <v>1010</v>
      </c>
    </row>
    <row r="8" spans="1:7">
      <c r="A8" s="1" t="s">
        <v>1011</v>
      </c>
      <c r="B8" s="60">
        <v>118</v>
      </c>
      <c r="C8" s="60">
        <v>375</v>
      </c>
      <c r="D8" s="60">
        <v>1.9294539999999999E-3</v>
      </c>
      <c r="E8" s="60">
        <v>4.6306896E-2</v>
      </c>
      <c r="F8" s="60" t="s">
        <v>1012</v>
      </c>
      <c r="G8" s="1" t="s">
        <v>1013</v>
      </c>
    </row>
    <row r="9" spans="1:7">
      <c r="A9" s="1" t="s">
        <v>1014</v>
      </c>
      <c r="B9" s="60">
        <v>186</v>
      </c>
      <c r="C9" s="60">
        <v>630</v>
      </c>
      <c r="D9" s="60">
        <v>3.5055820000000001E-3</v>
      </c>
      <c r="E9" s="60">
        <v>7.0111640000000003E-2</v>
      </c>
      <c r="F9" s="60" t="s">
        <v>1015</v>
      </c>
      <c r="G9" s="1" t="s">
        <v>1016</v>
      </c>
    </row>
    <row r="10" spans="1:7">
      <c r="A10" s="1" t="s">
        <v>1017</v>
      </c>
      <c r="B10" s="60">
        <v>43</v>
      </c>
      <c r="C10" s="60">
        <v>121</v>
      </c>
      <c r="D10" s="60">
        <v>5.3491449999999996E-3</v>
      </c>
      <c r="E10" s="60">
        <v>9.1699629000000005E-2</v>
      </c>
      <c r="F10" s="60" t="s">
        <v>1018</v>
      </c>
      <c r="G10" s="1" t="s">
        <v>1019</v>
      </c>
    </row>
    <row r="11" spans="1:7">
      <c r="A11" s="1" t="s">
        <v>1020</v>
      </c>
      <c r="B11" s="60">
        <v>42</v>
      </c>
      <c r="C11" s="60">
        <v>123</v>
      </c>
      <c r="D11" s="60">
        <v>1.2534740000000001E-2</v>
      </c>
      <c r="E11" s="60">
        <v>0.1880211</v>
      </c>
      <c r="F11" s="60" t="s">
        <v>1021</v>
      </c>
      <c r="G11" s="1" t="s">
        <v>1022</v>
      </c>
    </row>
    <row r="12" spans="1:7">
      <c r="A12" s="1" t="s">
        <v>1023</v>
      </c>
      <c r="B12" s="60">
        <v>42</v>
      </c>
      <c r="C12" s="60">
        <v>126</v>
      </c>
      <c r="D12" s="60">
        <v>1.920301E-2</v>
      </c>
      <c r="E12" s="60">
        <v>0.256040133</v>
      </c>
      <c r="F12" s="60" t="s">
        <v>1024</v>
      </c>
      <c r="G12" s="1" t="s">
        <v>1025</v>
      </c>
    </row>
    <row r="13" spans="1:7">
      <c r="A13" s="1" t="s">
        <v>1026</v>
      </c>
      <c r="B13" s="60">
        <v>42</v>
      </c>
      <c r="C13" s="60">
        <v>128</v>
      </c>
      <c r="D13" s="60">
        <v>2.504673E-2</v>
      </c>
      <c r="E13" s="60">
        <v>0.30056075999999998</v>
      </c>
      <c r="F13" s="60" t="s">
        <v>1027</v>
      </c>
      <c r="G13" s="1" t="s">
        <v>1028</v>
      </c>
    </row>
    <row r="14" spans="1:7">
      <c r="A14" s="1" t="s">
        <v>1029</v>
      </c>
      <c r="B14" s="60">
        <v>23</v>
      </c>
      <c r="C14" s="60">
        <v>64</v>
      </c>
      <c r="D14" s="60">
        <v>3.0798860000000001E-2</v>
      </c>
      <c r="E14" s="60">
        <v>0.33598756400000002</v>
      </c>
      <c r="F14" s="60" t="s">
        <v>1030</v>
      </c>
      <c r="G14" s="1" t="s">
        <v>1031</v>
      </c>
    </row>
    <row r="15" spans="1:7">
      <c r="A15" s="212" t="s">
        <v>1032</v>
      </c>
      <c r="B15" s="214">
        <v>10</v>
      </c>
      <c r="C15" s="214">
        <v>23</v>
      </c>
      <c r="D15" s="214">
        <v>3.8670759999999998E-2</v>
      </c>
      <c r="E15" s="214">
        <v>0.38670759999999998</v>
      </c>
      <c r="F15" s="214" t="s">
        <v>1033</v>
      </c>
      <c r="G15" s="212" t="s">
        <v>1034</v>
      </c>
    </row>
    <row r="16" spans="1:7">
      <c r="A16" s="212" t="s">
        <v>1035</v>
      </c>
      <c r="B16" s="214">
        <v>134</v>
      </c>
      <c r="C16" s="214">
        <v>473</v>
      </c>
      <c r="D16" s="214">
        <v>4.2063009999999998E-2</v>
      </c>
      <c r="E16" s="214">
        <v>0.38827393799999999</v>
      </c>
      <c r="F16" s="214" t="s">
        <v>1036</v>
      </c>
      <c r="G16" s="212" t="s">
        <v>1037</v>
      </c>
    </row>
    <row r="17" spans="1:7" ht="16.5" thickBot="1">
      <c r="A17" s="215" t="s">
        <v>1038</v>
      </c>
      <c r="B17" s="273">
        <v>8</v>
      </c>
      <c r="C17" s="273">
        <v>18</v>
      </c>
      <c r="D17" s="273">
        <v>5.4512529999999997E-2</v>
      </c>
      <c r="E17" s="273">
        <v>0.467250257</v>
      </c>
      <c r="F17" s="273" t="s">
        <v>1039</v>
      </c>
      <c r="G17" s="215" t="s">
        <v>1040</v>
      </c>
    </row>
    <row r="18" spans="1:7">
      <c r="A18" s="183"/>
      <c r="B18" s="184"/>
      <c r="C18" s="184"/>
      <c r="D18" s="184"/>
      <c r="E18" s="184"/>
      <c r="F18" s="184"/>
      <c r="G18" s="183"/>
    </row>
    <row r="19" spans="1:7">
      <c r="A19" s="183"/>
      <c r="B19" s="184"/>
      <c r="C19" s="184"/>
      <c r="D19" s="184"/>
      <c r="E19" s="184"/>
      <c r="F19" s="184"/>
      <c r="G19" s="183"/>
    </row>
    <row r="20" spans="1:7">
      <c r="A20" s="183"/>
      <c r="B20" s="184"/>
      <c r="C20" s="184"/>
      <c r="D20" s="184"/>
      <c r="E20" s="184"/>
      <c r="F20" s="184"/>
      <c r="G20" s="183"/>
    </row>
    <row r="21" spans="1:7">
      <c r="A21" s="183"/>
      <c r="B21" s="184"/>
      <c r="C21" s="184"/>
      <c r="D21" s="184"/>
      <c r="E21" s="184"/>
      <c r="F21" s="184"/>
      <c r="G21" s="183"/>
    </row>
    <row r="22" spans="1:7">
      <c r="A22" s="183"/>
      <c r="B22" s="184"/>
      <c r="C22" s="184"/>
      <c r="D22" s="184"/>
      <c r="E22" s="184"/>
      <c r="F22" s="184"/>
      <c r="G22" s="183"/>
    </row>
    <row r="23" spans="1:7">
      <c r="A23" s="183"/>
      <c r="B23" s="184"/>
      <c r="C23" s="184"/>
      <c r="D23" s="184"/>
      <c r="E23" s="184"/>
      <c r="F23" s="184"/>
      <c r="G23" s="183"/>
    </row>
    <row r="24" spans="1:7">
      <c r="A24" s="183"/>
      <c r="B24" s="184"/>
      <c r="C24" s="184"/>
      <c r="D24" s="184"/>
      <c r="E24" s="184"/>
      <c r="F24" s="184"/>
      <c r="G24" s="183"/>
    </row>
    <row r="25" spans="1:7">
      <c r="A25" s="183"/>
      <c r="B25" s="184"/>
      <c r="C25" s="184"/>
      <c r="D25" s="184"/>
      <c r="E25" s="184"/>
      <c r="F25" s="184"/>
      <c r="G25" s="183"/>
    </row>
    <row r="26" spans="1:7">
      <c r="A26" s="183"/>
      <c r="B26" s="184"/>
      <c r="C26" s="184"/>
      <c r="D26" s="184"/>
      <c r="E26" s="184"/>
      <c r="F26" s="184"/>
      <c r="G26" s="183"/>
    </row>
    <row r="27" spans="1:7">
      <c r="A27" s="183"/>
      <c r="B27" s="184"/>
      <c r="C27" s="184"/>
      <c r="D27" s="184"/>
      <c r="E27" s="184"/>
      <c r="F27" s="184"/>
      <c r="G27" s="183"/>
    </row>
    <row r="28" spans="1:7">
      <c r="A28" s="183"/>
      <c r="B28" s="184"/>
      <c r="C28" s="184"/>
      <c r="D28" s="184"/>
      <c r="E28" s="184"/>
      <c r="F28" s="184"/>
      <c r="G28" s="183"/>
    </row>
    <row r="29" spans="1:7">
      <c r="A29" s="183"/>
      <c r="B29" s="184"/>
      <c r="C29" s="184"/>
      <c r="D29" s="184"/>
      <c r="E29" s="184"/>
      <c r="F29" s="184"/>
      <c r="G29" s="183"/>
    </row>
    <row r="30" spans="1:7">
      <c r="A30" s="183"/>
      <c r="B30" s="184"/>
      <c r="C30" s="184"/>
      <c r="D30" s="184"/>
      <c r="E30" s="184"/>
      <c r="F30" s="184"/>
      <c r="G30" s="183"/>
    </row>
    <row r="31" spans="1:7">
      <c r="A31" s="183"/>
      <c r="B31" s="184"/>
      <c r="C31" s="184"/>
      <c r="D31" s="184"/>
      <c r="E31" s="184"/>
      <c r="F31" s="184"/>
      <c r="G31" s="183"/>
    </row>
    <row r="32" spans="1:7">
      <c r="A32" s="183"/>
      <c r="B32" s="184"/>
      <c r="C32" s="184"/>
      <c r="D32" s="184"/>
      <c r="E32" s="184"/>
      <c r="F32" s="184"/>
      <c r="G32" s="183"/>
    </row>
    <row r="33" spans="1:7">
      <c r="A33" s="183"/>
      <c r="B33" s="184"/>
      <c r="C33" s="184"/>
      <c r="D33" s="184"/>
      <c r="E33" s="184"/>
      <c r="F33" s="184"/>
      <c r="G33" s="183"/>
    </row>
    <row r="34" spans="1:7">
      <c r="A34" s="183"/>
      <c r="B34" s="184"/>
      <c r="C34" s="184"/>
      <c r="D34" s="184"/>
      <c r="E34" s="184"/>
      <c r="F34" s="184"/>
      <c r="G34" s="183"/>
    </row>
    <row r="35" spans="1:7">
      <c r="A35" s="183"/>
      <c r="B35" s="184"/>
      <c r="C35" s="184"/>
      <c r="D35" s="184"/>
      <c r="E35" s="184"/>
      <c r="F35" s="184"/>
      <c r="G35" s="183"/>
    </row>
    <row r="36" spans="1:7">
      <c r="A36" s="183"/>
      <c r="B36" s="184"/>
      <c r="C36" s="184"/>
      <c r="D36" s="184"/>
      <c r="E36" s="184"/>
      <c r="F36" s="184"/>
      <c r="G36" s="183"/>
    </row>
    <row r="37" spans="1:7">
      <c r="A37" s="183"/>
      <c r="B37" s="184"/>
      <c r="C37" s="184"/>
      <c r="D37" s="184"/>
      <c r="E37" s="184"/>
      <c r="F37" s="184"/>
      <c r="G37" s="183"/>
    </row>
    <row r="38" spans="1:7">
      <c r="A38" s="183"/>
      <c r="B38" s="184"/>
      <c r="C38" s="184"/>
      <c r="D38" s="184"/>
      <c r="E38" s="184"/>
      <c r="F38" s="184"/>
      <c r="G38" s="183"/>
    </row>
    <row r="39" spans="1:7">
      <c r="A39" s="183"/>
      <c r="B39" s="184"/>
      <c r="C39" s="184"/>
      <c r="D39" s="184"/>
      <c r="E39" s="184"/>
      <c r="F39" s="184"/>
      <c r="G39" s="183"/>
    </row>
    <row r="40" spans="1:7">
      <c r="A40" s="183"/>
      <c r="B40" s="184"/>
      <c r="C40" s="184"/>
      <c r="D40" s="184"/>
      <c r="E40" s="184"/>
      <c r="F40" s="184"/>
      <c r="G40" s="183"/>
    </row>
    <row r="41" spans="1:7">
      <c r="A41" s="183"/>
      <c r="B41" s="184"/>
      <c r="C41" s="184"/>
      <c r="D41" s="184"/>
      <c r="E41" s="184"/>
      <c r="F41" s="184"/>
      <c r="G41" s="183"/>
    </row>
    <row r="42" spans="1:7">
      <c r="A42" s="183"/>
      <c r="B42" s="184"/>
      <c r="C42" s="184"/>
      <c r="D42" s="184"/>
      <c r="E42" s="184"/>
      <c r="F42" s="184"/>
      <c r="G42" s="183"/>
    </row>
    <row r="43" spans="1:7">
      <c r="A43" s="183"/>
      <c r="B43" s="184"/>
      <c r="C43" s="184"/>
      <c r="D43" s="184"/>
      <c r="E43" s="184"/>
      <c r="F43" s="184"/>
      <c r="G43" s="183"/>
    </row>
    <row r="44" spans="1:7">
      <c r="A44" s="183"/>
      <c r="B44" s="184"/>
      <c r="C44" s="184"/>
      <c r="D44" s="184"/>
      <c r="E44" s="184"/>
      <c r="F44" s="184"/>
      <c r="G44" s="183"/>
    </row>
    <row r="45" spans="1:7">
      <c r="A45" s="183"/>
      <c r="B45" s="184"/>
      <c r="C45" s="184"/>
      <c r="D45" s="184"/>
      <c r="E45" s="184"/>
      <c r="F45" s="184"/>
      <c r="G45" s="183"/>
    </row>
    <row r="46" spans="1:7">
      <c r="A46" s="183"/>
      <c r="B46" s="184"/>
      <c r="C46" s="184"/>
      <c r="D46" s="184"/>
      <c r="E46" s="184"/>
      <c r="F46" s="184"/>
      <c r="G46" s="183"/>
    </row>
    <row r="47" spans="1:7">
      <c r="A47" s="183"/>
      <c r="B47" s="184"/>
      <c r="C47" s="184"/>
      <c r="D47" s="184"/>
      <c r="E47" s="184"/>
      <c r="F47" s="184"/>
      <c r="G47" s="183"/>
    </row>
    <row r="48" spans="1:7">
      <c r="A48" s="183"/>
      <c r="B48" s="184"/>
      <c r="C48" s="184"/>
      <c r="D48" s="184"/>
      <c r="E48" s="184"/>
      <c r="F48" s="184"/>
      <c r="G48" s="183"/>
    </row>
    <row r="49" spans="1:7">
      <c r="A49" s="183"/>
      <c r="B49" s="184"/>
      <c r="C49" s="184"/>
      <c r="D49" s="184"/>
      <c r="E49" s="184"/>
      <c r="F49" s="184"/>
      <c r="G49" s="183"/>
    </row>
    <row r="50" spans="1:7">
      <c r="A50" s="183"/>
      <c r="B50" s="184"/>
      <c r="C50" s="184"/>
      <c r="D50" s="184"/>
      <c r="E50" s="184"/>
      <c r="F50" s="184"/>
      <c r="G50" s="183"/>
    </row>
    <row r="51" spans="1:7">
      <c r="A51" s="183"/>
      <c r="B51" s="184"/>
      <c r="C51" s="184"/>
      <c r="D51" s="184"/>
      <c r="E51" s="184"/>
      <c r="F51" s="184"/>
      <c r="G51" s="183"/>
    </row>
    <row r="52" spans="1:7">
      <c r="A52" s="183"/>
      <c r="B52" s="184"/>
      <c r="C52" s="184"/>
      <c r="D52" s="184"/>
      <c r="E52" s="184"/>
      <c r="F52" s="184"/>
      <c r="G52" s="183"/>
    </row>
    <row r="53" spans="1:7">
      <c r="A53" s="183"/>
      <c r="B53" s="184"/>
      <c r="C53" s="184"/>
      <c r="D53" s="184"/>
      <c r="E53" s="184"/>
      <c r="F53" s="184"/>
      <c r="G53" s="183"/>
    </row>
    <row r="54" spans="1:7">
      <c r="A54" s="183"/>
      <c r="B54" s="184"/>
      <c r="C54" s="184"/>
      <c r="D54" s="184"/>
      <c r="E54" s="184"/>
      <c r="F54" s="184"/>
      <c r="G54" s="183"/>
    </row>
    <row r="55" spans="1:7">
      <c r="A55" s="183"/>
      <c r="B55" s="184"/>
      <c r="C55" s="184"/>
      <c r="D55" s="184"/>
      <c r="E55" s="184"/>
      <c r="F55" s="184"/>
      <c r="G55" s="183"/>
    </row>
    <row r="56" spans="1:7">
      <c r="A56" s="183"/>
      <c r="B56" s="184"/>
      <c r="C56" s="184"/>
      <c r="D56" s="184"/>
      <c r="E56" s="184"/>
      <c r="F56" s="184"/>
      <c r="G56" s="183"/>
    </row>
    <row r="57" spans="1:7">
      <c r="A57" s="183"/>
      <c r="B57" s="184"/>
      <c r="C57" s="184"/>
      <c r="D57" s="184"/>
      <c r="E57" s="184"/>
      <c r="F57" s="184"/>
      <c r="G57" s="183"/>
    </row>
    <row r="58" spans="1:7">
      <c r="A58" s="183"/>
      <c r="B58" s="184"/>
      <c r="C58" s="184"/>
      <c r="D58" s="184"/>
      <c r="E58" s="184"/>
      <c r="F58" s="184"/>
      <c r="G58" s="183"/>
    </row>
    <row r="59" spans="1:7">
      <c r="A59" s="183"/>
      <c r="B59" s="184"/>
      <c r="C59" s="184"/>
      <c r="D59" s="184"/>
      <c r="E59" s="184"/>
      <c r="F59" s="184"/>
      <c r="G59" s="183"/>
    </row>
    <row r="60" spans="1:7">
      <c r="A60" s="183"/>
      <c r="B60" s="184"/>
      <c r="C60" s="184"/>
      <c r="D60" s="184"/>
      <c r="E60" s="184"/>
      <c r="F60" s="184"/>
      <c r="G60" s="183"/>
    </row>
    <row r="61" spans="1:7">
      <c r="A61" s="183"/>
      <c r="B61" s="184"/>
      <c r="C61" s="184"/>
      <c r="D61" s="184"/>
      <c r="E61" s="184"/>
      <c r="F61" s="184"/>
      <c r="G61" s="183"/>
    </row>
    <row r="62" spans="1:7">
      <c r="A62" s="183"/>
      <c r="B62" s="184"/>
      <c r="C62" s="184"/>
      <c r="D62" s="184"/>
      <c r="E62" s="184"/>
      <c r="F62" s="184"/>
      <c r="G62" s="183"/>
    </row>
    <row r="63" spans="1:7">
      <c r="A63" s="183"/>
      <c r="B63" s="184"/>
      <c r="C63" s="184"/>
      <c r="D63" s="184"/>
      <c r="E63" s="184"/>
      <c r="F63" s="184"/>
      <c r="G63" s="183"/>
    </row>
    <row r="64" spans="1:7">
      <c r="A64" s="183"/>
      <c r="B64" s="184"/>
      <c r="C64" s="184"/>
      <c r="D64" s="184"/>
      <c r="E64" s="184"/>
      <c r="F64" s="184"/>
      <c r="G64" s="183"/>
    </row>
    <row r="65" spans="1:7">
      <c r="A65" s="183"/>
      <c r="B65" s="184"/>
      <c r="C65" s="184"/>
      <c r="D65" s="184"/>
      <c r="E65" s="184"/>
      <c r="F65" s="184"/>
      <c r="G65" s="183"/>
    </row>
    <row r="66" spans="1:7">
      <c r="A66" s="183"/>
      <c r="B66" s="184"/>
      <c r="C66" s="184"/>
      <c r="D66" s="184"/>
      <c r="E66" s="184"/>
      <c r="F66" s="184"/>
      <c r="G66" s="183"/>
    </row>
    <row r="67" spans="1:7">
      <c r="A67" s="183"/>
      <c r="B67" s="184"/>
      <c r="C67" s="184"/>
      <c r="D67" s="184"/>
      <c r="E67" s="184"/>
      <c r="F67" s="184"/>
      <c r="G67" s="183"/>
    </row>
    <row r="68" spans="1:7">
      <c r="A68" s="183"/>
      <c r="B68" s="184"/>
      <c r="C68" s="184"/>
      <c r="D68" s="184"/>
      <c r="E68" s="184"/>
      <c r="F68" s="184"/>
      <c r="G68" s="183"/>
    </row>
    <row r="69" spans="1:7">
      <c r="A69" s="183"/>
      <c r="B69" s="184"/>
      <c r="C69" s="184"/>
      <c r="D69" s="184"/>
      <c r="E69" s="184"/>
      <c r="F69" s="184"/>
      <c r="G69" s="183"/>
    </row>
    <row r="70" spans="1:7">
      <c r="A70" s="183"/>
      <c r="B70" s="184"/>
      <c r="C70" s="184"/>
      <c r="D70" s="184"/>
      <c r="E70" s="184"/>
      <c r="F70" s="184"/>
      <c r="G70" s="183"/>
    </row>
    <row r="71" spans="1:7">
      <c r="A71" s="183"/>
      <c r="B71" s="184"/>
      <c r="C71" s="184"/>
      <c r="D71" s="184"/>
      <c r="E71" s="184"/>
      <c r="F71" s="184"/>
      <c r="G71" s="183"/>
    </row>
    <row r="72" spans="1:7">
      <c r="A72" s="183"/>
      <c r="B72" s="184"/>
      <c r="C72" s="184"/>
      <c r="D72" s="184"/>
      <c r="E72" s="184"/>
      <c r="F72" s="184"/>
      <c r="G72" s="183"/>
    </row>
    <row r="73" spans="1:7">
      <c r="A73" s="183"/>
      <c r="B73" s="184"/>
      <c r="C73" s="184"/>
      <c r="D73" s="184"/>
      <c r="E73" s="184"/>
      <c r="F73" s="184"/>
      <c r="G73" s="183"/>
    </row>
    <row r="74" spans="1:7">
      <c r="A74" s="183"/>
      <c r="B74" s="184"/>
      <c r="C74" s="184"/>
      <c r="D74" s="184"/>
      <c r="E74" s="184"/>
      <c r="F74" s="184"/>
      <c r="G74" s="183"/>
    </row>
    <row r="75" spans="1:7">
      <c r="A75" s="183"/>
      <c r="B75" s="184"/>
      <c r="C75" s="184"/>
      <c r="D75" s="184"/>
      <c r="E75" s="184"/>
      <c r="F75" s="184"/>
      <c r="G75" s="183"/>
    </row>
    <row r="76" spans="1:7">
      <c r="A76" s="183"/>
      <c r="B76" s="184"/>
      <c r="C76" s="184"/>
      <c r="D76" s="184"/>
      <c r="E76" s="184"/>
      <c r="F76" s="184"/>
      <c r="G76" s="183"/>
    </row>
    <row r="77" spans="1:7">
      <c r="A77" s="183"/>
      <c r="B77" s="184"/>
      <c r="C77" s="184"/>
      <c r="D77" s="184"/>
      <c r="E77" s="184"/>
      <c r="F77" s="184"/>
      <c r="G77" s="183"/>
    </row>
    <row r="78" spans="1:7">
      <c r="A78" s="183"/>
      <c r="B78" s="184"/>
      <c r="C78" s="184"/>
      <c r="D78" s="184"/>
      <c r="E78" s="184"/>
      <c r="F78" s="184"/>
      <c r="G78" s="183"/>
    </row>
    <row r="79" spans="1:7">
      <c r="A79" s="183"/>
      <c r="B79" s="184"/>
      <c r="C79" s="184"/>
      <c r="D79" s="184"/>
      <c r="E79" s="184"/>
      <c r="F79" s="184"/>
      <c r="G79" s="183"/>
    </row>
    <row r="80" spans="1:7">
      <c r="A80" s="183"/>
      <c r="B80" s="184"/>
      <c r="C80" s="184"/>
      <c r="D80" s="184"/>
      <c r="E80" s="184"/>
      <c r="F80" s="184"/>
      <c r="G80" s="183"/>
    </row>
    <row r="81" spans="1:7">
      <c r="A81" s="183"/>
      <c r="B81" s="184"/>
      <c r="C81" s="184"/>
      <c r="D81" s="184"/>
      <c r="E81" s="184"/>
      <c r="F81" s="184"/>
      <c r="G81" s="183"/>
    </row>
    <row r="82" spans="1:7">
      <c r="A82" s="183"/>
      <c r="B82" s="184"/>
      <c r="C82" s="184"/>
      <c r="D82" s="184"/>
      <c r="E82" s="184"/>
      <c r="F82" s="184"/>
      <c r="G82" s="183"/>
    </row>
    <row r="83" spans="1:7">
      <c r="A83" s="183"/>
      <c r="B83" s="184"/>
      <c r="C83" s="184"/>
      <c r="D83" s="184"/>
      <c r="E83" s="184"/>
      <c r="F83" s="184"/>
      <c r="G83" s="183"/>
    </row>
    <row r="84" spans="1:7">
      <c r="A84" s="183"/>
      <c r="B84" s="184"/>
      <c r="C84" s="184"/>
      <c r="D84" s="184"/>
      <c r="E84" s="184"/>
      <c r="F84" s="184"/>
      <c r="G84" s="183"/>
    </row>
    <row r="85" spans="1:7">
      <c r="A85" s="183"/>
      <c r="B85" s="184"/>
      <c r="C85" s="184"/>
      <c r="D85" s="184"/>
      <c r="E85" s="184"/>
      <c r="F85" s="184"/>
      <c r="G85" s="183"/>
    </row>
    <row r="86" spans="1:7">
      <c r="A86" s="183"/>
      <c r="B86" s="184"/>
      <c r="C86" s="184"/>
      <c r="D86" s="184"/>
      <c r="E86" s="184"/>
      <c r="F86" s="184"/>
      <c r="G86" s="183"/>
    </row>
    <row r="87" spans="1:7">
      <c r="A87" s="183"/>
      <c r="B87" s="184"/>
      <c r="C87" s="184"/>
      <c r="D87" s="184"/>
      <c r="E87" s="184"/>
      <c r="F87" s="184"/>
      <c r="G87" s="183"/>
    </row>
    <row r="88" spans="1:7">
      <c r="A88" s="183"/>
      <c r="B88" s="184"/>
      <c r="C88" s="184"/>
      <c r="D88" s="184"/>
      <c r="E88" s="184"/>
      <c r="F88" s="184"/>
      <c r="G88" s="183"/>
    </row>
    <row r="89" spans="1:7">
      <c r="A89" s="183"/>
      <c r="B89" s="184"/>
      <c r="C89" s="184"/>
      <c r="D89" s="184"/>
      <c r="E89" s="184"/>
      <c r="F89" s="184"/>
      <c r="G89" s="183"/>
    </row>
    <row r="90" spans="1:7">
      <c r="A90" s="183"/>
      <c r="B90" s="184"/>
      <c r="C90" s="184"/>
      <c r="D90" s="184"/>
      <c r="E90" s="184"/>
      <c r="F90" s="184"/>
      <c r="G90" s="183"/>
    </row>
    <row r="91" spans="1:7">
      <c r="A91" s="183"/>
      <c r="B91" s="184"/>
      <c r="C91" s="184"/>
      <c r="D91" s="184"/>
      <c r="E91" s="184"/>
      <c r="F91" s="184"/>
      <c r="G91" s="183"/>
    </row>
    <row r="92" spans="1:7">
      <c r="A92" s="183"/>
      <c r="B92" s="184"/>
      <c r="C92" s="184"/>
      <c r="D92" s="184"/>
      <c r="E92" s="184"/>
      <c r="F92" s="184"/>
      <c r="G92" s="183"/>
    </row>
    <row r="93" spans="1:7">
      <c r="A93" s="183"/>
      <c r="B93" s="184"/>
      <c r="C93" s="184"/>
      <c r="D93" s="184"/>
      <c r="E93" s="184"/>
      <c r="F93" s="184"/>
      <c r="G93" s="183"/>
    </row>
    <row r="94" spans="1:7">
      <c r="A94" s="183"/>
      <c r="B94" s="184"/>
      <c r="C94" s="184"/>
      <c r="D94" s="184"/>
      <c r="E94" s="184"/>
      <c r="F94" s="184"/>
      <c r="G94" s="183"/>
    </row>
    <row r="95" spans="1:7">
      <c r="A95" s="183"/>
      <c r="B95" s="184"/>
      <c r="C95" s="184"/>
      <c r="D95" s="184"/>
      <c r="E95" s="184"/>
      <c r="F95" s="184"/>
      <c r="G95" s="183"/>
    </row>
    <row r="96" spans="1:7">
      <c r="A96" s="183"/>
      <c r="B96" s="184"/>
      <c r="C96" s="184"/>
      <c r="D96" s="184"/>
      <c r="E96" s="184"/>
      <c r="F96" s="184"/>
      <c r="G96" s="183"/>
    </row>
    <row r="97" spans="1:7">
      <c r="A97" s="183"/>
      <c r="B97" s="184"/>
      <c r="C97" s="184"/>
      <c r="D97" s="184"/>
      <c r="E97" s="184"/>
      <c r="F97" s="184"/>
      <c r="G97" s="183"/>
    </row>
    <row r="98" spans="1:7">
      <c r="A98" s="183"/>
      <c r="B98" s="184"/>
      <c r="C98" s="184"/>
      <c r="D98" s="184"/>
      <c r="E98" s="184"/>
      <c r="F98" s="184"/>
      <c r="G98" s="183"/>
    </row>
    <row r="99" spans="1:7">
      <c r="A99" s="183"/>
      <c r="B99" s="184"/>
      <c r="C99" s="184"/>
      <c r="D99" s="184"/>
      <c r="E99" s="184"/>
      <c r="F99" s="184"/>
      <c r="G99" s="183"/>
    </row>
    <row r="100" spans="1:7">
      <c r="A100" s="183"/>
      <c r="B100" s="184"/>
      <c r="C100" s="184"/>
      <c r="D100" s="184"/>
      <c r="E100" s="184"/>
      <c r="F100" s="184"/>
      <c r="G100" s="183"/>
    </row>
    <row r="101" spans="1:7">
      <c r="A101" s="183"/>
      <c r="B101" s="184"/>
      <c r="C101" s="184"/>
      <c r="D101" s="184"/>
      <c r="E101" s="184"/>
      <c r="F101" s="184"/>
      <c r="G101" s="183"/>
    </row>
    <row r="102" spans="1:7">
      <c r="A102" s="183"/>
      <c r="B102" s="184"/>
      <c r="C102" s="184"/>
      <c r="D102" s="184"/>
      <c r="E102" s="184"/>
      <c r="F102" s="184"/>
      <c r="G102" s="183"/>
    </row>
    <row r="103" spans="1:7">
      <c r="A103" s="183"/>
      <c r="B103" s="184"/>
      <c r="C103" s="184"/>
      <c r="D103" s="184"/>
      <c r="E103" s="184"/>
      <c r="F103" s="184"/>
      <c r="G103" s="183"/>
    </row>
    <row r="104" spans="1:7">
      <c r="A104" s="183"/>
      <c r="B104" s="184"/>
      <c r="C104" s="184"/>
      <c r="D104" s="184"/>
      <c r="E104" s="184"/>
      <c r="F104" s="184"/>
      <c r="G104" s="183"/>
    </row>
    <row r="105" spans="1:7">
      <c r="A105" s="183"/>
      <c r="B105" s="184"/>
      <c r="C105" s="184"/>
      <c r="D105" s="184"/>
      <c r="E105" s="184"/>
      <c r="F105" s="184"/>
      <c r="G105" s="183"/>
    </row>
    <row r="106" spans="1:7">
      <c r="A106" s="183"/>
      <c r="B106" s="184"/>
      <c r="C106" s="184"/>
      <c r="D106" s="184"/>
      <c r="E106" s="184"/>
      <c r="F106" s="184"/>
      <c r="G106" s="183"/>
    </row>
    <row r="107" spans="1:7">
      <c r="A107" s="183"/>
      <c r="B107" s="184"/>
      <c r="C107" s="184"/>
      <c r="D107" s="184"/>
      <c r="E107" s="184"/>
      <c r="F107" s="184"/>
      <c r="G107" s="183"/>
    </row>
    <row r="108" spans="1:7">
      <c r="A108" s="183"/>
      <c r="B108" s="184"/>
      <c r="C108" s="184"/>
      <c r="D108" s="184"/>
      <c r="E108" s="184"/>
      <c r="F108" s="184"/>
      <c r="G108" s="183"/>
    </row>
    <row r="109" spans="1:7">
      <c r="A109" s="183"/>
      <c r="B109" s="184"/>
      <c r="C109" s="184"/>
      <c r="D109" s="184"/>
      <c r="E109" s="184"/>
      <c r="F109" s="184"/>
      <c r="G109" s="183"/>
    </row>
    <row r="110" spans="1:7">
      <c r="A110" s="183"/>
      <c r="B110" s="184"/>
      <c r="C110" s="184"/>
      <c r="D110" s="184"/>
      <c r="E110" s="184"/>
      <c r="F110" s="184"/>
      <c r="G110" s="183"/>
    </row>
    <row r="111" spans="1:7">
      <c r="A111" s="183"/>
      <c r="B111" s="184"/>
      <c r="C111" s="184"/>
      <c r="D111" s="184"/>
      <c r="E111" s="184"/>
      <c r="F111" s="184"/>
      <c r="G111" s="183"/>
    </row>
    <row r="112" spans="1:7">
      <c r="A112" s="183"/>
      <c r="B112" s="184"/>
      <c r="C112" s="184"/>
      <c r="D112" s="184"/>
      <c r="E112" s="184"/>
      <c r="F112" s="184"/>
      <c r="G112" s="183"/>
    </row>
    <row r="113" spans="1:7">
      <c r="A113" s="183"/>
      <c r="B113" s="184"/>
      <c r="C113" s="184"/>
      <c r="D113" s="184"/>
      <c r="E113" s="184"/>
      <c r="F113" s="184"/>
      <c r="G113" s="183"/>
    </row>
    <row r="114" spans="1:7">
      <c r="A114" s="183"/>
      <c r="B114" s="184"/>
      <c r="C114" s="184"/>
      <c r="D114" s="184"/>
      <c r="E114" s="184"/>
      <c r="F114" s="184"/>
      <c r="G114" s="183"/>
    </row>
    <row r="115" spans="1:7">
      <c r="A115" s="183"/>
      <c r="B115" s="184"/>
      <c r="C115" s="184"/>
      <c r="D115" s="184"/>
      <c r="E115" s="184"/>
      <c r="F115" s="184"/>
      <c r="G115" s="183"/>
    </row>
    <row r="116" spans="1:7">
      <c r="A116" s="183"/>
      <c r="B116" s="184"/>
      <c r="C116" s="184"/>
      <c r="D116" s="184"/>
      <c r="E116" s="184"/>
      <c r="F116" s="184"/>
      <c r="G116" s="183"/>
    </row>
    <row r="117" spans="1:7">
      <c r="A117" s="183"/>
      <c r="B117" s="184"/>
      <c r="C117" s="184"/>
      <c r="D117" s="184"/>
      <c r="E117" s="184"/>
      <c r="F117" s="184"/>
      <c r="G117" s="183"/>
    </row>
    <row r="118" spans="1:7">
      <c r="A118" s="183"/>
      <c r="B118" s="184"/>
      <c r="C118" s="184"/>
      <c r="D118" s="184"/>
      <c r="E118" s="184"/>
      <c r="F118" s="184"/>
      <c r="G118" s="183"/>
    </row>
    <row r="119" spans="1:7">
      <c r="A119" s="183"/>
      <c r="B119" s="184"/>
      <c r="C119" s="184"/>
      <c r="D119" s="184"/>
      <c r="E119" s="184"/>
      <c r="F119" s="184"/>
      <c r="G119" s="183"/>
    </row>
    <row r="120" spans="1:7">
      <c r="A120" s="183"/>
      <c r="B120" s="184"/>
      <c r="C120" s="184"/>
      <c r="D120" s="184"/>
      <c r="E120" s="184"/>
      <c r="F120" s="184"/>
      <c r="G120" s="183"/>
    </row>
    <row r="121" spans="1:7">
      <c r="A121" s="183"/>
      <c r="B121" s="184"/>
      <c r="C121" s="184"/>
      <c r="D121" s="184"/>
      <c r="E121" s="184"/>
      <c r="F121" s="184"/>
      <c r="G121" s="183"/>
    </row>
    <row r="122" spans="1:7">
      <c r="A122" s="183"/>
      <c r="B122" s="184"/>
      <c r="C122" s="184"/>
      <c r="D122" s="184"/>
      <c r="E122" s="184"/>
      <c r="F122" s="184"/>
      <c r="G122" s="183"/>
    </row>
    <row r="123" spans="1:7">
      <c r="A123" s="183"/>
      <c r="B123" s="184"/>
      <c r="C123" s="184"/>
      <c r="D123" s="184"/>
      <c r="E123" s="184"/>
      <c r="F123" s="184"/>
      <c r="G123" s="183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40"/>
  <sheetViews>
    <sheetView workbookViewId="0">
      <selection activeCell="G10" sqref="G10"/>
    </sheetView>
  </sheetViews>
  <sheetFormatPr defaultColWidth="16.625" defaultRowHeight="15.4" customHeight="1"/>
  <cols>
    <col min="1" max="2" width="16.625" style="33"/>
    <col min="3" max="5" width="16.625" style="56"/>
    <col min="6" max="16384" width="16.625" style="32"/>
  </cols>
  <sheetData>
    <row r="1" spans="1:14" ht="15.4" customHeight="1">
      <c r="A1" s="35" t="s">
        <v>12623</v>
      </c>
      <c r="H1" s="58"/>
      <c r="I1" s="58"/>
      <c r="J1" s="58"/>
      <c r="K1" s="58"/>
      <c r="L1" s="58"/>
      <c r="M1" s="58"/>
      <c r="N1" s="58"/>
    </row>
    <row r="2" spans="1:14" ht="15.4" customHeight="1" thickBot="1">
      <c r="A2" s="210"/>
      <c r="B2" s="198"/>
      <c r="C2" s="77"/>
      <c r="D2" s="77"/>
      <c r="E2" s="77"/>
      <c r="H2" s="58"/>
      <c r="I2" s="58"/>
      <c r="J2" s="58"/>
      <c r="K2" s="58"/>
      <c r="L2" s="58"/>
      <c r="M2" s="58"/>
      <c r="N2" s="58"/>
    </row>
    <row r="3" spans="1:14" ht="15.4" customHeight="1">
      <c r="A3" s="387" t="s">
        <v>80</v>
      </c>
      <c r="B3" s="388" t="s">
        <v>8324</v>
      </c>
      <c r="C3" s="389" t="s">
        <v>11259</v>
      </c>
      <c r="D3" s="389" t="s">
        <v>11260</v>
      </c>
      <c r="E3" s="389" t="s">
        <v>941</v>
      </c>
      <c r="F3" s="41"/>
      <c r="H3" s="58"/>
      <c r="I3" s="58"/>
      <c r="J3" s="58"/>
      <c r="K3" s="58"/>
      <c r="L3" s="58"/>
      <c r="M3" s="58"/>
      <c r="N3" s="58"/>
    </row>
    <row r="4" spans="1:14" ht="15.4" customHeight="1">
      <c r="A4" s="607" t="s">
        <v>11258</v>
      </c>
      <c r="B4" s="198" t="s">
        <v>942</v>
      </c>
      <c r="C4" s="77">
        <v>62639556</v>
      </c>
      <c r="D4" s="77">
        <v>67189794</v>
      </c>
      <c r="E4" s="77">
        <v>19599744</v>
      </c>
      <c r="F4" s="41"/>
    </row>
    <row r="5" spans="1:14" ht="15.4" customHeight="1">
      <c r="A5" s="607"/>
      <c r="B5" s="198" t="s">
        <v>943</v>
      </c>
      <c r="C5" s="77">
        <v>4387</v>
      </c>
      <c r="D5" s="77">
        <v>3014</v>
      </c>
      <c r="E5" s="77">
        <v>6766</v>
      </c>
      <c r="F5" s="41"/>
    </row>
    <row r="6" spans="1:14" ht="15.4" customHeight="1">
      <c r="A6" s="607"/>
      <c r="B6" s="198" t="s">
        <v>944</v>
      </c>
      <c r="C6" s="77">
        <v>511456</v>
      </c>
      <c r="D6" s="77">
        <v>774234</v>
      </c>
      <c r="E6" s="77">
        <v>165342</v>
      </c>
      <c r="F6" s="41"/>
    </row>
    <row r="7" spans="1:14" ht="15.4" customHeight="1">
      <c r="A7" s="607"/>
      <c r="B7" s="198" t="s">
        <v>990</v>
      </c>
      <c r="C7" s="78">
        <v>8.7280064113959381E-3</v>
      </c>
      <c r="D7" s="78">
        <v>1.3212318001784558E-2</v>
      </c>
      <c r="E7" s="78">
        <v>2.8215643888683038E-3</v>
      </c>
      <c r="F7" s="41"/>
    </row>
    <row r="8" spans="1:14" ht="15.4" customHeight="1">
      <c r="A8" s="605" t="s">
        <v>945</v>
      </c>
      <c r="B8" s="39" t="s">
        <v>942</v>
      </c>
      <c r="C8" s="77">
        <v>40153940</v>
      </c>
      <c r="D8" s="77">
        <v>25943992</v>
      </c>
      <c r="E8" s="77">
        <v>7407201</v>
      </c>
      <c r="F8" s="41"/>
    </row>
    <row r="9" spans="1:14" ht="15.4" customHeight="1">
      <c r="A9" s="605"/>
      <c r="B9" s="39" t="s">
        <v>943</v>
      </c>
      <c r="C9" s="77">
        <v>7669</v>
      </c>
      <c r="D9" s="77">
        <v>4012</v>
      </c>
      <c r="E9" s="77">
        <v>7635</v>
      </c>
      <c r="F9" s="41"/>
    </row>
    <row r="10" spans="1:14" ht="15.4" customHeight="1">
      <c r="A10" s="605"/>
      <c r="B10" s="39" t="s">
        <v>944</v>
      </c>
      <c r="C10" s="77">
        <v>40146271</v>
      </c>
      <c r="D10" s="77">
        <v>25939980</v>
      </c>
      <c r="E10" s="77">
        <v>7399566</v>
      </c>
      <c r="F10" s="41"/>
    </row>
    <row r="11" spans="1:14" ht="15.4" customHeight="1">
      <c r="A11" s="605"/>
      <c r="B11" s="39" t="s">
        <v>990</v>
      </c>
      <c r="C11" s="78">
        <v>9.2077083939124199E-2</v>
      </c>
      <c r="D11" s="78">
        <v>5.94943853151194E-2</v>
      </c>
      <c r="E11" s="78">
        <v>1.69712016265493E-2</v>
      </c>
      <c r="F11" s="41"/>
    </row>
    <row r="12" spans="1:14" ht="15.4" customHeight="1">
      <c r="A12" s="605" t="s">
        <v>642</v>
      </c>
      <c r="B12" s="39" t="s">
        <v>942</v>
      </c>
      <c r="C12" s="77">
        <v>21377355</v>
      </c>
      <c r="D12" s="77">
        <v>25892772</v>
      </c>
      <c r="E12" s="77">
        <v>10295683</v>
      </c>
      <c r="F12" s="41"/>
    </row>
    <row r="13" spans="1:14" ht="15.4" customHeight="1">
      <c r="A13" s="605"/>
      <c r="B13" s="39" t="s">
        <v>943</v>
      </c>
      <c r="C13" s="77">
        <v>27114</v>
      </c>
      <c r="D13" s="77">
        <v>18134</v>
      </c>
      <c r="E13" s="77">
        <v>19527</v>
      </c>
      <c r="F13" s="41"/>
    </row>
    <row r="14" spans="1:14" ht="15.4" customHeight="1">
      <c r="A14" s="605"/>
      <c r="B14" s="39" t="s">
        <v>944</v>
      </c>
      <c r="C14" s="77">
        <v>21350241</v>
      </c>
      <c r="D14" s="77">
        <v>25874638</v>
      </c>
      <c r="E14" s="77">
        <v>10276156</v>
      </c>
      <c r="F14" s="41"/>
    </row>
    <row r="15" spans="1:14" ht="15.4" customHeight="1">
      <c r="A15" s="605"/>
      <c r="B15" s="39" t="s">
        <v>990</v>
      </c>
      <c r="C15" s="78">
        <v>5.8388713993190698E-2</v>
      </c>
      <c r="D15" s="78">
        <v>7.0762050782440494E-2</v>
      </c>
      <c r="E15" s="78">
        <v>2.81032674822458E-2</v>
      </c>
      <c r="F15" s="41"/>
    </row>
    <row r="16" spans="1:14" ht="15.4" customHeight="1">
      <c r="A16" s="605" t="s">
        <v>647</v>
      </c>
      <c r="B16" s="39" t="s">
        <v>942</v>
      </c>
      <c r="C16" s="77">
        <v>27364183</v>
      </c>
      <c r="D16" s="77">
        <v>12080256</v>
      </c>
      <c r="E16" s="77">
        <v>27048753</v>
      </c>
      <c r="F16" s="41"/>
      <c r="H16" s="58"/>
      <c r="I16" s="59"/>
      <c r="J16" s="59"/>
      <c r="K16" s="59"/>
      <c r="L16" s="59"/>
      <c r="M16" s="59"/>
      <c r="N16" s="59"/>
    </row>
    <row r="17" spans="1:14" ht="15.4" customHeight="1">
      <c r="A17" s="605"/>
      <c r="B17" s="39" t="s">
        <v>943</v>
      </c>
      <c r="C17" s="77">
        <v>211978</v>
      </c>
      <c r="D17" s="77">
        <v>46840</v>
      </c>
      <c r="E17" s="77">
        <v>60988</v>
      </c>
      <c r="F17" s="41"/>
      <c r="H17" s="58"/>
      <c r="I17" s="59"/>
      <c r="J17" s="59"/>
      <c r="K17" s="59"/>
      <c r="L17" s="59"/>
      <c r="M17" s="59"/>
      <c r="N17" s="59"/>
    </row>
    <row r="18" spans="1:14" ht="15.4" customHeight="1">
      <c r="A18" s="605"/>
      <c r="B18" s="39" t="s">
        <v>944</v>
      </c>
      <c r="C18" s="77">
        <v>27152205</v>
      </c>
      <c r="D18" s="77">
        <v>12033416</v>
      </c>
      <c r="E18" s="77">
        <v>26987765</v>
      </c>
      <c r="F18" s="41"/>
      <c r="H18" s="58"/>
      <c r="I18" s="59"/>
      <c r="J18" s="59"/>
      <c r="K18" s="59"/>
      <c r="L18" s="59"/>
      <c r="M18" s="59"/>
      <c r="N18" s="59"/>
    </row>
    <row r="19" spans="1:14" ht="15.4" customHeight="1">
      <c r="A19" s="605"/>
      <c r="B19" s="39" t="s">
        <v>990</v>
      </c>
      <c r="C19" s="78">
        <v>0.16676644816569799</v>
      </c>
      <c r="D19" s="78">
        <v>7.3908179671605997E-2</v>
      </c>
      <c r="E19" s="78">
        <v>0.16575647219003101</v>
      </c>
      <c r="F19" s="41"/>
      <c r="H19" s="58"/>
      <c r="I19" s="59"/>
      <c r="J19" s="59"/>
      <c r="K19" s="59"/>
      <c r="L19" s="59"/>
      <c r="M19" s="59"/>
      <c r="N19" s="59"/>
    </row>
    <row r="20" spans="1:14" ht="15.4" customHeight="1">
      <c r="A20" s="608" t="s">
        <v>987</v>
      </c>
      <c r="B20" s="76" t="s">
        <v>942</v>
      </c>
      <c r="C20" s="77">
        <v>30776654</v>
      </c>
      <c r="D20" s="77">
        <v>9921509</v>
      </c>
      <c r="E20" s="77">
        <v>7976181</v>
      </c>
      <c r="F20" s="41"/>
    </row>
    <row r="21" spans="1:14" ht="15.4" customHeight="1">
      <c r="A21" s="608"/>
      <c r="B21" s="76" t="s">
        <v>943</v>
      </c>
      <c r="C21" s="77">
        <v>2690078</v>
      </c>
      <c r="D21" s="77">
        <v>113074</v>
      </c>
      <c r="E21" s="77">
        <v>84475</v>
      </c>
      <c r="F21" s="41"/>
    </row>
    <row r="22" spans="1:14" ht="15.4" customHeight="1">
      <c r="A22" s="608"/>
      <c r="B22" s="76" t="s">
        <v>944</v>
      </c>
      <c r="C22" s="77">
        <f>C20-C21</f>
        <v>28086576</v>
      </c>
      <c r="D22" s="77">
        <f>D20-D21</f>
        <v>9808435</v>
      </c>
      <c r="E22" s="77">
        <f>E20-E21</f>
        <v>7891706</v>
      </c>
      <c r="F22" s="41"/>
    </row>
    <row r="23" spans="1:14" ht="15.4" customHeight="1">
      <c r="A23" s="608"/>
      <c r="B23" s="39" t="s">
        <v>990</v>
      </c>
      <c r="C23" s="78">
        <f>C22/588576987</f>
        <v>4.7719460020274287E-2</v>
      </c>
      <c r="D23" s="78">
        <f>D22/588576987</f>
        <v>1.6664659367662298E-2</v>
      </c>
      <c r="E23" s="78">
        <f>E22/588576987</f>
        <v>1.340811172421867E-2</v>
      </c>
      <c r="F23" s="41"/>
    </row>
    <row r="24" spans="1:14" ht="15.4" customHeight="1">
      <c r="A24" s="605" t="s">
        <v>648</v>
      </c>
      <c r="B24" s="39" t="s">
        <v>942</v>
      </c>
      <c r="C24" s="77">
        <v>503899203</v>
      </c>
      <c r="D24" s="77">
        <v>345174973</v>
      </c>
      <c r="E24" s="77">
        <v>39407269</v>
      </c>
      <c r="F24" s="41"/>
    </row>
    <row r="25" spans="1:14" ht="15.4" customHeight="1">
      <c r="A25" s="605"/>
      <c r="B25" s="39" t="s">
        <v>943</v>
      </c>
      <c r="C25" s="77">
        <v>4929151</v>
      </c>
      <c r="D25" s="77">
        <v>5589242</v>
      </c>
      <c r="E25" s="77">
        <v>611340</v>
      </c>
      <c r="F25" s="41"/>
    </row>
    <row r="26" spans="1:14" ht="15.4" customHeight="1">
      <c r="A26" s="605"/>
      <c r="B26" s="39" t="s">
        <v>944</v>
      </c>
      <c r="C26" s="77">
        <v>498970052</v>
      </c>
      <c r="D26" s="77">
        <v>339585731</v>
      </c>
      <c r="E26" s="77">
        <v>38795929</v>
      </c>
      <c r="F26" s="41"/>
    </row>
    <row r="27" spans="1:14" ht="15.4" customHeight="1">
      <c r="A27" s="605"/>
      <c r="B27" s="39" t="s">
        <v>990</v>
      </c>
      <c r="C27" s="78">
        <v>0.494274903062218</v>
      </c>
      <c r="D27" s="78">
        <v>0.33639033765364601</v>
      </c>
      <c r="E27" s="78">
        <v>3.8430871690238601E-2</v>
      </c>
      <c r="F27" s="41"/>
    </row>
    <row r="28" spans="1:14" ht="15.4" customHeight="1">
      <c r="A28" s="605" t="s">
        <v>74</v>
      </c>
      <c r="B28" s="198" t="s">
        <v>942</v>
      </c>
      <c r="C28" s="77">
        <v>551237413</v>
      </c>
      <c r="D28" s="77">
        <v>757702719</v>
      </c>
      <c r="E28" s="77">
        <v>92774110</v>
      </c>
      <c r="F28" s="41"/>
      <c r="H28" s="58"/>
      <c r="I28" s="59"/>
      <c r="J28" s="59"/>
      <c r="K28" s="59"/>
      <c r="L28" s="59"/>
      <c r="M28" s="59"/>
      <c r="N28" s="59"/>
    </row>
    <row r="29" spans="1:14" ht="15.4" customHeight="1">
      <c r="A29" s="605"/>
      <c r="B29" s="198" t="s">
        <v>943</v>
      </c>
      <c r="C29" s="77">
        <v>20425</v>
      </c>
      <c r="D29" s="77">
        <v>400917</v>
      </c>
      <c r="E29" s="77">
        <v>16395</v>
      </c>
      <c r="F29" s="41"/>
      <c r="H29" s="58"/>
      <c r="I29" s="59"/>
      <c r="J29" s="59"/>
      <c r="K29" s="59"/>
      <c r="L29" s="59"/>
      <c r="M29" s="59"/>
      <c r="N29" s="59"/>
    </row>
    <row r="30" spans="1:14" ht="15.4" customHeight="1">
      <c r="A30" s="605"/>
      <c r="B30" s="198" t="s">
        <v>944</v>
      </c>
      <c r="C30" s="77">
        <v>551216988</v>
      </c>
      <c r="D30" s="77">
        <v>757301802</v>
      </c>
      <c r="E30" s="77">
        <v>92757715</v>
      </c>
      <c r="F30" s="41"/>
      <c r="H30" s="58"/>
      <c r="I30" s="59"/>
      <c r="J30" s="59"/>
      <c r="K30" s="59"/>
      <c r="L30" s="59"/>
      <c r="M30" s="59"/>
      <c r="N30" s="59"/>
    </row>
    <row r="31" spans="1:14" ht="15.4" customHeight="1">
      <c r="A31" s="605"/>
      <c r="B31" s="198" t="s">
        <v>990</v>
      </c>
      <c r="C31" s="78">
        <v>0.13730232561392799</v>
      </c>
      <c r="D31" s="78">
        <v>0.188635874564552</v>
      </c>
      <c r="E31" s="78">
        <v>2.31049664023306E-2</v>
      </c>
      <c r="F31" s="41"/>
      <c r="H31" s="58"/>
      <c r="I31" s="59"/>
      <c r="J31" s="59"/>
      <c r="K31" s="59"/>
      <c r="L31" s="59"/>
      <c r="M31" s="59"/>
      <c r="N31" s="59"/>
    </row>
    <row r="32" spans="1:14" ht="15.4" customHeight="1">
      <c r="A32" s="605" t="s">
        <v>8156</v>
      </c>
      <c r="B32" s="198" t="s">
        <v>942</v>
      </c>
      <c r="C32" s="77">
        <v>515843</v>
      </c>
      <c r="D32" s="77">
        <v>777248</v>
      </c>
      <c r="E32" s="77">
        <v>172108</v>
      </c>
      <c r="F32" s="41"/>
    </row>
    <row r="33" spans="1:6" ht="15.4" customHeight="1">
      <c r="A33" s="605"/>
      <c r="B33" s="198" t="s">
        <v>943</v>
      </c>
      <c r="C33" s="77">
        <v>10377</v>
      </c>
      <c r="D33" s="77">
        <v>15348</v>
      </c>
      <c r="E33" s="77">
        <v>8228</v>
      </c>
      <c r="F33" s="41"/>
    </row>
    <row r="34" spans="1:6" ht="15.4" customHeight="1">
      <c r="A34" s="605"/>
      <c r="B34" s="198" t="s">
        <v>944</v>
      </c>
      <c r="C34" s="77">
        <v>62629179</v>
      </c>
      <c r="D34" s="77">
        <v>67174446</v>
      </c>
      <c r="E34" s="77">
        <v>19591516</v>
      </c>
      <c r="F34" s="41"/>
    </row>
    <row r="35" spans="1:6" ht="15.4" customHeight="1" thickBot="1">
      <c r="A35" s="606"/>
      <c r="B35" s="197" t="s">
        <v>990</v>
      </c>
      <c r="C35" s="79">
        <v>0.1374454696659512</v>
      </c>
      <c r="D35" s="79">
        <v>0.14742047440890255</v>
      </c>
      <c r="E35" s="79">
        <v>4.2995376293979481E-2</v>
      </c>
      <c r="F35" s="41"/>
    </row>
    <row r="40" spans="1:6" ht="15.4" customHeight="1">
      <c r="B40" s="32"/>
      <c r="C40" s="57"/>
      <c r="D40" s="57"/>
      <c r="E40" s="57"/>
    </row>
  </sheetData>
  <mergeCells count="8">
    <mergeCell ref="A32:A35"/>
    <mergeCell ref="A4:A7"/>
    <mergeCell ref="A20:A23"/>
    <mergeCell ref="A28:A31"/>
    <mergeCell ref="A16:A19"/>
    <mergeCell ref="A24:A27"/>
    <mergeCell ref="A8:A11"/>
    <mergeCell ref="A12:A15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165"/>
  <sheetViews>
    <sheetView workbookViewId="0">
      <selection activeCell="C9" sqref="C9"/>
    </sheetView>
  </sheetViews>
  <sheetFormatPr defaultColWidth="15.25" defaultRowHeight="15.4" customHeight="1"/>
  <cols>
    <col min="1" max="1" width="15.25" style="3"/>
    <col min="2" max="9" width="15.25" style="356"/>
    <col min="10" max="16384" width="15.25" style="3"/>
  </cols>
  <sheetData>
    <row r="1" spans="1:9" ht="15.4" customHeight="1">
      <c r="A1" s="35" t="s">
        <v>12622</v>
      </c>
    </row>
    <row r="2" spans="1:9" ht="15.4" customHeight="1" thickBot="1">
      <c r="A2" s="134"/>
      <c r="B2" s="350"/>
      <c r="C2" s="350"/>
      <c r="D2" s="350"/>
      <c r="E2" s="350"/>
      <c r="F2" s="350"/>
      <c r="G2" s="350"/>
      <c r="H2" s="350"/>
      <c r="I2" s="350"/>
    </row>
    <row r="3" spans="1:9" s="35" customFormat="1" ht="15.4" customHeight="1">
      <c r="A3" s="505" t="s">
        <v>962</v>
      </c>
      <c r="B3" s="505" t="s">
        <v>4581</v>
      </c>
      <c r="C3" s="505" t="s">
        <v>4603</v>
      </c>
      <c r="D3" s="505" t="s">
        <v>8325</v>
      </c>
      <c r="E3" s="505" t="s">
        <v>4582</v>
      </c>
      <c r="F3" s="505" t="s">
        <v>9</v>
      </c>
      <c r="G3" s="505" t="s">
        <v>10</v>
      </c>
      <c r="H3" s="505" t="s">
        <v>4583</v>
      </c>
      <c r="I3" s="505" t="s">
        <v>8326</v>
      </c>
    </row>
    <row r="4" spans="1:9" ht="15.4" customHeight="1">
      <c r="A4" s="3" t="s">
        <v>4584</v>
      </c>
      <c r="B4" s="356">
        <v>5.19</v>
      </c>
      <c r="C4" s="356">
        <v>1E-4</v>
      </c>
      <c r="D4" s="356">
        <v>1E-4</v>
      </c>
      <c r="E4" s="356">
        <v>1E-4</v>
      </c>
      <c r="F4" s="356">
        <v>7.71</v>
      </c>
      <c r="G4" s="356">
        <v>1E-4</v>
      </c>
      <c r="H4" s="356">
        <v>1E-4</v>
      </c>
      <c r="I4" s="356">
        <v>1E-4</v>
      </c>
    </row>
    <row r="5" spans="1:9" ht="15.4" customHeight="1">
      <c r="A5" s="3" t="s">
        <v>4584</v>
      </c>
      <c r="B5" s="356">
        <v>0.02</v>
      </c>
      <c r="C5" s="356">
        <v>1E-4</v>
      </c>
      <c r="D5" s="356">
        <v>1E-4</v>
      </c>
      <c r="E5" s="356">
        <v>1E-4</v>
      </c>
      <c r="F5" s="356">
        <v>0.02</v>
      </c>
      <c r="G5" s="356">
        <v>1E-4</v>
      </c>
      <c r="H5" s="356">
        <v>1E-4</v>
      </c>
      <c r="I5" s="356">
        <v>1E-4</v>
      </c>
    </row>
    <row r="6" spans="1:9" ht="15.4" customHeight="1">
      <c r="A6" s="3" t="s">
        <v>4584</v>
      </c>
      <c r="B6" s="356">
        <v>1E-4</v>
      </c>
      <c r="C6" s="356">
        <v>1E-4</v>
      </c>
      <c r="D6" s="356">
        <v>1E-4</v>
      </c>
      <c r="E6" s="356">
        <v>1E-4</v>
      </c>
      <c r="F6" s="356">
        <v>1E-4</v>
      </c>
      <c r="G6" s="356">
        <v>1E-4</v>
      </c>
      <c r="H6" s="356">
        <v>1E-4</v>
      </c>
      <c r="I6" s="356">
        <v>1E-4</v>
      </c>
    </row>
    <row r="7" spans="1:9" ht="15.4" customHeight="1">
      <c r="A7" s="3" t="s">
        <v>1992</v>
      </c>
      <c r="B7" s="356">
        <v>11.01</v>
      </c>
      <c r="C7" s="356">
        <v>1E-4</v>
      </c>
      <c r="D7" s="356">
        <v>1E-4</v>
      </c>
      <c r="E7" s="356">
        <v>1E-4</v>
      </c>
      <c r="F7" s="356">
        <v>16.41</v>
      </c>
      <c r="G7" s="356">
        <v>1E-4</v>
      </c>
      <c r="H7" s="356">
        <v>1E-4</v>
      </c>
      <c r="I7" s="356">
        <v>1E-4</v>
      </c>
    </row>
    <row r="8" spans="1:9" ht="15.4" customHeight="1">
      <c r="A8" s="3" t="s">
        <v>1992</v>
      </c>
      <c r="B8" s="356">
        <v>1E-4</v>
      </c>
      <c r="C8" s="356">
        <v>1E-4</v>
      </c>
      <c r="D8" s="356">
        <v>1E-4</v>
      </c>
      <c r="E8" s="356">
        <v>1E-4</v>
      </c>
      <c r="F8" s="356">
        <v>1E-4</v>
      </c>
      <c r="G8" s="356">
        <v>1E-4</v>
      </c>
      <c r="H8" s="356">
        <v>1E-4</v>
      </c>
      <c r="I8" s="356">
        <v>1E-4</v>
      </c>
    </row>
    <row r="9" spans="1:9" ht="15.4" customHeight="1">
      <c r="A9" s="3" t="s">
        <v>1992</v>
      </c>
      <c r="B9" s="356">
        <v>1E-4</v>
      </c>
      <c r="C9" s="356">
        <v>1E-4</v>
      </c>
      <c r="D9" s="356">
        <v>1E-4</v>
      </c>
      <c r="E9" s="356">
        <v>12.6</v>
      </c>
      <c r="F9" s="356">
        <v>1E-4</v>
      </c>
      <c r="G9" s="356">
        <v>1E-4</v>
      </c>
      <c r="H9" s="356">
        <v>1E-4</v>
      </c>
      <c r="I9" s="356">
        <v>1E-4</v>
      </c>
    </row>
    <row r="10" spans="1:9" ht="15.4" customHeight="1">
      <c r="A10" s="3" t="s">
        <v>1992</v>
      </c>
      <c r="B10" s="356">
        <v>1E-4</v>
      </c>
      <c r="C10" s="356">
        <v>1E-4</v>
      </c>
      <c r="D10" s="356">
        <v>1E-4</v>
      </c>
      <c r="E10" s="356">
        <v>1E-4</v>
      </c>
      <c r="F10" s="356">
        <v>9.14</v>
      </c>
      <c r="G10" s="356">
        <v>1E-4</v>
      </c>
      <c r="H10" s="356">
        <v>1E-4</v>
      </c>
      <c r="I10" s="356">
        <v>1E-4</v>
      </c>
    </row>
    <row r="11" spans="1:9" ht="15.4" customHeight="1">
      <c r="A11" s="3" t="s">
        <v>1992</v>
      </c>
      <c r="B11" s="356">
        <v>1E-4</v>
      </c>
      <c r="C11" s="356">
        <v>23.93</v>
      </c>
      <c r="D11" s="356">
        <v>1E-4</v>
      </c>
      <c r="E11" s="356">
        <v>17.03</v>
      </c>
      <c r="F11" s="356">
        <v>1E-4</v>
      </c>
      <c r="G11" s="356">
        <v>1E-4</v>
      </c>
      <c r="H11" s="356">
        <v>1E-4</v>
      </c>
      <c r="I11" s="356">
        <v>282.75</v>
      </c>
    </row>
    <row r="12" spans="1:9" ht="15.4" customHeight="1">
      <c r="A12" s="3" t="s">
        <v>1992</v>
      </c>
      <c r="B12" s="356">
        <v>1.28</v>
      </c>
      <c r="C12" s="356">
        <v>3.03</v>
      </c>
      <c r="D12" s="356">
        <v>2.1</v>
      </c>
      <c r="E12" s="356">
        <v>1.29</v>
      </c>
      <c r="F12" s="356">
        <v>5.92</v>
      </c>
      <c r="G12" s="356">
        <v>1E-4</v>
      </c>
      <c r="H12" s="356">
        <v>1E-4</v>
      </c>
      <c r="I12" s="356">
        <v>1E-4</v>
      </c>
    </row>
    <row r="13" spans="1:9" ht="15.4" customHeight="1">
      <c r="A13" s="3" t="s">
        <v>1992</v>
      </c>
      <c r="B13" s="356">
        <v>7.01</v>
      </c>
      <c r="C13" s="356">
        <v>5.28</v>
      </c>
      <c r="D13" s="356">
        <v>1E-4</v>
      </c>
      <c r="E13" s="356">
        <v>8.93</v>
      </c>
      <c r="F13" s="356">
        <v>3.31</v>
      </c>
      <c r="G13" s="356">
        <v>1E-4</v>
      </c>
      <c r="H13" s="356">
        <v>1E-4</v>
      </c>
      <c r="I13" s="356">
        <v>1E-4</v>
      </c>
    </row>
    <row r="14" spans="1:9" ht="15.4" customHeight="1">
      <c r="A14" s="3" t="s">
        <v>1992</v>
      </c>
      <c r="B14" s="356">
        <v>0.2</v>
      </c>
      <c r="C14" s="356">
        <v>1.19</v>
      </c>
      <c r="D14" s="356">
        <v>1E-4</v>
      </c>
      <c r="E14" s="356">
        <v>0.54</v>
      </c>
      <c r="F14" s="356">
        <v>0.7</v>
      </c>
      <c r="G14" s="356">
        <v>1E-4</v>
      </c>
      <c r="H14" s="356">
        <v>1E-4</v>
      </c>
      <c r="I14" s="356">
        <v>1E-4</v>
      </c>
    </row>
    <row r="15" spans="1:9" ht="15.4" customHeight="1">
      <c r="A15" s="3" t="s">
        <v>1992</v>
      </c>
      <c r="B15" s="356">
        <v>119.91</v>
      </c>
      <c r="C15" s="356">
        <v>1095.5899999999999</v>
      </c>
      <c r="D15" s="356">
        <v>11649.36</v>
      </c>
      <c r="E15" s="356">
        <v>25.4</v>
      </c>
      <c r="F15" s="356">
        <v>45.63</v>
      </c>
      <c r="G15" s="356">
        <v>1E-4</v>
      </c>
      <c r="H15" s="356">
        <v>2781.14</v>
      </c>
      <c r="I15" s="356">
        <v>7982.73</v>
      </c>
    </row>
    <row r="16" spans="1:9" ht="15.4" customHeight="1">
      <c r="A16" s="3" t="s">
        <v>1992</v>
      </c>
      <c r="B16" s="356">
        <v>1E-4</v>
      </c>
      <c r="C16" s="356">
        <v>5.95</v>
      </c>
      <c r="D16" s="356">
        <v>1E-4</v>
      </c>
      <c r="E16" s="356">
        <v>7.19</v>
      </c>
      <c r="F16" s="356">
        <v>1E-4</v>
      </c>
      <c r="G16" s="356">
        <v>65.819999999999993</v>
      </c>
      <c r="H16" s="356">
        <v>15.72</v>
      </c>
      <c r="I16" s="356">
        <v>12.25</v>
      </c>
    </row>
    <row r="17" spans="1:9" ht="15.4" customHeight="1">
      <c r="A17" s="3" t="s">
        <v>1992</v>
      </c>
      <c r="B17" s="356">
        <v>1E-4</v>
      </c>
      <c r="C17" s="356">
        <v>1E-4</v>
      </c>
      <c r="D17" s="356">
        <v>1E-4</v>
      </c>
      <c r="E17" s="356">
        <v>1E-4</v>
      </c>
      <c r="F17" s="356">
        <v>1E-4</v>
      </c>
      <c r="G17" s="356">
        <v>1E-4</v>
      </c>
      <c r="H17" s="356">
        <v>1E-4</v>
      </c>
      <c r="I17" s="356">
        <v>1E-4</v>
      </c>
    </row>
    <row r="18" spans="1:9" ht="15.4" customHeight="1">
      <c r="A18" s="3" t="s">
        <v>1992</v>
      </c>
      <c r="B18" s="356">
        <v>1E-4</v>
      </c>
      <c r="C18" s="356">
        <v>1E-4</v>
      </c>
      <c r="D18" s="356">
        <v>1E-4</v>
      </c>
      <c r="E18" s="356">
        <v>5.91</v>
      </c>
      <c r="F18" s="356">
        <v>1.7</v>
      </c>
      <c r="G18" s="356">
        <v>1E-4</v>
      </c>
      <c r="H18" s="356">
        <v>1E-4</v>
      </c>
      <c r="I18" s="356">
        <v>1E-4</v>
      </c>
    </row>
    <row r="19" spans="1:9" ht="15.4" customHeight="1">
      <c r="A19" s="3" t="s">
        <v>1992</v>
      </c>
      <c r="B19" s="356">
        <v>22.97</v>
      </c>
      <c r="C19" s="356">
        <v>38.729999999999997</v>
      </c>
      <c r="D19" s="356">
        <v>1E-4</v>
      </c>
      <c r="E19" s="356">
        <v>50.66</v>
      </c>
      <c r="F19" s="356">
        <v>42.17</v>
      </c>
      <c r="G19" s="356">
        <v>1E-4</v>
      </c>
      <c r="H19" s="356">
        <v>41.13</v>
      </c>
      <c r="I19" s="356">
        <v>190.77</v>
      </c>
    </row>
    <row r="20" spans="1:9" ht="15.4" customHeight="1">
      <c r="A20" s="3" t="s">
        <v>1992</v>
      </c>
      <c r="B20" s="356">
        <v>1.71</v>
      </c>
      <c r="C20" s="356">
        <v>0.76</v>
      </c>
      <c r="D20" s="356">
        <v>0.5</v>
      </c>
      <c r="E20" s="356">
        <v>0.4</v>
      </c>
      <c r="F20" s="356">
        <v>0.77</v>
      </c>
      <c r="G20" s="356">
        <v>1E-4</v>
      </c>
      <c r="H20" s="356">
        <v>2.23</v>
      </c>
      <c r="I20" s="356">
        <v>3.49</v>
      </c>
    </row>
    <row r="21" spans="1:9" ht="15.4" customHeight="1">
      <c r="A21" s="3" t="s">
        <v>1992</v>
      </c>
      <c r="B21" s="356">
        <v>1E-4</v>
      </c>
      <c r="C21" s="356">
        <v>1E-4</v>
      </c>
      <c r="D21" s="356">
        <v>1E-4</v>
      </c>
      <c r="E21" s="356">
        <v>1E-4</v>
      </c>
      <c r="F21" s="356">
        <v>1E-4</v>
      </c>
      <c r="G21" s="356">
        <v>1E-4</v>
      </c>
      <c r="H21" s="356">
        <v>262.64</v>
      </c>
      <c r="I21" s="356">
        <v>1E-4</v>
      </c>
    </row>
    <row r="22" spans="1:9" ht="15.4" customHeight="1">
      <c r="A22" s="3" t="s">
        <v>1992</v>
      </c>
      <c r="B22" s="356">
        <v>1E-4</v>
      </c>
      <c r="C22" s="356">
        <v>1E-4</v>
      </c>
      <c r="D22" s="356">
        <v>1E-4</v>
      </c>
      <c r="E22" s="356">
        <v>1E-4</v>
      </c>
      <c r="F22" s="356">
        <v>12.21</v>
      </c>
      <c r="G22" s="356">
        <v>1E-4</v>
      </c>
      <c r="H22" s="356">
        <v>1E-4</v>
      </c>
      <c r="I22" s="356">
        <v>1E-4</v>
      </c>
    </row>
    <row r="23" spans="1:9" ht="15.4" customHeight="1">
      <c r="A23" s="3" t="s">
        <v>1992</v>
      </c>
      <c r="B23" s="356">
        <v>10.210000000000001</v>
      </c>
      <c r="C23" s="356">
        <v>10.34</v>
      </c>
      <c r="D23" s="356">
        <v>0.09</v>
      </c>
      <c r="E23" s="356">
        <v>8.83</v>
      </c>
      <c r="F23" s="356">
        <v>6.5</v>
      </c>
      <c r="G23" s="356">
        <v>1E-4</v>
      </c>
      <c r="H23" s="356">
        <v>1E-4</v>
      </c>
      <c r="I23" s="356">
        <v>22.86</v>
      </c>
    </row>
    <row r="24" spans="1:9" ht="15.4" customHeight="1">
      <c r="A24" s="3" t="s">
        <v>1992</v>
      </c>
      <c r="B24" s="356">
        <v>1E-4</v>
      </c>
      <c r="C24" s="356">
        <v>1E-4</v>
      </c>
      <c r="D24" s="356">
        <v>1E-4</v>
      </c>
      <c r="E24" s="356">
        <v>1E-4</v>
      </c>
      <c r="F24" s="356">
        <v>1E-4</v>
      </c>
      <c r="G24" s="356">
        <v>1E-4</v>
      </c>
      <c r="H24" s="356">
        <v>1E-4</v>
      </c>
      <c r="I24" s="356">
        <v>1E-4</v>
      </c>
    </row>
    <row r="25" spans="1:9" ht="15.4" customHeight="1">
      <c r="A25" s="3" t="s">
        <v>1992</v>
      </c>
      <c r="B25" s="356">
        <v>0.98</v>
      </c>
      <c r="C25" s="356">
        <v>0.5</v>
      </c>
      <c r="D25" s="356">
        <v>1E-4</v>
      </c>
      <c r="E25" s="356">
        <v>1E-4</v>
      </c>
      <c r="F25" s="356">
        <v>0.23</v>
      </c>
      <c r="G25" s="356">
        <v>1E-4</v>
      </c>
      <c r="H25" s="356">
        <v>1E-4</v>
      </c>
      <c r="I25" s="356">
        <v>7.98</v>
      </c>
    </row>
    <row r="26" spans="1:9" ht="15.4" customHeight="1">
      <c r="A26" s="3" t="s">
        <v>1992</v>
      </c>
      <c r="B26" s="356">
        <v>1E-4</v>
      </c>
      <c r="C26" s="356">
        <v>1E-4</v>
      </c>
      <c r="D26" s="356">
        <v>1E-4</v>
      </c>
      <c r="E26" s="356">
        <v>1E-4</v>
      </c>
      <c r="F26" s="356">
        <v>1E-4</v>
      </c>
      <c r="G26" s="356">
        <v>1E-4</v>
      </c>
      <c r="H26" s="356">
        <v>1E-4</v>
      </c>
      <c r="I26" s="356">
        <v>1E-4</v>
      </c>
    </row>
    <row r="27" spans="1:9" ht="15.4" customHeight="1">
      <c r="A27" s="3" t="s">
        <v>1992</v>
      </c>
      <c r="B27" s="356">
        <v>4.6100000000000003</v>
      </c>
      <c r="C27" s="356">
        <v>1E-4</v>
      </c>
      <c r="D27" s="356">
        <v>1E-4</v>
      </c>
      <c r="E27" s="356">
        <v>1E-4</v>
      </c>
      <c r="F27" s="356">
        <v>1E-4</v>
      </c>
      <c r="G27" s="356">
        <v>1E-4</v>
      </c>
      <c r="H27" s="356">
        <v>1E-4</v>
      </c>
      <c r="I27" s="356">
        <v>1E-4</v>
      </c>
    </row>
    <row r="28" spans="1:9" ht="15.4" customHeight="1">
      <c r="A28" s="3" t="s">
        <v>1992</v>
      </c>
      <c r="B28" s="356">
        <v>1E-4</v>
      </c>
      <c r="C28" s="356">
        <v>2.78</v>
      </c>
      <c r="D28" s="356">
        <v>1E-4</v>
      </c>
      <c r="E28" s="356">
        <v>1E-4</v>
      </c>
      <c r="F28" s="356">
        <v>1E-4</v>
      </c>
      <c r="G28" s="356">
        <v>1E-4</v>
      </c>
      <c r="H28" s="356">
        <v>1E-4</v>
      </c>
      <c r="I28" s="356">
        <v>1E-4</v>
      </c>
    </row>
    <row r="29" spans="1:9" ht="15.4" customHeight="1">
      <c r="A29" s="3" t="s">
        <v>1992</v>
      </c>
      <c r="B29" s="356">
        <v>1E-4</v>
      </c>
      <c r="C29" s="356">
        <v>62.28</v>
      </c>
      <c r="D29" s="356">
        <v>73.099999999999994</v>
      </c>
      <c r="E29" s="356">
        <v>90.15</v>
      </c>
      <c r="F29" s="356">
        <v>15.61</v>
      </c>
      <c r="G29" s="356">
        <v>1E-4</v>
      </c>
      <c r="H29" s="356">
        <v>1E-4</v>
      </c>
      <c r="I29" s="356">
        <v>147.62</v>
      </c>
    </row>
    <row r="30" spans="1:9" ht="15.4" customHeight="1">
      <c r="A30" s="3" t="s">
        <v>1992</v>
      </c>
      <c r="B30" s="356">
        <v>0.41</v>
      </c>
      <c r="C30" s="356">
        <v>22.52</v>
      </c>
      <c r="D30" s="356">
        <v>1E-4</v>
      </c>
      <c r="E30" s="356">
        <v>55.52</v>
      </c>
      <c r="F30" s="356">
        <v>23.13</v>
      </c>
      <c r="G30" s="356">
        <v>1E-4</v>
      </c>
      <c r="H30" s="356">
        <v>1E-4</v>
      </c>
      <c r="I30" s="356">
        <v>1E-4</v>
      </c>
    </row>
    <row r="31" spans="1:9" ht="15.4" customHeight="1">
      <c r="A31" s="3" t="s">
        <v>1992</v>
      </c>
      <c r="B31" s="356">
        <v>340.41</v>
      </c>
      <c r="C31" s="356">
        <v>260.52999999999997</v>
      </c>
      <c r="D31" s="356">
        <v>194.67</v>
      </c>
      <c r="E31" s="356">
        <v>364.28</v>
      </c>
      <c r="F31" s="356">
        <v>371.67</v>
      </c>
      <c r="G31" s="356">
        <v>765.34</v>
      </c>
      <c r="H31" s="356">
        <v>183.46</v>
      </c>
      <c r="I31" s="356">
        <v>894.7</v>
      </c>
    </row>
    <row r="32" spans="1:9" ht="15.4" customHeight="1">
      <c r="A32" s="3" t="s">
        <v>1992</v>
      </c>
      <c r="B32" s="356">
        <v>1.74</v>
      </c>
      <c r="C32" s="356">
        <v>1E-4</v>
      </c>
      <c r="D32" s="356">
        <v>1E-4</v>
      </c>
      <c r="E32" s="356">
        <v>1E-4</v>
      </c>
      <c r="F32" s="356">
        <v>1E-4</v>
      </c>
      <c r="G32" s="356">
        <v>1E-4</v>
      </c>
      <c r="H32" s="356">
        <v>1E-4</v>
      </c>
      <c r="I32" s="356">
        <v>1E-4</v>
      </c>
    </row>
    <row r="33" spans="1:9" ht="15.4" customHeight="1">
      <c r="A33" s="3" t="s">
        <v>1992</v>
      </c>
      <c r="B33" s="356">
        <v>1E-4</v>
      </c>
      <c r="C33" s="356">
        <v>1E-4</v>
      </c>
      <c r="D33" s="356">
        <v>1E-4</v>
      </c>
      <c r="E33" s="356">
        <v>1E-4</v>
      </c>
      <c r="F33" s="356">
        <v>1E-4</v>
      </c>
      <c r="G33" s="356">
        <v>1E-4</v>
      </c>
      <c r="H33" s="356">
        <v>1E-4</v>
      </c>
      <c r="I33" s="356">
        <v>1E-4</v>
      </c>
    </row>
    <row r="34" spans="1:9" ht="15.4" customHeight="1">
      <c r="A34" s="3" t="s">
        <v>1992</v>
      </c>
      <c r="B34" s="356">
        <v>1E-4</v>
      </c>
      <c r="C34" s="356">
        <v>12.01</v>
      </c>
      <c r="D34" s="356">
        <v>1E-4</v>
      </c>
      <c r="E34" s="356">
        <v>1E-4</v>
      </c>
      <c r="F34" s="356">
        <v>1E-4</v>
      </c>
      <c r="G34" s="356">
        <v>1E-4</v>
      </c>
      <c r="H34" s="356">
        <v>1E-4</v>
      </c>
      <c r="I34" s="356">
        <v>1E-4</v>
      </c>
    </row>
    <row r="35" spans="1:9" ht="15.4" customHeight="1">
      <c r="A35" s="3" t="s">
        <v>1992</v>
      </c>
      <c r="B35" s="356">
        <v>18.88</v>
      </c>
      <c r="C35" s="356">
        <v>11.51</v>
      </c>
      <c r="D35" s="356">
        <v>1E-4</v>
      </c>
      <c r="E35" s="356">
        <v>11.97</v>
      </c>
      <c r="F35" s="356">
        <v>1E-4</v>
      </c>
      <c r="G35" s="356">
        <v>1E-4</v>
      </c>
      <c r="H35" s="356">
        <v>1E-4</v>
      </c>
      <c r="I35" s="356">
        <v>145.36000000000001</v>
      </c>
    </row>
    <row r="36" spans="1:9" ht="15.4" customHeight="1">
      <c r="A36" s="3" t="s">
        <v>1992</v>
      </c>
      <c r="B36" s="356">
        <v>122.26</v>
      </c>
      <c r="C36" s="356">
        <v>79.760000000000005</v>
      </c>
      <c r="D36" s="356">
        <v>69.22</v>
      </c>
      <c r="E36" s="356">
        <v>80.540000000000006</v>
      </c>
      <c r="F36" s="356">
        <v>69.95</v>
      </c>
      <c r="G36" s="356">
        <v>1E-4</v>
      </c>
      <c r="H36" s="356">
        <v>579.08000000000004</v>
      </c>
      <c r="I36" s="356">
        <v>906.77</v>
      </c>
    </row>
    <row r="37" spans="1:9" ht="15.4" customHeight="1">
      <c r="A37" s="3" t="s">
        <v>1992</v>
      </c>
      <c r="B37" s="356">
        <v>1E-4</v>
      </c>
      <c r="C37" s="356">
        <v>32.520000000000003</v>
      </c>
      <c r="D37" s="356">
        <v>34.15</v>
      </c>
      <c r="E37" s="356">
        <v>71.5</v>
      </c>
      <c r="F37" s="356">
        <v>1E-4</v>
      </c>
      <c r="G37" s="356">
        <v>1E-4</v>
      </c>
      <c r="H37" s="356">
        <v>1E-4</v>
      </c>
      <c r="I37" s="356">
        <v>1E-4</v>
      </c>
    </row>
    <row r="38" spans="1:9" ht="15.4" customHeight="1">
      <c r="A38" s="3" t="s">
        <v>1992</v>
      </c>
      <c r="B38" s="356">
        <v>25.45</v>
      </c>
      <c r="C38" s="356">
        <v>20.92</v>
      </c>
      <c r="D38" s="356">
        <v>5</v>
      </c>
      <c r="E38" s="356">
        <v>17.86</v>
      </c>
      <c r="F38" s="356">
        <v>15.28</v>
      </c>
      <c r="G38" s="356">
        <v>64.150000000000006</v>
      </c>
      <c r="H38" s="356">
        <v>50.08</v>
      </c>
      <c r="I38" s="356">
        <v>92.23</v>
      </c>
    </row>
    <row r="39" spans="1:9" ht="15.4" customHeight="1">
      <c r="A39" s="3" t="s">
        <v>4585</v>
      </c>
      <c r="B39" s="356">
        <v>1E-4</v>
      </c>
      <c r="C39" s="356">
        <v>1E-4</v>
      </c>
      <c r="D39" s="356">
        <v>0.01</v>
      </c>
      <c r="E39" s="356">
        <v>0.01</v>
      </c>
      <c r="F39" s="356">
        <v>1E-4</v>
      </c>
      <c r="G39" s="356">
        <v>1E-4</v>
      </c>
      <c r="H39" s="356">
        <v>0.16</v>
      </c>
      <c r="I39" s="356">
        <v>1E-4</v>
      </c>
    </row>
    <row r="40" spans="1:9" ht="15.4" customHeight="1">
      <c r="A40" s="3" t="s">
        <v>4585</v>
      </c>
      <c r="B40" s="356">
        <v>1E-4</v>
      </c>
      <c r="C40" s="356">
        <v>46.34</v>
      </c>
      <c r="D40" s="356">
        <v>109.44</v>
      </c>
      <c r="E40" s="356">
        <v>1E-4</v>
      </c>
      <c r="F40" s="356">
        <v>1E-4</v>
      </c>
      <c r="G40" s="356">
        <v>1E-4</v>
      </c>
      <c r="H40" s="356">
        <v>1E-4</v>
      </c>
      <c r="I40" s="356">
        <v>1E-4</v>
      </c>
    </row>
    <row r="41" spans="1:9" ht="15.4" customHeight="1">
      <c r="A41" s="3" t="s">
        <v>4585</v>
      </c>
      <c r="B41" s="356">
        <v>5.13</v>
      </c>
      <c r="C41" s="356">
        <v>7.32</v>
      </c>
      <c r="D41" s="356">
        <v>177.73</v>
      </c>
      <c r="E41" s="356">
        <v>10.84</v>
      </c>
      <c r="F41" s="356">
        <v>9.49</v>
      </c>
      <c r="G41" s="356">
        <v>143.27000000000001</v>
      </c>
      <c r="H41" s="356">
        <v>1E-4</v>
      </c>
      <c r="I41" s="356">
        <v>1E-4</v>
      </c>
    </row>
    <row r="42" spans="1:9" ht="15.4" customHeight="1">
      <c r="A42" s="3" t="s">
        <v>1993</v>
      </c>
      <c r="B42" s="356">
        <v>0.06</v>
      </c>
      <c r="C42" s="356">
        <v>1E-4</v>
      </c>
      <c r="D42" s="356">
        <v>0.19</v>
      </c>
      <c r="E42" s="356">
        <v>1E-4</v>
      </c>
      <c r="F42" s="356">
        <v>0.08</v>
      </c>
      <c r="G42" s="356">
        <v>1E-4</v>
      </c>
      <c r="H42" s="356">
        <v>1E-4</v>
      </c>
      <c r="I42" s="356">
        <v>1E-4</v>
      </c>
    </row>
    <row r="43" spans="1:9" ht="15.4" customHeight="1">
      <c r="A43" s="3" t="s">
        <v>1993</v>
      </c>
      <c r="B43" s="356">
        <v>1E-4</v>
      </c>
      <c r="C43" s="356">
        <v>1E-4</v>
      </c>
      <c r="D43" s="356">
        <v>1E-4</v>
      </c>
      <c r="E43" s="356">
        <v>1E-4</v>
      </c>
      <c r="F43" s="356">
        <v>1E-4</v>
      </c>
      <c r="G43" s="356">
        <v>1E-4</v>
      </c>
      <c r="H43" s="356">
        <v>1E-4</v>
      </c>
      <c r="I43" s="356">
        <v>1E-4</v>
      </c>
    </row>
    <row r="44" spans="1:9" ht="15.4" customHeight="1">
      <c r="A44" s="3" t="s">
        <v>1993</v>
      </c>
      <c r="B44" s="356">
        <v>13.16</v>
      </c>
      <c r="C44" s="356">
        <v>1E-4</v>
      </c>
      <c r="D44" s="356">
        <v>1E-4</v>
      </c>
      <c r="E44" s="356">
        <v>1E-4</v>
      </c>
      <c r="F44" s="356">
        <v>1E-4</v>
      </c>
      <c r="G44" s="356">
        <v>1E-4</v>
      </c>
      <c r="H44" s="356">
        <v>1E-4</v>
      </c>
      <c r="I44" s="356">
        <v>1E-4</v>
      </c>
    </row>
    <row r="45" spans="1:9" ht="15.4" customHeight="1">
      <c r="A45" s="3" t="s">
        <v>1993</v>
      </c>
      <c r="B45" s="356">
        <v>1.26</v>
      </c>
      <c r="C45" s="356">
        <v>1E-4</v>
      </c>
      <c r="D45" s="356">
        <v>1E-4</v>
      </c>
      <c r="E45" s="356">
        <v>4.8</v>
      </c>
      <c r="F45" s="356">
        <v>2.37</v>
      </c>
      <c r="G45" s="356">
        <v>1E-4</v>
      </c>
      <c r="H45" s="356">
        <v>1E-4</v>
      </c>
      <c r="I45" s="356">
        <v>1E-4</v>
      </c>
    </row>
    <row r="46" spans="1:9" ht="15.4" customHeight="1">
      <c r="A46" s="3" t="s">
        <v>1993</v>
      </c>
      <c r="B46" s="356">
        <v>1E-4</v>
      </c>
      <c r="C46" s="356">
        <v>1E-4</v>
      </c>
      <c r="D46" s="356">
        <v>1E-4</v>
      </c>
      <c r="E46" s="356">
        <v>1E-4</v>
      </c>
      <c r="F46" s="356">
        <v>1.56</v>
      </c>
      <c r="G46" s="356">
        <v>1E-4</v>
      </c>
      <c r="H46" s="356">
        <v>1E-4</v>
      </c>
      <c r="I46" s="356">
        <v>1E-4</v>
      </c>
    </row>
    <row r="47" spans="1:9" ht="15.4" customHeight="1">
      <c r="A47" s="3" t="s">
        <v>1993</v>
      </c>
      <c r="B47" s="356">
        <v>9.6</v>
      </c>
      <c r="C47" s="356">
        <v>10.87</v>
      </c>
      <c r="D47" s="356">
        <v>7.45</v>
      </c>
      <c r="E47" s="356">
        <v>1E-4</v>
      </c>
      <c r="F47" s="356">
        <v>1E-4</v>
      </c>
      <c r="G47" s="356">
        <v>1E-4</v>
      </c>
      <c r="H47" s="356">
        <v>1E-4</v>
      </c>
      <c r="I47" s="356">
        <v>17.440000000000001</v>
      </c>
    </row>
    <row r="48" spans="1:9" ht="15.4" customHeight="1">
      <c r="A48" s="3" t="s">
        <v>1993</v>
      </c>
      <c r="B48" s="356">
        <v>1E-4</v>
      </c>
      <c r="C48" s="356">
        <v>1E-4</v>
      </c>
      <c r="D48" s="356">
        <v>1E-4</v>
      </c>
      <c r="E48" s="356">
        <v>1.9</v>
      </c>
      <c r="F48" s="356">
        <v>1E-4</v>
      </c>
      <c r="G48" s="356">
        <v>1E-4</v>
      </c>
      <c r="H48" s="356">
        <v>1E-4</v>
      </c>
      <c r="I48" s="356">
        <v>8.09</v>
      </c>
    </row>
    <row r="49" spans="1:9" ht="15.4" customHeight="1">
      <c r="A49" s="3" t="s">
        <v>1993</v>
      </c>
      <c r="B49" s="356">
        <v>0.25</v>
      </c>
      <c r="C49" s="356">
        <v>0.19</v>
      </c>
      <c r="D49" s="356">
        <v>1E-4</v>
      </c>
      <c r="E49" s="356">
        <v>1E-4</v>
      </c>
      <c r="F49" s="356">
        <v>1E-4</v>
      </c>
      <c r="G49" s="356">
        <v>1E-4</v>
      </c>
      <c r="H49" s="356">
        <v>1E-4</v>
      </c>
      <c r="I49" s="356">
        <v>1E-4</v>
      </c>
    </row>
    <row r="50" spans="1:9" ht="15.4" customHeight="1">
      <c r="A50" s="3" t="s">
        <v>1993</v>
      </c>
      <c r="B50" s="356">
        <v>0.5</v>
      </c>
      <c r="C50" s="356">
        <v>1E-4</v>
      </c>
      <c r="D50" s="356">
        <v>0.28000000000000003</v>
      </c>
      <c r="E50" s="356">
        <v>0.28999999999999998</v>
      </c>
      <c r="F50" s="356">
        <v>1</v>
      </c>
      <c r="G50" s="356">
        <v>1E-4</v>
      </c>
      <c r="H50" s="356">
        <v>1E-4</v>
      </c>
      <c r="I50" s="356">
        <v>1E-4</v>
      </c>
    </row>
    <row r="51" spans="1:9" ht="15.4" customHeight="1">
      <c r="A51" s="3" t="s">
        <v>1993</v>
      </c>
      <c r="B51" s="356">
        <v>3.51</v>
      </c>
      <c r="C51" s="356">
        <v>6.62</v>
      </c>
      <c r="D51" s="356">
        <v>2.34</v>
      </c>
      <c r="E51" s="356">
        <v>6.7</v>
      </c>
      <c r="F51" s="356">
        <v>1.65</v>
      </c>
      <c r="G51" s="356">
        <v>1E-4</v>
      </c>
      <c r="H51" s="356">
        <v>1E-4</v>
      </c>
      <c r="I51" s="356">
        <v>20.37</v>
      </c>
    </row>
    <row r="52" spans="1:9" ht="15.4" customHeight="1">
      <c r="A52" s="3" t="s">
        <v>1993</v>
      </c>
      <c r="B52" s="356">
        <v>7.8</v>
      </c>
      <c r="C52" s="356">
        <v>3.52</v>
      </c>
      <c r="D52" s="356">
        <v>1E-4</v>
      </c>
      <c r="E52" s="356">
        <v>1E-4</v>
      </c>
      <c r="F52" s="356">
        <v>1E-4</v>
      </c>
      <c r="G52" s="356">
        <v>1E-4</v>
      </c>
      <c r="H52" s="356">
        <v>1E-4</v>
      </c>
      <c r="I52" s="356">
        <v>1E-4</v>
      </c>
    </row>
    <row r="53" spans="1:9" ht="15.4" customHeight="1">
      <c r="A53" s="3" t="s">
        <v>1993</v>
      </c>
      <c r="B53" s="356">
        <v>1E-4</v>
      </c>
      <c r="C53" s="356">
        <v>1E-4</v>
      </c>
      <c r="D53" s="356">
        <v>1E-4</v>
      </c>
      <c r="E53" s="356">
        <v>1E-4</v>
      </c>
      <c r="F53" s="356">
        <v>1E-4</v>
      </c>
      <c r="G53" s="356">
        <v>1E-4</v>
      </c>
      <c r="H53" s="356">
        <v>1E-4</v>
      </c>
      <c r="I53" s="356">
        <v>1E-4</v>
      </c>
    </row>
    <row r="54" spans="1:9" ht="15.4" customHeight="1">
      <c r="A54" s="3" t="s">
        <v>1993</v>
      </c>
      <c r="B54" s="356">
        <v>1.6</v>
      </c>
      <c r="C54" s="356">
        <v>1E-4</v>
      </c>
      <c r="D54" s="356">
        <v>1E-4</v>
      </c>
      <c r="E54" s="356">
        <v>1E-4</v>
      </c>
      <c r="F54" s="356">
        <v>0.17</v>
      </c>
      <c r="G54" s="356">
        <v>1E-4</v>
      </c>
      <c r="H54" s="356">
        <v>1E-4</v>
      </c>
      <c r="I54" s="356">
        <v>1E-4</v>
      </c>
    </row>
    <row r="55" spans="1:9" ht="15.4" customHeight="1">
      <c r="A55" s="3" t="s">
        <v>1993</v>
      </c>
      <c r="B55" s="356">
        <v>2.04</v>
      </c>
      <c r="C55" s="356">
        <v>1E-4</v>
      </c>
      <c r="D55" s="356">
        <v>1E-4</v>
      </c>
      <c r="E55" s="356">
        <v>3.34</v>
      </c>
      <c r="F55" s="356">
        <v>1E-4</v>
      </c>
      <c r="G55" s="356">
        <v>1E-4</v>
      </c>
      <c r="H55" s="356">
        <v>1E-4</v>
      </c>
      <c r="I55" s="356">
        <v>1E-4</v>
      </c>
    </row>
    <row r="56" spans="1:9" ht="15.4" customHeight="1">
      <c r="A56" s="3" t="s">
        <v>4586</v>
      </c>
      <c r="B56" s="356">
        <v>1E-4</v>
      </c>
      <c r="C56" s="356">
        <v>16.53</v>
      </c>
      <c r="D56" s="356">
        <v>1E-4</v>
      </c>
      <c r="E56" s="356">
        <v>1E-4</v>
      </c>
      <c r="F56" s="356">
        <v>1E-4</v>
      </c>
      <c r="G56" s="356">
        <v>1E-4</v>
      </c>
      <c r="H56" s="356">
        <v>1E-4</v>
      </c>
      <c r="I56" s="356">
        <v>54.82</v>
      </c>
    </row>
    <row r="57" spans="1:9" ht="15.4" customHeight="1">
      <c r="A57" s="3" t="s">
        <v>4586</v>
      </c>
      <c r="B57" s="356">
        <v>373.88</v>
      </c>
      <c r="C57" s="356">
        <v>3169.84</v>
      </c>
      <c r="D57" s="356">
        <v>6380.07</v>
      </c>
      <c r="E57" s="356">
        <v>479.72</v>
      </c>
      <c r="F57" s="356">
        <v>355.61</v>
      </c>
      <c r="G57" s="356">
        <v>1E-4</v>
      </c>
      <c r="H57" s="356">
        <v>114.01</v>
      </c>
      <c r="I57" s="356">
        <v>1E-4</v>
      </c>
    </row>
    <row r="58" spans="1:9" ht="15.4" customHeight="1">
      <c r="A58" s="3" t="s">
        <v>1993</v>
      </c>
      <c r="B58" s="356">
        <v>10.95</v>
      </c>
      <c r="C58" s="356">
        <v>8.25</v>
      </c>
      <c r="D58" s="356">
        <v>1E-4</v>
      </c>
      <c r="E58" s="356">
        <v>10.47</v>
      </c>
      <c r="F58" s="356">
        <v>2.59</v>
      </c>
      <c r="G58" s="356">
        <v>1E-4</v>
      </c>
      <c r="H58" s="356">
        <v>81.78</v>
      </c>
      <c r="I58" s="356">
        <v>1E-4</v>
      </c>
    </row>
    <row r="59" spans="1:9" ht="15.4" customHeight="1">
      <c r="A59" s="3" t="s">
        <v>4587</v>
      </c>
      <c r="B59" s="356">
        <v>1E-4</v>
      </c>
      <c r="C59" s="356">
        <v>1E-4</v>
      </c>
      <c r="D59" s="356">
        <v>1E-4</v>
      </c>
      <c r="E59" s="356">
        <v>1E-4</v>
      </c>
      <c r="F59" s="356">
        <v>1E-4</v>
      </c>
      <c r="G59" s="356">
        <v>1E-4</v>
      </c>
      <c r="H59" s="356">
        <v>1E-4</v>
      </c>
      <c r="I59" s="356">
        <v>1E-4</v>
      </c>
    </row>
    <row r="60" spans="1:9" ht="15.4" customHeight="1">
      <c r="A60" s="3" t="s">
        <v>4588</v>
      </c>
      <c r="B60" s="356">
        <v>1E-4</v>
      </c>
      <c r="C60" s="356">
        <v>44.92</v>
      </c>
      <c r="D60" s="356">
        <v>1E-4</v>
      </c>
      <c r="E60" s="356">
        <v>1E-4</v>
      </c>
      <c r="F60" s="356">
        <v>1E-4</v>
      </c>
      <c r="G60" s="356">
        <v>1E-4</v>
      </c>
      <c r="H60" s="356">
        <v>1E-4</v>
      </c>
      <c r="I60" s="356">
        <v>1E-4</v>
      </c>
    </row>
    <row r="61" spans="1:9" ht="15.4" customHeight="1">
      <c r="A61" s="3" t="s">
        <v>4589</v>
      </c>
      <c r="B61" s="356">
        <v>1E-4</v>
      </c>
      <c r="C61" s="356">
        <v>1E-4</v>
      </c>
      <c r="D61" s="356">
        <v>1E-4</v>
      </c>
      <c r="E61" s="356">
        <v>1E-4</v>
      </c>
      <c r="F61" s="356">
        <v>1E-4</v>
      </c>
      <c r="G61" s="356">
        <v>1E-4</v>
      </c>
      <c r="H61" s="356">
        <v>1E-4</v>
      </c>
      <c r="I61" s="356">
        <v>1E-4</v>
      </c>
    </row>
    <row r="62" spans="1:9" ht="15.4" customHeight="1">
      <c r="A62" s="3" t="s">
        <v>4589</v>
      </c>
      <c r="B62" s="356">
        <v>26.23</v>
      </c>
      <c r="C62" s="356">
        <v>1E-4</v>
      </c>
      <c r="D62" s="356">
        <v>33.85</v>
      </c>
      <c r="E62" s="356">
        <v>1E-4</v>
      </c>
      <c r="F62" s="356">
        <v>1E-4</v>
      </c>
      <c r="G62" s="356">
        <v>1E-4</v>
      </c>
      <c r="H62" s="356">
        <v>1E-4</v>
      </c>
      <c r="I62" s="356">
        <v>1E-4</v>
      </c>
    </row>
    <row r="63" spans="1:9" ht="15.4" customHeight="1">
      <c r="A63" s="3" t="s">
        <v>4590</v>
      </c>
      <c r="B63" s="356">
        <v>0.05</v>
      </c>
      <c r="C63" s="356">
        <v>0.02</v>
      </c>
      <c r="D63" s="356">
        <v>1E-4</v>
      </c>
      <c r="E63" s="356">
        <v>1E-4</v>
      </c>
      <c r="F63" s="356">
        <v>1E-4</v>
      </c>
      <c r="G63" s="356">
        <v>1E-4</v>
      </c>
      <c r="H63" s="356">
        <v>1E-4</v>
      </c>
      <c r="I63" s="356">
        <v>1E-4</v>
      </c>
    </row>
    <row r="64" spans="1:9" ht="15.4" customHeight="1">
      <c r="A64" s="3" t="s">
        <v>4591</v>
      </c>
      <c r="B64" s="356">
        <v>10109</v>
      </c>
      <c r="C64" s="356">
        <v>5000.95</v>
      </c>
      <c r="D64" s="356">
        <v>187.99</v>
      </c>
      <c r="E64" s="356">
        <v>101090.09</v>
      </c>
      <c r="F64" s="356">
        <v>21243.34</v>
      </c>
      <c r="G64" s="356">
        <v>263112.33</v>
      </c>
      <c r="H64" s="356">
        <v>10366.379999999999</v>
      </c>
      <c r="I64" s="356">
        <v>66271.02</v>
      </c>
    </row>
    <row r="65" spans="1:9" ht="15.4" customHeight="1">
      <c r="A65" s="3" t="s">
        <v>1992</v>
      </c>
      <c r="B65" s="356">
        <v>52.99</v>
      </c>
      <c r="C65" s="356">
        <v>234.72</v>
      </c>
      <c r="D65" s="356">
        <v>280.41000000000003</v>
      </c>
      <c r="E65" s="356">
        <v>180.12</v>
      </c>
      <c r="F65" s="356">
        <v>73.319999999999993</v>
      </c>
      <c r="G65" s="356">
        <v>2474.7600000000002</v>
      </c>
      <c r="H65" s="356">
        <v>1E-4</v>
      </c>
      <c r="I65" s="356">
        <v>801.19</v>
      </c>
    </row>
    <row r="66" spans="1:9" ht="15.4" customHeight="1">
      <c r="A66" s="3" t="s">
        <v>4592</v>
      </c>
      <c r="B66" s="356">
        <v>1E-4</v>
      </c>
      <c r="C66" s="356">
        <v>1E-4</v>
      </c>
      <c r="D66" s="356">
        <v>1E-4</v>
      </c>
      <c r="E66" s="356">
        <v>1.57</v>
      </c>
      <c r="F66" s="356">
        <v>1.36</v>
      </c>
      <c r="G66" s="356">
        <v>1E-4</v>
      </c>
      <c r="H66" s="356">
        <v>1E-4</v>
      </c>
      <c r="I66" s="356">
        <v>1E-4</v>
      </c>
    </row>
    <row r="67" spans="1:9" ht="15.4" customHeight="1">
      <c r="A67" s="3" t="s">
        <v>1992</v>
      </c>
      <c r="B67" s="356">
        <v>1E-4</v>
      </c>
      <c r="C67" s="356">
        <v>5.47</v>
      </c>
      <c r="D67" s="356">
        <v>1E-4</v>
      </c>
      <c r="E67" s="356">
        <v>1E-4</v>
      </c>
      <c r="F67" s="356">
        <v>1E-4</v>
      </c>
      <c r="G67" s="356">
        <v>1E-4</v>
      </c>
      <c r="H67" s="356">
        <v>21.81</v>
      </c>
      <c r="I67" s="356">
        <v>1E-4</v>
      </c>
    </row>
    <row r="68" spans="1:9" ht="15.4" customHeight="1">
      <c r="A68" s="3" t="s">
        <v>1992</v>
      </c>
      <c r="B68" s="356">
        <v>11.34</v>
      </c>
      <c r="C68" s="356">
        <v>9.1300000000000008</v>
      </c>
      <c r="D68" s="356">
        <v>3.87</v>
      </c>
      <c r="E68" s="356">
        <v>10.41</v>
      </c>
      <c r="F68" s="356">
        <v>14.68</v>
      </c>
      <c r="G68" s="356">
        <v>1E-4</v>
      </c>
      <c r="H68" s="356">
        <v>33.700000000000003</v>
      </c>
      <c r="I68" s="356">
        <v>27.92</v>
      </c>
    </row>
    <row r="69" spans="1:9" ht="15.4" customHeight="1">
      <c r="A69" s="3" t="s">
        <v>1992</v>
      </c>
      <c r="B69" s="356">
        <v>20.69</v>
      </c>
      <c r="C69" s="356">
        <v>26.94</v>
      </c>
      <c r="D69" s="356">
        <v>6.74</v>
      </c>
      <c r="E69" s="356">
        <v>30.29</v>
      </c>
      <c r="F69" s="356">
        <v>27.96</v>
      </c>
      <c r="G69" s="356">
        <v>8.93</v>
      </c>
      <c r="H69" s="356">
        <v>66.84</v>
      </c>
      <c r="I69" s="356">
        <v>90.54</v>
      </c>
    </row>
    <row r="70" spans="1:9" ht="15.4" customHeight="1">
      <c r="A70" s="3" t="s">
        <v>1993</v>
      </c>
      <c r="B70" s="356">
        <v>40.18</v>
      </c>
      <c r="C70" s="356">
        <v>42.51</v>
      </c>
      <c r="D70" s="356">
        <v>14.48</v>
      </c>
      <c r="E70" s="356">
        <v>39.5</v>
      </c>
      <c r="F70" s="356">
        <v>53.6</v>
      </c>
      <c r="G70" s="356">
        <v>106.49</v>
      </c>
      <c r="H70" s="356">
        <v>65.22</v>
      </c>
      <c r="I70" s="356">
        <v>101.19</v>
      </c>
    </row>
    <row r="71" spans="1:9" ht="15.4" customHeight="1">
      <c r="A71" s="3" t="s">
        <v>1992</v>
      </c>
      <c r="B71" s="356">
        <v>9.7200000000000006</v>
      </c>
      <c r="C71" s="356">
        <v>22.98</v>
      </c>
      <c r="D71" s="356">
        <v>8.5399999999999991</v>
      </c>
      <c r="E71" s="356">
        <v>14.29</v>
      </c>
      <c r="F71" s="356">
        <v>12.56</v>
      </c>
      <c r="G71" s="356">
        <v>11.37</v>
      </c>
      <c r="H71" s="356">
        <v>28.21</v>
      </c>
      <c r="I71" s="356">
        <v>56.46</v>
      </c>
    </row>
    <row r="72" spans="1:9" ht="15.4" customHeight="1">
      <c r="A72" s="3" t="s">
        <v>1992</v>
      </c>
      <c r="B72" s="356">
        <v>82.97</v>
      </c>
      <c r="C72" s="356">
        <v>38.03</v>
      </c>
      <c r="D72" s="356">
        <v>8.9499999999999993</v>
      </c>
      <c r="E72" s="356">
        <v>88.73</v>
      </c>
      <c r="F72" s="356">
        <v>82.38</v>
      </c>
      <c r="G72" s="356">
        <v>7.47</v>
      </c>
      <c r="H72" s="356">
        <v>21</v>
      </c>
      <c r="I72" s="356">
        <v>94.25</v>
      </c>
    </row>
    <row r="73" spans="1:9" ht="15.4" customHeight="1">
      <c r="A73" s="3" t="s">
        <v>1993</v>
      </c>
      <c r="B73" s="356">
        <v>2.29</v>
      </c>
      <c r="C73" s="356">
        <v>2.7</v>
      </c>
      <c r="D73" s="356">
        <v>2</v>
      </c>
      <c r="E73" s="356">
        <v>2.4700000000000002</v>
      </c>
      <c r="F73" s="356">
        <v>1.19</v>
      </c>
      <c r="G73" s="356">
        <v>1E-4</v>
      </c>
      <c r="H73" s="356">
        <v>1.82</v>
      </c>
      <c r="I73" s="356">
        <v>5.87</v>
      </c>
    </row>
    <row r="74" spans="1:9" ht="15.4" customHeight="1">
      <c r="A74" s="3" t="s">
        <v>1992</v>
      </c>
      <c r="B74" s="356">
        <v>24.38</v>
      </c>
      <c r="C74" s="356">
        <v>26.86</v>
      </c>
      <c r="D74" s="356">
        <v>1E-4</v>
      </c>
      <c r="E74" s="356">
        <v>9.2100000000000009</v>
      </c>
      <c r="F74" s="356">
        <v>22.98</v>
      </c>
      <c r="G74" s="356">
        <v>1E-4</v>
      </c>
      <c r="H74" s="356">
        <v>1E-4</v>
      </c>
      <c r="I74" s="356">
        <v>73.989999999999995</v>
      </c>
    </row>
    <row r="75" spans="1:9" ht="15.4" customHeight="1">
      <c r="A75" s="3" t="s">
        <v>1992</v>
      </c>
      <c r="B75" s="356">
        <v>26.02</v>
      </c>
      <c r="C75" s="356">
        <v>29.82</v>
      </c>
      <c r="D75" s="356">
        <v>10.78</v>
      </c>
      <c r="E75" s="356">
        <v>37.61</v>
      </c>
      <c r="F75" s="356">
        <v>25.44</v>
      </c>
      <c r="G75" s="356">
        <v>16.27</v>
      </c>
      <c r="H75" s="356">
        <v>51.86</v>
      </c>
      <c r="I75" s="356">
        <v>94.19</v>
      </c>
    </row>
    <row r="76" spans="1:9" ht="15.4" customHeight="1">
      <c r="A76" s="3" t="s">
        <v>1993</v>
      </c>
      <c r="B76" s="356">
        <v>14.65</v>
      </c>
      <c r="C76" s="356">
        <v>12.24</v>
      </c>
      <c r="D76" s="356">
        <v>3.15</v>
      </c>
      <c r="E76" s="356">
        <v>8.23</v>
      </c>
      <c r="F76" s="356">
        <v>9.86</v>
      </c>
      <c r="G76" s="356">
        <v>1E-4</v>
      </c>
      <c r="H76" s="356">
        <v>19.88</v>
      </c>
      <c r="I76" s="356">
        <v>12.46</v>
      </c>
    </row>
    <row r="77" spans="1:9" ht="15.4" customHeight="1">
      <c r="A77" s="3" t="s">
        <v>1993</v>
      </c>
      <c r="B77" s="356">
        <v>23.82</v>
      </c>
      <c r="C77" s="356">
        <v>10.09</v>
      </c>
      <c r="D77" s="356">
        <v>7.57</v>
      </c>
      <c r="E77" s="356">
        <v>7.12</v>
      </c>
      <c r="F77" s="356">
        <v>12.27</v>
      </c>
      <c r="G77" s="356">
        <v>17.600000000000001</v>
      </c>
      <c r="H77" s="356">
        <v>24.31</v>
      </c>
      <c r="I77" s="356">
        <v>23.43</v>
      </c>
    </row>
    <row r="78" spans="1:9" ht="15.4" customHeight="1">
      <c r="A78" s="3" t="s">
        <v>1993</v>
      </c>
      <c r="B78" s="356">
        <v>2.94</v>
      </c>
      <c r="C78" s="356">
        <v>1E-4</v>
      </c>
      <c r="D78" s="356">
        <v>1E-4</v>
      </c>
      <c r="E78" s="356">
        <v>1E-4</v>
      </c>
      <c r="F78" s="356">
        <v>1E-4</v>
      </c>
      <c r="G78" s="356">
        <v>1E-4</v>
      </c>
      <c r="H78" s="356">
        <v>1E-4</v>
      </c>
      <c r="I78" s="356">
        <v>1E-4</v>
      </c>
    </row>
    <row r="79" spans="1:9" ht="15.4" customHeight="1">
      <c r="A79" s="3" t="s">
        <v>1993</v>
      </c>
      <c r="B79" s="356">
        <v>7.02</v>
      </c>
      <c r="C79" s="356">
        <v>2.08</v>
      </c>
      <c r="D79" s="356">
        <v>1.92</v>
      </c>
      <c r="E79" s="356">
        <v>4.18</v>
      </c>
      <c r="F79" s="356">
        <v>4.95</v>
      </c>
      <c r="G79" s="356">
        <v>1E-4</v>
      </c>
      <c r="H79" s="356">
        <v>5.68</v>
      </c>
      <c r="I79" s="356">
        <v>11.1</v>
      </c>
    </row>
    <row r="80" spans="1:9" ht="15.4" customHeight="1">
      <c r="A80" s="3" t="s">
        <v>1992</v>
      </c>
      <c r="B80" s="356">
        <v>23.48</v>
      </c>
      <c r="C80" s="356">
        <v>32.659999999999997</v>
      </c>
      <c r="D80" s="356">
        <v>6.12</v>
      </c>
      <c r="E80" s="356">
        <v>24.91</v>
      </c>
      <c r="F80" s="356">
        <v>15.96</v>
      </c>
      <c r="G80" s="356">
        <v>0.06</v>
      </c>
      <c r="H80" s="356">
        <v>39.49</v>
      </c>
      <c r="I80" s="356">
        <v>72.989999999999995</v>
      </c>
    </row>
    <row r="81" spans="1:9" ht="15.4" customHeight="1">
      <c r="A81" s="3" t="s">
        <v>1993</v>
      </c>
      <c r="B81" s="356">
        <v>48.45</v>
      </c>
      <c r="C81" s="356">
        <v>21.84</v>
      </c>
      <c r="D81" s="356">
        <v>24.48</v>
      </c>
      <c r="E81" s="356">
        <v>15.43</v>
      </c>
      <c r="F81" s="356">
        <v>17.59</v>
      </c>
      <c r="G81" s="356">
        <v>1E-4</v>
      </c>
      <c r="H81" s="356">
        <v>14.81</v>
      </c>
      <c r="I81" s="356">
        <v>3.87</v>
      </c>
    </row>
    <row r="82" spans="1:9" ht="15.4" customHeight="1">
      <c r="A82" s="3" t="s">
        <v>1992</v>
      </c>
      <c r="B82" s="356">
        <v>51.56</v>
      </c>
      <c r="C82" s="356">
        <v>59.41</v>
      </c>
      <c r="D82" s="356">
        <v>12.48</v>
      </c>
      <c r="E82" s="356">
        <v>72.95</v>
      </c>
      <c r="F82" s="356">
        <v>39.42</v>
      </c>
      <c r="G82" s="356">
        <v>83.99</v>
      </c>
      <c r="H82" s="356">
        <v>99.86</v>
      </c>
      <c r="I82" s="356">
        <v>122.23</v>
      </c>
    </row>
    <row r="83" spans="1:9" ht="15.4" customHeight="1">
      <c r="A83" s="3" t="s">
        <v>1992</v>
      </c>
      <c r="B83" s="356">
        <v>59.92</v>
      </c>
      <c r="C83" s="356">
        <v>71.95</v>
      </c>
      <c r="D83" s="356">
        <v>25.11</v>
      </c>
      <c r="E83" s="356">
        <v>90.91</v>
      </c>
      <c r="F83" s="356">
        <v>87.21</v>
      </c>
      <c r="G83" s="356">
        <v>207.9</v>
      </c>
      <c r="H83" s="356">
        <v>103.41</v>
      </c>
      <c r="I83" s="356">
        <v>247.32</v>
      </c>
    </row>
    <row r="84" spans="1:9" ht="15.4" customHeight="1">
      <c r="A84" s="3" t="s">
        <v>1992</v>
      </c>
      <c r="B84" s="356">
        <v>1E-4</v>
      </c>
      <c r="C84" s="356">
        <v>1E-4</v>
      </c>
      <c r="D84" s="356">
        <v>1E-4</v>
      </c>
      <c r="E84" s="356">
        <v>1E-4</v>
      </c>
      <c r="F84" s="356">
        <v>4.68</v>
      </c>
      <c r="G84" s="356">
        <v>1E-4</v>
      </c>
      <c r="H84" s="356">
        <v>1E-4</v>
      </c>
      <c r="I84" s="356">
        <v>1E-4</v>
      </c>
    </row>
    <row r="85" spans="1:9" ht="15.4" customHeight="1">
      <c r="A85" s="3" t="s">
        <v>1992</v>
      </c>
      <c r="B85" s="356">
        <v>7.79</v>
      </c>
      <c r="C85" s="356">
        <v>1.71</v>
      </c>
      <c r="D85" s="356">
        <v>4.03</v>
      </c>
      <c r="E85" s="356">
        <v>5.33</v>
      </c>
      <c r="F85" s="356">
        <v>9.19</v>
      </c>
      <c r="G85" s="356">
        <v>1E-4</v>
      </c>
      <c r="H85" s="356">
        <v>4.46</v>
      </c>
      <c r="I85" s="356">
        <v>9.59</v>
      </c>
    </row>
    <row r="86" spans="1:9" ht="15.4" customHeight="1">
      <c r="A86" s="3" t="s">
        <v>1992</v>
      </c>
      <c r="B86" s="356">
        <v>22.7</v>
      </c>
      <c r="C86" s="356">
        <v>27.02</v>
      </c>
      <c r="D86" s="356">
        <v>6.77</v>
      </c>
      <c r="E86" s="356">
        <v>31.32</v>
      </c>
      <c r="F86" s="356">
        <v>27.1</v>
      </c>
      <c r="G86" s="356">
        <v>1E-4</v>
      </c>
      <c r="H86" s="356">
        <v>42.95</v>
      </c>
      <c r="I86" s="356">
        <v>68.06</v>
      </c>
    </row>
    <row r="87" spans="1:9" ht="15.4" customHeight="1">
      <c r="A87" s="3" t="s">
        <v>1992</v>
      </c>
      <c r="B87" s="356">
        <v>2.2599999999999998</v>
      </c>
      <c r="C87" s="356">
        <v>0.43</v>
      </c>
      <c r="D87" s="356">
        <v>0.15</v>
      </c>
      <c r="E87" s="356">
        <v>0.55000000000000004</v>
      </c>
      <c r="F87" s="356">
        <v>0.8</v>
      </c>
      <c r="G87" s="356">
        <v>1E-4</v>
      </c>
      <c r="H87" s="356">
        <v>1.34</v>
      </c>
      <c r="I87" s="356">
        <v>2.62</v>
      </c>
    </row>
    <row r="88" spans="1:9" ht="15.4" customHeight="1">
      <c r="A88" s="3" t="s">
        <v>1992</v>
      </c>
      <c r="B88" s="356">
        <v>1E-4</v>
      </c>
      <c r="C88" s="356">
        <v>0.47</v>
      </c>
      <c r="D88" s="356">
        <v>1E-4</v>
      </c>
      <c r="E88" s="356">
        <v>1E-4</v>
      </c>
      <c r="F88" s="356">
        <v>1E-4</v>
      </c>
      <c r="G88" s="356">
        <v>1E-4</v>
      </c>
      <c r="H88" s="356">
        <v>1E-4</v>
      </c>
      <c r="I88" s="356">
        <v>1E-4</v>
      </c>
    </row>
    <row r="89" spans="1:9" ht="15.4" customHeight="1">
      <c r="A89" s="3" t="s">
        <v>1993</v>
      </c>
      <c r="B89" s="356">
        <v>30.22</v>
      </c>
      <c r="C89" s="356">
        <v>49.7</v>
      </c>
      <c r="D89" s="356">
        <v>9.92</v>
      </c>
      <c r="E89" s="356">
        <v>71.58</v>
      </c>
      <c r="F89" s="356">
        <v>21.67</v>
      </c>
      <c r="G89" s="356">
        <v>1E-4</v>
      </c>
      <c r="H89" s="356">
        <v>8.83</v>
      </c>
      <c r="I89" s="356">
        <v>6.89</v>
      </c>
    </row>
    <row r="90" spans="1:9" ht="15.4" customHeight="1">
      <c r="A90" s="3" t="s">
        <v>1992</v>
      </c>
      <c r="B90" s="356">
        <v>836.87</v>
      </c>
      <c r="C90" s="356">
        <v>852.94</v>
      </c>
      <c r="D90" s="356">
        <v>744.97</v>
      </c>
      <c r="E90" s="356">
        <v>730.29</v>
      </c>
      <c r="F90" s="356">
        <v>633.41999999999996</v>
      </c>
      <c r="G90" s="356">
        <v>1102.74</v>
      </c>
      <c r="H90" s="356">
        <v>1020.04</v>
      </c>
      <c r="I90" s="356">
        <v>1726.52</v>
      </c>
    </row>
    <row r="91" spans="1:9" ht="15.4" customHeight="1">
      <c r="A91" s="3" t="s">
        <v>1992</v>
      </c>
      <c r="B91" s="356">
        <v>168.01</v>
      </c>
      <c r="C91" s="356">
        <v>150.72999999999999</v>
      </c>
      <c r="D91" s="356">
        <v>87.1</v>
      </c>
      <c r="E91" s="356">
        <v>102.67</v>
      </c>
      <c r="F91" s="356">
        <v>178.19</v>
      </c>
      <c r="G91" s="356">
        <v>28.62</v>
      </c>
      <c r="H91" s="356">
        <v>105.77</v>
      </c>
      <c r="I91" s="356">
        <v>242.6</v>
      </c>
    </row>
    <row r="92" spans="1:9" ht="15.4" customHeight="1">
      <c r="A92" s="3" t="s">
        <v>1992</v>
      </c>
      <c r="B92" s="356">
        <v>23.74</v>
      </c>
      <c r="C92" s="356">
        <v>14.58</v>
      </c>
      <c r="D92" s="356">
        <v>3.22</v>
      </c>
      <c r="E92" s="356">
        <v>9.1</v>
      </c>
      <c r="F92" s="356">
        <v>19.05</v>
      </c>
      <c r="G92" s="356">
        <v>2.94</v>
      </c>
      <c r="H92" s="356">
        <v>15.59</v>
      </c>
      <c r="I92" s="356">
        <v>24.69</v>
      </c>
    </row>
    <row r="93" spans="1:9" ht="15.4" customHeight="1">
      <c r="A93" s="3" t="s">
        <v>1992</v>
      </c>
      <c r="B93" s="356">
        <v>8.83</v>
      </c>
      <c r="C93" s="356">
        <v>23.83</v>
      </c>
      <c r="D93" s="356">
        <v>6.8</v>
      </c>
      <c r="E93" s="356">
        <v>11.65</v>
      </c>
      <c r="F93" s="356">
        <v>5.27</v>
      </c>
      <c r="G93" s="356">
        <v>1E-4</v>
      </c>
      <c r="H93" s="356">
        <v>6.04</v>
      </c>
      <c r="I93" s="356">
        <v>9.44</v>
      </c>
    </row>
    <row r="94" spans="1:9" ht="15.4" customHeight="1">
      <c r="A94" s="3" t="s">
        <v>1992</v>
      </c>
      <c r="B94" s="356">
        <v>79.89</v>
      </c>
      <c r="C94" s="356">
        <v>45.16</v>
      </c>
      <c r="D94" s="356">
        <v>25.84</v>
      </c>
      <c r="E94" s="356">
        <v>114.21</v>
      </c>
      <c r="F94" s="356">
        <v>130.4</v>
      </c>
      <c r="G94" s="356">
        <v>162.12</v>
      </c>
      <c r="H94" s="356">
        <v>24.84</v>
      </c>
      <c r="I94" s="356">
        <v>131.88</v>
      </c>
    </row>
    <row r="95" spans="1:9" ht="15.4" customHeight="1">
      <c r="A95" s="3" t="s">
        <v>1992</v>
      </c>
      <c r="B95" s="356">
        <v>20.23</v>
      </c>
      <c r="C95" s="356">
        <v>20.36</v>
      </c>
      <c r="D95" s="356">
        <v>7.8</v>
      </c>
      <c r="E95" s="356">
        <v>21.74</v>
      </c>
      <c r="F95" s="356">
        <v>17.25</v>
      </c>
      <c r="G95" s="356">
        <v>53.39</v>
      </c>
      <c r="H95" s="356">
        <v>31.16</v>
      </c>
      <c r="I95" s="356">
        <v>144.27000000000001</v>
      </c>
    </row>
    <row r="96" spans="1:9" ht="15.4" customHeight="1">
      <c r="A96" s="3" t="s">
        <v>1992</v>
      </c>
      <c r="B96" s="356">
        <v>3.38</v>
      </c>
      <c r="C96" s="356">
        <v>1.91</v>
      </c>
      <c r="D96" s="356">
        <v>3.38</v>
      </c>
      <c r="E96" s="356">
        <v>1E-4</v>
      </c>
      <c r="F96" s="356">
        <v>1E-4</v>
      </c>
      <c r="G96" s="356">
        <v>1E-4</v>
      </c>
      <c r="H96" s="356">
        <v>1E-4</v>
      </c>
      <c r="I96" s="356">
        <v>1E-4</v>
      </c>
    </row>
    <row r="97" spans="1:9" ht="15.4" customHeight="1">
      <c r="A97" s="3" t="s">
        <v>1992</v>
      </c>
      <c r="B97" s="356">
        <v>36.380000000000003</v>
      </c>
      <c r="C97" s="356">
        <v>39.24</v>
      </c>
      <c r="D97" s="356">
        <v>12.41</v>
      </c>
      <c r="E97" s="356">
        <v>58.03</v>
      </c>
      <c r="F97" s="356">
        <v>37.53</v>
      </c>
      <c r="G97" s="356">
        <v>44</v>
      </c>
      <c r="H97" s="356">
        <v>61.41</v>
      </c>
      <c r="I97" s="356">
        <v>106.8</v>
      </c>
    </row>
    <row r="98" spans="1:9" ht="15.4" customHeight="1">
      <c r="A98" s="3" t="s">
        <v>1993</v>
      </c>
      <c r="B98" s="356">
        <v>100.16</v>
      </c>
      <c r="C98" s="356">
        <v>136.63999999999999</v>
      </c>
      <c r="D98" s="356">
        <v>34.74</v>
      </c>
      <c r="E98" s="356">
        <v>138.56</v>
      </c>
      <c r="F98" s="356">
        <v>96.85</v>
      </c>
      <c r="G98" s="356">
        <v>7.92</v>
      </c>
      <c r="H98" s="356">
        <v>39.020000000000003</v>
      </c>
      <c r="I98" s="356">
        <v>128.16</v>
      </c>
    </row>
    <row r="99" spans="1:9" ht="15.4" customHeight="1">
      <c r="A99" s="3" t="s">
        <v>1993</v>
      </c>
      <c r="B99" s="356">
        <v>501.11</v>
      </c>
      <c r="C99" s="356">
        <v>664.17</v>
      </c>
      <c r="D99" s="356">
        <v>268.69</v>
      </c>
      <c r="E99" s="356">
        <v>437.47</v>
      </c>
      <c r="F99" s="356">
        <v>516.49</v>
      </c>
      <c r="G99" s="356">
        <v>25.6</v>
      </c>
      <c r="H99" s="356">
        <v>211.31</v>
      </c>
      <c r="I99" s="356">
        <v>223.48</v>
      </c>
    </row>
    <row r="100" spans="1:9" ht="15.4" customHeight="1">
      <c r="A100" s="3" t="s">
        <v>1992</v>
      </c>
      <c r="B100" s="356">
        <v>1.28</v>
      </c>
      <c r="C100" s="356">
        <v>1E-4</v>
      </c>
      <c r="D100" s="356">
        <v>1E-4</v>
      </c>
      <c r="E100" s="356">
        <v>1E-4</v>
      </c>
      <c r="F100" s="356">
        <v>1E-4</v>
      </c>
      <c r="G100" s="356">
        <v>1E-4</v>
      </c>
      <c r="H100" s="356">
        <v>1E-4</v>
      </c>
      <c r="I100" s="356">
        <v>1E-4</v>
      </c>
    </row>
    <row r="101" spans="1:9" ht="15.4" customHeight="1">
      <c r="A101" s="3" t="s">
        <v>1992</v>
      </c>
      <c r="B101" s="356">
        <v>10.26</v>
      </c>
      <c r="C101" s="356">
        <v>7.41</v>
      </c>
      <c r="D101" s="356">
        <v>2.57</v>
      </c>
      <c r="E101" s="356">
        <v>8.34</v>
      </c>
      <c r="F101" s="356">
        <v>7.99</v>
      </c>
      <c r="G101" s="356">
        <v>11.05</v>
      </c>
      <c r="H101" s="356">
        <v>15.17</v>
      </c>
      <c r="I101" s="356">
        <v>15.81</v>
      </c>
    </row>
    <row r="102" spans="1:9" ht="15.4" customHeight="1">
      <c r="A102" s="3" t="s">
        <v>1992</v>
      </c>
      <c r="B102" s="356">
        <v>26.32</v>
      </c>
      <c r="C102" s="356">
        <v>16.09</v>
      </c>
      <c r="D102" s="356">
        <v>1.83</v>
      </c>
      <c r="E102" s="356">
        <v>78.66</v>
      </c>
      <c r="F102" s="356">
        <v>24.45</v>
      </c>
      <c r="G102" s="356">
        <v>1E-4</v>
      </c>
      <c r="H102" s="356">
        <v>23.09</v>
      </c>
      <c r="I102" s="356">
        <v>49.63</v>
      </c>
    </row>
    <row r="103" spans="1:9" ht="15.4" customHeight="1">
      <c r="A103" s="3" t="s">
        <v>1993</v>
      </c>
      <c r="B103" s="356">
        <v>15.96</v>
      </c>
      <c r="C103" s="356">
        <v>50.08</v>
      </c>
      <c r="D103" s="356">
        <v>18.37</v>
      </c>
      <c r="E103" s="356">
        <v>32.93</v>
      </c>
      <c r="F103" s="356">
        <v>29.12</v>
      </c>
      <c r="G103" s="356">
        <v>1E-4</v>
      </c>
      <c r="H103" s="356">
        <v>1E-4</v>
      </c>
      <c r="I103" s="356">
        <v>1E-4</v>
      </c>
    </row>
    <row r="104" spans="1:9" ht="15.4" customHeight="1">
      <c r="A104" s="3" t="s">
        <v>1992</v>
      </c>
      <c r="B104" s="356">
        <v>64.5</v>
      </c>
      <c r="C104" s="356">
        <v>42.87</v>
      </c>
      <c r="D104" s="356">
        <v>30.1</v>
      </c>
      <c r="E104" s="356">
        <v>39.39</v>
      </c>
      <c r="F104" s="356">
        <v>26.7</v>
      </c>
      <c r="G104" s="356">
        <v>1E-4</v>
      </c>
      <c r="H104" s="356">
        <v>85.43</v>
      </c>
      <c r="I104" s="356">
        <v>184.55</v>
      </c>
    </row>
    <row r="105" spans="1:9" ht="15.4" customHeight="1">
      <c r="A105" s="3" t="s">
        <v>1992</v>
      </c>
      <c r="B105" s="356">
        <v>55.02</v>
      </c>
      <c r="C105" s="356">
        <v>48.5</v>
      </c>
      <c r="D105" s="356">
        <v>14.85</v>
      </c>
      <c r="E105" s="356">
        <v>94.15</v>
      </c>
      <c r="F105" s="356">
        <v>40.21</v>
      </c>
      <c r="G105" s="356">
        <v>89.2</v>
      </c>
      <c r="H105" s="356">
        <v>49.32</v>
      </c>
      <c r="I105" s="356">
        <v>234.42</v>
      </c>
    </row>
    <row r="106" spans="1:9" ht="15.4" customHeight="1">
      <c r="A106" s="3" t="s">
        <v>1992</v>
      </c>
      <c r="B106" s="356">
        <v>116.83</v>
      </c>
      <c r="C106" s="356">
        <v>80.83</v>
      </c>
      <c r="D106" s="356">
        <v>58.7</v>
      </c>
      <c r="E106" s="356">
        <v>76.53</v>
      </c>
      <c r="F106" s="356">
        <v>104.62</v>
      </c>
      <c r="G106" s="356">
        <v>1E-4</v>
      </c>
      <c r="H106" s="356">
        <v>51.31</v>
      </c>
      <c r="I106" s="356">
        <v>69.63</v>
      </c>
    </row>
    <row r="107" spans="1:9" ht="15.4" customHeight="1">
      <c r="A107" s="3" t="s">
        <v>1992</v>
      </c>
      <c r="B107" s="356">
        <v>29.46</v>
      </c>
      <c r="C107" s="356">
        <v>1.18</v>
      </c>
      <c r="D107" s="356">
        <v>1E-4</v>
      </c>
      <c r="E107" s="356">
        <v>17.03</v>
      </c>
      <c r="F107" s="356">
        <v>18.399999999999999</v>
      </c>
      <c r="G107" s="356">
        <v>1E-4</v>
      </c>
      <c r="H107" s="356">
        <v>27.05</v>
      </c>
      <c r="I107" s="356">
        <v>7.12</v>
      </c>
    </row>
    <row r="108" spans="1:9" ht="15.4" customHeight="1">
      <c r="A108" s="3" t="s">
        <v>1992</v>
      </c>
      <c r="B108" s="356">
        <v>2.33</v>
      </c>
      <c r="C108" s="356">
        <v>1.28</v>
      </c>
      <c r="D108" s="356">
        <v>0.46</v>
      </c>
      <c r="E108" s="356">
        <v>2</v>
      </c>
      <c r="F108" s="356">
        <v>3.14</v>
      </c>
      <c r="G108" s="356">
        <v>1E-4</v>
      </c>
      <c r="H108" s="356">
        <v>0.83</v>
      </c>
      <c r="I108" s="356">
        <v>1.22</v>
      </c>
    </row>
    <row r="109" spans="1:9" ht="15.4" customHeight="1">
      <c r="A109" s="3" t="s">
        <v>1992</v>
      </c>
      <c r="B109" s="356">
        <v>1.98</v>
      </c>
      <c r="C109" s="356">
        <v>1E-4</v>
      </c>
      <c r="D109" s="356">
        <v>1E-4</v>
      </c>
      <c r="E109" s="356">
        <v>1E-4</v>
      </c>
      <c r="F109" s="356">
        <v>1E-4</v>
      </c>
      <c r="G109" s="356">
        <v>1E-4</v>
      </c>
      <c r="H109" s="356">
        <v>1E-4</v>
      </c>
      <c r="I109" s="356">
        <v>4.59</v>
      </c>
    </row>
    <row r="110" spans="1:9" ht="15.4" customHeight="1">
      <c r="A110" s="3" t="s">
        <v>1993</v>
      </c>
      <c r="B110" s="356">
        <v>311.20999999999998</v>
      </c>
      <c r="C110" s="356">
        <v>418.17</v>
      </c>
      <c r="D110" s="356">
        <v>183.33</v>
      </c>
      <c r="E110" s="356">
        <v>207.31</v>
      </c>
      <c r="F110" s="356">
        <v>335.68</v>
      </c>
      <c r="G110" s="356">
        <v>16.77</v>
      </c>
      <c r="H110" s="356">
        <v>75.239999999999995</v>
      </c>
      <c r="I110" s="356">
        <v>89.79</v>
      </c>
    </row>
    <row r="111" spans="1:9" ht="15.4" customHeight="1">
      <c r="A111" s="3" t="s">
        <v>1992</v>
      </c>
      <c r="B111" s="356">
        <v>3.65</v>
      </c>
      <c r="C111" s="356">
        <v>3.63</v>
      </c>
      <c r="D111" s="356">
        <v>0.56999999999999995</v>
      </c>
      <c r="E111" s="356">
        <v>3.69</v>
      </c>
      <c r="F111" s="356">
        <v>2.48</v>
      </c>
      <c r="G111" s="356">
        <v>1E-4</v>
      </c>
      <c r="H111" s="356">
        <v>5.44</v>
      </c>
      <c r="I111" s="356">
        <v>4.07</v>
      </c>
    </row>
    <row r="112" spans="1:9" ht="15.4" customHeight="1">
      <c r="A112" s="3" t="s">
        <v>1992</v>
      </c>
      <c r="B112" s="356">
        <v>70.12</v>
      </c>
      <c r="C112" s="356">
        <v>83.72</v>
      </c>
      <c r="D112" s="356">
        <v>27.84</v>
      </c>
      <c r="E112" s="356">
        <v>107.61</v>
      </c>
      <c r="F112" s="356">
        <v>78.95</v>
      </c>
      <c r="G112" s="356">
        <v>276.7</v>
      </c>
      <c r="H112" s="356">
        <v>169.91</v>
      </c>
      <c r="I112" s="356">
        <v>267.68</v>
      </c>
    </row>
    <row r="113" spans="1:9" ht="15.4" customHeight="1">
      <c r="A113" s="3" t="s">
        <v>1992</v>
      </c>
      <c r="B113" s="356">
        <v>25.15</v>
      </c>
      <c r="C113" s="356">
        <v>29.32</v>
      </c>
      <c r="D113" s="356">
        <v>5.69</v>
      </c>
      <c r="E113" s="356">
        <v>39.020000000000003</v>
      </c>
      <c r="F113" s="356">
        <v>25.72</v>
      </c>
      <c r="G113" s="356">
        <v>42.71</v>
      </c>
      <c r="H113" s="356">
        <v>41.68</v>
      </c>
      <c r="I113" s="356">
        <v>124.9</v>
      </c>
    </row>
    <row r="114" spans="1:9" ht="15.4" customHeight="1">
      <c r="A114" s="3" t="s">
        <v>1992</v>
      </c>
      <c r="B114" s="356">
        <v>5.35</v>
      </c>
      <c r="C114" s="356">
        <v>6.52</v>
      </c>
      <c r="D114" s="356">
        <v>3.3</v>
      </c>
      <c r="E114" s="356">
        <v>4.04</v>
      </c>
      <c r="F114" s="356">
        <v>3.49</v>
      </c>
      <c r="G114" s="356">
        <v>1E-4</v>
      </c>
      <c r="H114" s="356">
        <v>1E-4</v>
      </c>
      <c r="I114" s="356">
        <v>17.18</v>
      </c>
    </row>
    <row r="115" spans="1:9" ht="15.4" customHeight="1">
      <c r="A115" s="3" t="s">
        <v>1992</v>
      </c>
      <c r="B115" s="356">
        <v>7.56</v>
      </c>
      <c r="C115" s="356">
        <v>9.19</v>
      </c>
      <c r="D115" s="356">
        <v>1.4</v>
      </c>
      <c r="E115" s="356">
        <v>10.54</v>
      </c>
      <c r="F115" s="356">
        <v>7.46</v>
      </c>
      <c r="G115" s="356">
        <v>3.15</v>
      </c>
      <c r="H115" s="356">
        <v>2.14</v>
      </c>
      <c r="I115" s="356">
        <v>35.69</v>
      </c>
    </row>
    <row r="116" spans="1:9" ht="15.4" customHeight="1">
      <c r="A116" s="3" t="s">
        <v>1993</v>
      </c>
      <c r="B116" s="356">
        <v>215.28</v>
      </c>
      <c r="C116" s="356">
        <v>144.13</v>
      </c>
      <c r="D116" s="356">
        <v>61.41</v>
      </c>
      <c r="E116" s="356">
        <v>98.25</v>
      </c>
      <c r="F116" s="356">
        <v>128.59</v>
      </c>
      <c r="G116" s="356">
        <v>10.32</v>
      </c>
      <c r="H116" s="356">
        <v>35.299999999999997</v>
      </c>
      <c r="I116" s="356">
        <v>31.13</v>
      </c>
    </row>
    <row r="117" spans="1:9" ht="15.4" customHeight="1">
      <c r="A117" s="3" t="s">
        <v>1992</v>
      </c>
      <c r="B117" s="356">
        <v>41.42</v>
      </c>
      <c r="C117" s="356">
        <v>46.18</v>
      </c>
      <c r="D117" s="356">
        <v>13.62</v>
      </c>
      <c r="E117" s="356">
        <v>51.47</v>
      </c>
      <c r="F117" s="356">
        <v>51.14</v>
      </c>
      <c r="G117" s="356">
        <v>1E-4</v>
      </c>
      <c r="H117" s="356">
        <v>65.37</v>
      </c>
      <c r="I117" s="356">
        <v>70.099999999999994</v>
      </c>
    </row>
    <row r="118" spans="1:9" ht="15.4" customHeight="1">
      <c r="A118" s="3" t="s">
        <v>1992</v>
      </c>
      <c r="B118" s="356">
        <v>1.18</v>
      </c>
      <c r="C118" s="356">
        <v>0.92</v>
      </c>
      <c r="D118" s="356">
        <v>1E-4</v>
      </c>
      <c r="E118" s="356">
        <v>1.1599999999999999</v>
      </c>
      <c r="F118" s="356">
        <v>0.86</v>
      </c>
      <c r="G118" s="356">
        <v>1E-4</v>
      </c>
      <c r="H118" s="356">
        <v>1E-4</v>
      </c>
      <c r="I118" s="356">
        <v>1.41</v>
      </c>
    </row>
    <row r="119" spans="1:9" ht="15.4" customHeight="1">
      <c r="A119" s="3" t="s">
        <v>1992</v>
      </c>
      <c r="B119" s="356">
        <v>1E-4</v>
      </c>
      <c r="C119" s="356">
        <v>1E-4</v>
      </c>
      <c r="D119" s="356">
        <v>1E-4</v>
      </c>
      <c r="E119" s="356">
        <v>1E-4</v>
      </c>
      <c r="F119" s="356">
        <v>1E-4</v>
      </c>
      <c r="G119" s="356">
        <v>1E-4</v>
      </c>
      <c r="H119" s="356">
        <v>1E-4</v>
      </c>
      <c r="I119" s="356">
        <v>1E-4</v>
      </c>
    </row>
    <row r="120" spans="1:9" ht="15.4" customHeight="1">
      <c r="A120" s="3" t="s">
        <v>1992</v>
      </c>
      <c r="B120" s="356">
        <v>29.41</v>
      </c>
      <c r="C120" s="356">
        <v>27.43</v>
      </c>
      <c r="D120" s="356">
        <v>19.57</v>
      </c>
      <c r="E120" s="356">
        <v>16.72</v>
      </c>
      <c r="F120" s="356">
        <v>28.9</v>
      </c>
      <c r="G120" s="356">
        <v>1E-4</v>
      </c>
      <c r="H120" s="356">
        <v>17.399999999999999</v>
      </c>
      <c r="I120" s="356">
        <v>67.930000000000007</v>
      </c>
    </row>
    <row r="121" spans="1:9" ht="15.4" customHeight="1">
      <c r="A121" s="3" t="s">
        <v>1992</v>
      </c>
      <c r="B121" s="356">
        <v>1.63</v>
      </c>
      <c r="C121" s="356">
        <v>4.63</v>
      </c>
      <c r="D121" s="356">
        <v>2.46</v>
      </c>
      <c r="E121" s="356">
        <v>2.67</v>
      </c>
      <c r="F121" s="356">
        <v>0.28999999999999998</v>
      </c>
      <c r="G121" s="356">
        <v>1E-4</v>
      </c>
      <c r="H121" s="356">
        <v>1E-4</v>
      </c>
      <c r="I121" s="356">
        <v>4.25</v>
      </c>
    </row>
    <row r="122" spans="1:9" ht="15.4" customHeight="1">
      <c r="A122" s="3" t="s">
        <v>1992</v>
      </c>
      <c r="B122" s="356">
        <v>2.06</v>
      </c>
      <c r="C122" s="356">
        <v>1E-4</v>
      </c>
      <c r="D122" s="356">
        <v>1E-4</v>
      </c>
      <c r="E122" s="356">
        <v>1E-4</v>
      </c>
      <c r="F122" s="356">
        <v>1E-4</v>
      </c>
      <c r="G122" s="356">
        <v>1E-4</v>
      </c>
      <c r="H122" s="356">
        <v>1E-4</v>
      </c>
      <c r="I122" s="356">
        <v>1E-4</v>
      </c>
    </row>
    <row r="123" spans="1:9" ht="15.4" customHeight="1">
      <c r="A123" s="3" t="s">
        <v>1992</v>
      </c>
      <c r="B123" s="356">
        <v>100.79</v>
      </c>
      <c r="C123" s="356">
        <v>71.040000000000006</v>
      </c>
      <c r="D123" s="356">
        <v>57.11</v>
      </c>
      <c r="E123" s="356">
        <v>44.33</v>
      </c>
      <c r="F123" s="356">
        <v>118.12</v>
      </c>
      <c r="G123" s="356">
        <v>26.69</v>
      </c>
      <c r="H123" s="356">
        <v>98.75</v>
      </c>
      <c r="I123" s="356">
        <v>115.72</v>
      </c>
    </row>
    <row r="124" spans="1:9" ht="15.4" customHeight="1">
      <c r="A124" s="3" t="s">
        <v>1992</v>
      </c>
      <c r="B124" s="356">
        <v>14.98</v>
      </c>
      <c r="C124" s="356">
        <v>12.38</v>
      </c>
      <c r="D124" s="356">
        <v>3.23</v>
      </c>
      <c r="E124" s="356">
        <v>22.9</v>
      </c>
      <c r="F124" s="356">
        <v>19.68</v>
      </c>
      <c r="G124" s="356">
        <v>74.22</v>
      </c>
      <c r="H124" s="356">
        <v>5.57</v>
      </c>
      <c r="I124" s="356">
        <v>47.71</v>
      </c>
    </row>
    <row r="125" spans="1:9" ht="15.4" customHeight="1">
      <c r="A125" s="3" t="s">
        <v>1992</v>
      </c>
      <c r="B125" s="356">
        <v>12.59</v>
      </c>
      <c r="C125" s="356">
        <v>7.45</v>
      </c>
      <c r="D125" s="356">
        <v>1.93</v>
      </c>
      <c r="E125" s="356">
        <v>7.41</v>
      </c>
      <c r="F125" s="356">
        <v>11.76</v>
      </c>
      <c r="G125" s="356">
        <v>6.09</v>
      </c>
      <c r="H125" s="356">
        <v>21.42</v>
      </c>
      <c r="I125" s="356">
        <v>58.02</v>
      </c>
    </row>
    <row r="126" spans="1:9" ht="15.4" customHeight="1">
      <c r="A126" s="3" t="s">
        <v>1992</v>
      </c>
      <c r="B126" s="356">
        <v>83.39</v>
      </c>
      <c r="C126" s="356">
        <v>81.05</v>
      </c>
      <c r="D126" s="356">
        <v>22.87</v>
      </c>
      <c r="E126" s="356">
        <v>88.26</v>
      </c>
      <c r="F126" s="356">
        <v>100.86</v>
      </c>
      <c r="G126" s="356">
        <v>1E-4</v>
      </c>
      <c r="H126" s="356">
        <v>62.24</v>
      </c>
      <c r="I126" s="356">
        <v>101.69</v>
      </c>
    </row>
    <row r="127" spans="1:9" ht="15.4" customHeight="1">
      <c r="A127" s="3" t="s">
        <v>1992</v>
      </c>
      <c r="B127" s="356">
        <v>248.87</v>
      </c>
      <c r="C127" s="356">
        <v>134.29</v>
      </c>
      <c r="D127" s="356">
        <v>126.99</v>
      </c>
      <c r="E127" s="356">
        <v>80.97</v>
      </c>
      <c r="F127" s="356">
        <v>216.2</v>
      </c>
      <c r="G127" s="356">
        <v>1E-4</v>
      </c>
      <c r="H127" s="356">
        <v>60.99</v>
      </c>
      <c r="I127" s="356">
        <v>141.35</v>
      </c>
    </row>
    <row r="128" spans="1:9" ht="15.4" customHeight="1">
      <c r="A128" s="3" t="s">
        <v>1993</v>
      </c>
      <c r="B128" s="356">
        <v>9.39</v>
      </c>
      <c r="C128" s="356">
        <v>9.4</v>
      </c>
      <c r="D128" s="356">
        <v>7.09</v>
      </c>
      <c r="E128" s="356">
        <v>4.6399999999999997</v>
      </c>
      <c r="F128" s="356">
        <v>8.11</v>
      </c>
      <c r="G128" s="356">
        <v>1E-4</v>
      </c>
      <c r="H128" s="356">
        <v>5.39</v>
      </c>
      <c r="I128" s="356">
        <v>5.33</v>
      </c>
    </row>
    <row r="129" spans="1:9" ht="15.4" customHeight="1">
      <c r="A129" s="3" t="s">
        <v>1993</v>
      </c>
      <c r="B129" s="356">
        <v>257.49</v>
      </c>
      <c r="C129" s="356">
        <v>267.83999999999997</v>
      </c>
      <c r="D129" s="356">
        <v>81.87</v>
      </c>
      <c r="E129" s="356">
        <v>278.54000000000002</v>
      </c>
      <c r="F129" s="356">
        <v>249.55</v>
      </c>
      <c r="G129" s="356">
        <v>4.9000000000000004</v>
      </c>
      <c r="H129" s="356">
        <v>89.23</v>
      </c>
      <c r="I129" s="356">
        <v>31.8</v>
      </c>
    </row>
    <row r="130" spans="1:9" ht="15.4" customHeight="1">
      <c r="A130" s="3" t="s">
        <v>1992</v>
      </c>
      <c r="B130" s="356">
        <v>3.53</v>
      </c>
      <c r="C130" s="356">
        <v>1.8</v>
      </c>
      <c r="D130" s="356">
        <v>3.13</v>
      </c>
      <c r="E130" s="356">
        <v>2.41</v>
      </c>
      <c r="F130" s="356">
        <v>2.68</v>
      </c>
      <c r="G130" s="356">
        <v>1E-4</v>
      </c>
      <c r="H130" s="356">
        <v>1E-4</v>
      </c>
      <c r="I130" s="356">
        <v>1.01</v>
      </c>
    </row>
    <row r="131" spans="1:9" ht="15.4" customHeight="1">
      <c r="A131" s="3" t="s">
        <v>1993</v>
      </c>
      <c r="B131" s="356">
        <v>1E-4</v>
      </c>
      <c r="C131" s="356">
        <v>1E-4</v>
      </c>
      <c r="D131" s="356">
        <v>1E-4</v>
      </c>
      <c r="E131" s="356">
        <v>1E-4</v>
      </c>
      <c r="F131" s="356">
        <v>1E-4</v>
      </c>
      <c r="G131" s="356">
        <v>1E-4</v>
      </c>
      <c r="H131" s="356">
        <v>1E-4</v>
      </c>
      <c r="I131" s="356">
        <v>1E-4</v>
      </c>
    </row>
    <row r="132" spans="1:9" ht="15.4" customHeight="1">
      <c r="A132" s="3" t="s">
        <v>1993</v>
      </c>
      <c r="B132" s="356">
        <v>22.95</v>
      </c>
      <c r="C132" s="356">
        <v>4.83</v>
      </c>
      <c r="D132" s="356">
        <v>5.29</v>
      </c>
      <c r="E132" s="356">
        <v>18.489999999999998</v>
      </c>
      <c r="F132" s="356">
        <v>11.95</v>
      </c>
      <c r="G132" s="356">
        <v>30.09</v>
      </c>
      <c r="H132" s="356">
        <v>21.45</v>
      </c>
      <c r="I132" s="356">
        <v>7.14</v>
      </c>
    </row>
    <row r="133" spans="1:9" ht="15.4" customHeight="1">
      <c r="A133" s="3" t="s">
        <v>1992</v>
      </c>
      <c r="B133" s="356">
        <v>0.83</v>
      </c>
      <c r="C133" s="356">
        <v>0.56000000000000005</v>
      </c>
      <c r="D133" s="356">
        <v>0.36</v>
      </c>
      <c r="E133" s="356">
        <v>0.55000000000000004</v>
      </c>
      <c r="F133" s="356">
        <v>0.92</v>
      </c>
      <c r="G133" s="356">
        <v>1E-4</v>
      </c>
      <c r="H133" s="356">
        <v>1E-4</v>
      </c>
      <c r="I133" s="356">
        <v>1.28</v>
      </c>
    </row>
    <row r="134" spans="1:9" ht="15.4" customHeight="1">
      <c r="A134" s="3" t="s">
        <v>1993</v>
      </c>
      <c r="B134" s="356">
        <v>60.42</v>
      </c>
      <c r="C134" s="356">
        <v>43.31</v>
      </c>
      <c r="D134" s="356">
        <v>29.81</v>
      </c>
      <c r="E134" s="356">
        <v>25.38</v>
      </c>
      <c r="F134" s="356">
        <v>26.79</v>
      </c>
      <c r="G134" s="356">
        <v>1E-4</v>
      </c>
      <c r="H134" s="356">
        <v>5.66</v>
      </c>
      <c r="I134" s="356">
        <v>16.239999999999998</v>
      </c>
    </row>
    <row r="135" spans="1:9" ht="15.4" customHeight="1">
      <c r="A135" s="3" t="s">
        <v>1992</v>
      </c>
      <c r="B135" s="356">
        <v>1.71</v>
      </c>
      <c r="C135" s="356">
        <v>0.89</v>
      </c>
      <c r="D135" s="356">
        <v>1.58</v>
      </c>
      <c r="E135" s="356">
        <v>2.15</v>
      </c>
      <c r="F135" s="356">
        <v>1.48</v>
      </c>
      <c r="G135" s="356">
        <v>1E-4</v>
      </c>
      <c r="H135" s="356">
        <v>1E-4</v>
      </c>
      <c r="I135" s="356">
        <v>0.91</v>
      </c>
    </row>
    <row r="136" spans="1:9" ht="15.4" customHeight="1">
      <c r="A136" s="3" t="s">
        <v>1992</v>
      </c>
      <c r="B136" s="356">
        <v>21.15</v>
      </c>
      <c r="C136" s="356">
        <v>8.89</v>
      </c>
      <c r="D136" s="356">
        <v>3.08</v>
      </c>
      <c r="E136" s="356">
        <v>12.59</v>
      </c>
      <c r="F136" s="356">
        <v>11.65</v>
      </c>
      <c r="G136" s="356">
        <v>0.55000000000000004</v>
      </c>
      <c r="H136" s="356">
        <v>13.67</v>
      </c>
      <c r="I136" s="356">
        <v>14.72</v>
      </c>
    </row>
    <row r="137" spans="1:9" ht="15.4" customHeight="1">
      <c r="A137" s="3" t="s">
        <v>1992</v>
      </c>
      <c r="B137" s="356">
        <v>32.53</v>
      </c>
      <c r="C137" s="356">
        <v>11.93</v>
      </c>
      <c r="D137" s="356">
        <v>10.56</v>
      </c>
      <c r="E137" s="356">
        <v>33.4</v>
      </c>
      <c r="F137" s="356">
        <v>33.07</v>
      </c>
      <c r="G137" s="356">
        <v>30.63</v>
      </c>
      <c r="H137" s="356">
        <v>25.07</v>
      </c>
      <c r="I137" s="356">
        <v>19.600000000000001</v>
      </c>
    </row>
    <row r="138" spans="1:9" ht="15.4" customHeight="1">
      <c r="A138" s="3" t="s">
        <v>1993</v>
      </c>
      <c r="B138" s="356">
        <v>1E-4</v>
      </c>
      <c r="C138" s="356">
        <v>1E-4</v>
      </c>
      <c r="D138" s="356">
        <v>1E-4</v>
      </c>
      <c r="E138" s="356">
        <v>1E-4</v>
      </c>
      <c r="F138" s="356">
        <v>1E-4</v>
      </c>
      <c r="G138" s="356">
        <v>1E-4</v>
      </c>
      <c r="H138" s="356">
        <v>1E-4</v>
      </c>
      <c r="I138" s="356">
        <v>1E-4</v>
      </c>
    </row>
    <row r="139" spans="1:9" ht="15.4" customHeight="1">
      <c r="A139" s="3" t="s">
        <v>1993</v>
      </c>
      <c r="B139" s="356">
        <v>3.72</v>
      </c>
      <c r="C139" s="356">
        <v>2.65</v>
      </c>
      <c r="D139" s="356">
        <v>1.23</v>
      </c>
      <c r="E139" s="356">
        <v>3.46</v>
      </c>
      <c r="F139" s="356">
        <v>4.9400000000000004</v>
      </c>
      <c r="G139" s="356">
        <v>1E-4</v>
      </c>
      <c r="H139" s="356">
        <v>3.37</v>
      </c>
      <c r="I139" s="356">
        <v>3.11</v>
      </c>
    </row>
    <row r="140" spans="1:9" ht="15.4" customHeight="1">
      <c r="A140" s="3" t="s">
        <v>1993</v>
      </c>
      <c r="B140" s="356">
        <v>38.64</v>
      </c>
      <c r="C140" s="356">
        <v>83.6</v>
      </c>
      <c r="D140" s="356">
        <v>14.97</v>
      </c>
      <c r="E140" s="356">
        <v>55.23</v>
      </c>
      <c r="F140" s="356">
        <v>38.659999999999997</v>
      </c>
      <c r="G140" s="356">
        <v>1E-4</v>
      </c>
      <c r="H140" s="356">
        <v>19.05</v>
      </c>
      <c r="I140" s="356">
        <v>56.4</v>
      </c>
    </row>
    <row r="141" spans="1:9" ht="15.4" customHeight="1">
      <c r="A141" s="3" t="s">
        <v>1992</v>
      </c>
      <c r="B141" s="356">
        <v>0.04</v>
      </c>
      <c r="C141" s="356">
        <v>1E-4</v>
      </c>
      <c r="D141" s="356">
        <v>0.16</v>
      </c>
      <c r="E141" s="356">
        <v>1E-4</v>
      </c>
      <c r="F141" s="356">
        <v>1E-4</v>
      </c>
      <c r="G141" s="356">
        <v>1E-4</v>
      </c>
      <c r="H141" s="356">
        <v>1E-4</v>
      </c>
      <c r="I141" s="356">
        <v>1E-4</v>
      </c>
    </row>
    <row r="142" spans="1:9" ht="15.4" customHeight="1">
      <c r="A142" s="3" t="s">
        <v>1992</v>
      </c>
      <c r="B142" s="356">
        <v>1E-4</v>
      </c>
      <c r="C142" s="356">
        <v>1E-4</v>
      </c>
      <c r="D142" s="356">
        <v>1E-4</v>
      </c>
      <c r="E142" s="356">
        <v>1.52</v>
      </c>
      <c r="F142" s="356">
        <v>1E-4</v>
      </c>
      <c r="G142" s="356">
        <v>1E-4</v>
      </c>
      <c r="H142" s="356">
        <v>1E-4</v>
      </c>
      <c r="I142" s="356">
        <v>1E-4</v>
      </c>
    </row>
    <row r="143" spans="1:9" ht="15.4" customHeight="1">
      <c r="A143" s="3" t="s">
        <v>1992</v>
      </c>
      <c r="B143" s="356">
        <v>1.65</v>
      </c>
      <c r="C143" s="356">
        <v>2.98</v>
      </c>
      <c r="D143" s="356">
        <v>1E-4</v>
      </c>
      <c r="E143" s="356">
        <v>0.54</v>
      </c>
      <c r="F143" s="356">
        <v>3.24</v>
      </c>
      <c r="G143" s="356">
        <v>1E-4</v>
      </c>
      <c r="H143" s="356">
        <v>5.84</v>
      </c>
      <c r="I143" s="356">
        <v>8</v>
      </c>
    </row>
    <row r="144" spans="1:9" ht="15.4" customHeight="1">
      <c r="A144" s="3" t="s">
        <v>1993</v>
      </c>
      <c r="B144" s="356">
        <v>3.86</v>
      </c>
      <c r="C144" s="356">
        <v>2.14</v>
      </c>
      <c r="D144" s="356">
        <v>1.1299999999999999</v>
      </c>
      <c r="E144" s="356">
        <v>4.96</v>
      </c>
      <c r="F144" s="356">
        <v>4.25</v>
      </c>
      <c r="G144" s="356">
        <v>1E-4</v>
      </c>
      <c r="H144" s="356">
        <v>1.93</v>
      </c>
      <c r="I144" s="356">
        <v>2.69</v>
      </c>
    </row>
    <row r="145" spans="1:9" ht="15.4" customHeight="1">
      <c r="A145" s="3" t="s">
        <v>1992</v>
      </c>
      <c r="B145" s="356">
        <v>1.46</v>
      </c>
      <c r="C145" s="356">
        <v>2.34</v>
      </c>
      <c r="D145" s="356">
        <v>1.08</v>
      </c>
      <c r="E145" s="356">
        <v>1.77</v>
      </c>
      <c r="F145" s="356">
        <v>6.65</v>
      </c>
      <c r="G145" s="356">
        <v>1E-4</v>
      </c>
      <c r="H145" s="356">
        <v>3.13</v>
      </c>
      <c r="I145" s="356">
        <v>3.81</v>
      </c>
    </row>
    <row r="146" spans="1:9" ht="15.4" customHeight="1">
      <c r="A146" s="3" t="s">
        <v>1992</v>
      </c>
      <c r="B146" s="356">
        <v>44.32</v>
      </c>
      <c r="C146" s="356">
        <v>35.65</v>
      </c>
      <c r="D146" s="356">
        <v>7.38</v>
      </c>
      <c r="E146" s="356">
        <v>40.369999999999997</v>
      </c>
      <c r="F146" s="356">
        <v>63.33</v>
      </c>
      <c r="G146" s="356">
        <v>6.39</v>
      </c>
      <c r="H146" s="356">
        <v>77.16</v>
      </c>
      <c r="I146" s="356">
        <v>135.72</v>
      </c>
    </row>
    <row r="147" spans="1:9" ht="15.4" customHeight="1">
      <c r="A147" s="3" t="s">
        <v>1993</v>
      </c>
      <c r="B147" s="356">
        <v>7.46</v>
      </c>
      <c r="C147" s="356">
        <v>5.79</v>
      </c>
      <c r="D147" s="356">
        <v>3.48</v>
      </c>
      <c r="E147" s="356">
        <v>1.69</v>
      </c>
      <c r="F147" s="356">
        <v>5.4</v>
      </c>
      <c r="G147" s="356">
        <v>1E-4</v>
      </c>
      <c r="H147" s="356">
        <v>1E-4</v>
      </c>
      <c r="I147" s="356">
        <v>1.2</v>
      </c>
    </row>
    <row r="148" spans="1:9" ht="15.4" customHeight="1">
      <c r="A148" s="3" t="s">
        <v>1993</v>
      </c>
      <c r="B148" s="356">
        <v>6.96</v>
      </c>
      <c r="C148" s="356">
        <v>7.62</v>
      </c>
      <c r="D148" s="356">
        <v>3.59</v>
      </c>
      <c r="E148" s="356">
        <v>7.75</v>
      </c>
      <c r="F148" s="356">
        <v>4.95</v>
      </c>
      <c r="G148" s="356">
        <v>32.299999999999997</v>
      </c>
      <c r="H148" s="356">
        <v>27.84</v>
      </c>
      <c r="I148" s="356">
        <v>31.09</v>
      </c>
    </row>
    <row r="149" spans="1:9" ht="15.4" customHeight="1">
      <c r="A149" s="3" t="s">
        <v>1993</v>
      </c>
      <c r="B149" s="356">
        <v>516.75</v>
      </c>
      <c r="C149" s="356">
        <v>556.88</v>
      </c>
      <c r="D149" s="356">
        <v>195.91</v>
      </c>
      <c r="E149" s="356">
        <v>492.38</v>
      </c>
      <c r="F149" s="356">
        <v>569.12</v>
      </c>
      <c r="G149" s="356">
        <v>8.3699999999999992</v>
      </c>
      <c r="H149" s="356">
        <v>45.92</v>
      </c>
      <c r="I149" s="356">
        <v>88.35</v>
      </c>
    </row>
    <row r="150" spans="1:9" ht="15.4" customHeight="1">
      <c r="A150" s="3" t="s">
        <v>1993</v>
      </c>
      <c r="B150" s="356">
        <v>177.91</v>
      </c>
      <c r="C150" s="356">
        <v>237.45</v>
      </c>
      <c r="D150" s="356">
        <v>87.95</v>
      </c>
      <c r="E150" s="356">
        <v>156.82</v>
      </c>
      <c r="F150" s="356">
        <v>169.75</v>
      </c>
      <c r="G150" s="356">
        <v>12.98</v>
      </c>
      <c r="H150" s="356">
        <v>32.44</v>
      </c>
      <c r="I150" s="356">
        <v>75.88</v>
      </c>
    </row>
    <row r="151" spans="1:9" ht="15.4" customHeight="1">
      <c r="A151" s="3" t="s">
        <v>1992</v>
      </c>
      <c r="B151" s="356">
        <v>7.19</v>
      </c>
      <c r="C151" s="356">
        <v>9.18</v>
      </c>
      <c r="D151" s="356">
        <v>2.61</v>
      </c>
      <c r="E151" s="356">
        <v>11.65</v>
      </c>
      <c r="F151" s="356">
        <v>5.76</v>
      </c>
      <c r="G151" s="356">
        <v>6.39</v>
      </c>
      <c r="H151" s="356">
        <v>21.94</v>
      </c>
      <c r="I151" s="356">
        <v>41.54</v>
      </c>
    </row>
    <row r="152" spans="1:9" ht="15.4" customHeight="1">
      <c r="A152" s="3" t="s">
        <v>1992</v>
      </c>
      <c r="B152" s="356">
        <v>52.6</v>
      </c>
      <c r="C152" s="356">
        <v>74.59</v>
      </c>
      <c r="D152" s="356">
        <v>21.91</v>
      </c>
      <c r="E152" s="356">
        <v>119.16</v>
      </c>
      <c r="F152" s="356">
        <v>46.04</v>
      </c>
      <c r="G152" s="356">
        <v>13.99</v>
      </c>
      <c r="H152" s="356">
        <v>140.85</v>
      </c>
      <c r="I152" s="356">
        <v>240.8</v>
      </c>
    </row>
    <row r="153" spans="1:9" ht="15.4" customHeight="1">
      <c r="A153" s="3" t="s">
        <v>1992</v>
      </c>
      <c r="B153" s="356">
        <v>6.63</v>
      </c>
      <c r="C153" s="356">
        <v>8.0399999999999991</v>
      </c>
      <c r="D153" s="356">
        <v>1.9</v>
      </c>
      <c r="E153" s="356">
        <v>8.49</v>
      </c>
      <c r="F153" s="356">
        <v>7.27</v>
      </c>
      <c r="G153" s="356">
        <v>1E-4</v>
      </c>
      <c r="H153" s="356">
        <v>1.8</v>
      </c>
      <c r="I153" s="356">
        <v>4.45</v>
      </c>
    </row>
    <row r="154" spans="1:9" ht="15.4" customHeight="1">
      <c r="A154" s="3" t="s">
        <v>1992</v>
      </c>
      <c r="B154" s="356">
        <v>7.47</v>
      </c>
      <c r="C154" s="356">
        <v>25.5</v>
      </c>
      <c r="D154" s="356">
        <v>5.99</v>
      </c>
      <c r="E154" s="356">
        <v>14.42</v>
      </c>
      <c r="F154" s="356">
        <v>4.93</v>
      </c>
      <c r="G154" s="356">
        <v>1E-4</v>
      </c>
      <c r="H154" s="356">
        <v>23.83</v>
      </c>
      <c r="I154" s="356">
        <v>27.1</v>
      </c>
    </row>
    <row r="155" spans="1:9" ht="15.4" customHeight="1">
      <c r="A155" s="3" t="s">
        <v>1992</v>
      </c>
      <c r="B155" s="356">
        <v>55.12</v>
      </c>
      <c r="C155" s="356">
        <v>27.15</v>
      </c>
      <c r="D155" s="356">
        <v>37.21</v>
      </c>
      <c r="E155" s="356">
        <v>36.880000000000003</v>
      </c>
      <c r="F155" s="356">
        <v>43.06</v>
      </c>
      <c r="G155" s="356">
        <v>1E-4</v>
      </c>
      <c r="H155" s="356">
        <v>8.14</v>
      </c>
      <c r="I155" s="356">
        <v>21.55</v>
      </c>
    </row>
    <row r="156" spans="1:9" ht="15.4" customHeight="1">
      <c r="A156" s="3" t="s">
        <v>1992</v>
      </c>
      <c r="B156" s="356">
        <v>1.84</v>
      </c>
      <c r="C156" s="356">
        <v>1E-4</v>
      </c>
      <c r="D156" s="356">
        <v>0.52</v>
      </c>
      <c r="E156" s="356">
        <v>1.66</v>
      </c>
      <c r="F156" s="356">
        <v>1.47</v>
      </c>
      <c r="G156" s="356">
        <v>1E-4</v>
      </c>
      <c r="H156" s="356">
        <v>1E-4</v>
      </c>
      <c r="I156" s="356">
        <v>1E-4</v>
      </c>
    </row>
    <row r="157" spans="1:9" ht="15.4" customHeight="1">
      <c r="A157" s="3" t="s">
        <v>1992</v>
      </c>
      <c r="B157" s="356">
        <v>3.52</v>
      </c>
      <c r="C157" s="356">
        <v>10.35</v>
      </c>
      <c r="D157" s="356">
        <v>1E-4</v>
      </c>
      <c r="E157" s="356">
        <v>4.5999999999999996</v>
      </c>
      <c r="F157" s="356">
        <v>7.93</v>
      </c>
      <c r="G157" s="356">
        <v>1E-4</v>
      </c>
      <c r="H157" s="356">
        <v>56.3</v>
      </c>
      <c r="I157" s="356">
        <v>24.44</v>
      </c>
    </row>
    <row r="158" spans="1:9" ht="15.4" customHeight="1">
      <c r="A158" s="3" t="s">
        <v>1992</v>
      </c>
      <c r="B158" s="356">
        <v>19.5</v>
      </c>
      <c r="C158" s="356">
        <v>19.27</v>
      </c>
      <c r="D158" s="356">
        <v>4.1100000000000003</v>
      </c>
      <c r="E158" s="356">
        <v>28.51</v>
      </c>
      <c r="F158" s="356">
        <v>20.61</v>
      </c>
      <c r="G158" s="356">
        <v>19.55</v>
      </c>
      <c r="H158" s="356">
        <v>32.049999999999997</v>
      </c>
      <c r="I158" s="356">
        <v>76.63</v>
      </c>
    </row>
    <row r="159" spans="1:9" ht="15.4" customHeight="1">
      <c r="A159" s="3" t="s">
        <v>1993</v>
      </c>
      <c r="B159" s="356">
        <v>93.96</v>
      </c>
      <c r="C159" s="356">
        <v>111.58</v>
      </c>
      <c r="D159" s="356">
        <v>46.45</v>
      </c>
      <c r="E159" s="356">
        <v>61.63</v>
      </c>
      <c r="F159" s="356">
        <v>67.84</v>
      </c>
      <c r="G159" s="356">
        <v>5.86</v>
      </c>
      <c r="H159" s="356">
        <v>37.340000000000003</v>
      </c>
      <c r="I159" s="356">
        <v>80.36</v>
      </c>
    </row>
    <row r="160" spans="1:9" ht="15.4" customHeight="1">
      <c r="A160" s="3" t="s">
        <v>1992</v>
      </c>
      <c r="B160" s="356">
        <v>4.1900000000000004</v>
      </c>
      <c r="C160" s="356">
        <v>6.96</v>
      </c>
      <c r="D160" s="356">
        <v>1.94</v>
      </c>
      <c r="E160" s="356">
        <v>4.78</v>
      </c>
      <c r="F160" s="356">
        <v>4.29</v>
      </c>
      <c r="G160" s="356">
        <v>1E-4</v>
      </c>
      <c r="H160" s="356">
        <v>13.13</v>
      </c>
      <c r="I160" s="356">
        <v>23.34</v>
      </c>
    </row>
    <row r="161" spans="1:9" ht="15.4" customHeight="1">
      <c r="A161" s="3" t="s">
        <v>1992</v>
      </c>
      <c r="B161" s="356">
        <v>1E-4</v>
      </c>
      <c r="C161" s="356">
        <v>1E-4</v>
      </c>
      <c r="D161" s="356">
        <v>1E-4</v>
      </c>
      <c r="E161" s="356">
        <v>3.8</v>
      </c>
      <c r="F161" s="356">
        <v>1.1000000000000001</v>
      </c>
      <c r="G161" s="356">
        <v>1E-4</v>
      </c>
      <c r="H161" s="356">
        <v>13.84</v>
      </c>
      <c r="I161" s="356">
        <v>1E-4</v>
      </c>
    </row>
    <row r="162" spans="1:9" ht="15.4" customHeight="1">
      <c r="A162" s="3" t="s">
        <v>1992</v>
      </c>
      <c r="B162" s="356">
        <v>5.97</v>
      </c>
      <c r="C162" s="356">
        <v>2.5</v>
      </c>
      <c r="D162" s="356">
        <v>1.77</v>
      </c>
      <c r="E162" s="356">
        <v>6.31</v>
      </c>
      <c r="F162" s="356">
        <v>5.44</v>
      </c>
      <c r="G162" s="356">
        <v>1E-4</v>
      </c>
      <c r="H162" s="356">
        <v>5.88</v>
      </c>
      <c r="I162" s="356">
        <v>11.5</v>
      </c>
    </row>
    <row r="163" spans="1:9" ht="15.4" customHeight="1">
      <c r="A163" s="3" t="s">
        <v>1993</v>
      </c>
      <c r="B163" s="356">
        <v>2.25</v>
      </c>
      <c r="C163" s="356">
        <v>1.96</v>
      </c>
      <c r="D163" s="356">
        <v>1E-4</v>
      </c>
      <c r="E163" s="356">
        <v>0.56000000000000005</v>
      </c>
      <c r="F163" s="356">
        <v>1.22</v>
      </c>
      <c r="G163" s="356">
        <v>1E-4</v>
      </c>
      <c r="H163" s="356">
        <v>1E-4</v>
      </c>
      <c r="I163" s="356">
        <v>1E-4</v>
      </c>
    </row>
    <row r="164" spans="1:9" ht="15.4" customHeight="1">
      <c r="A164" s="3" t="s">
        <v>1993</v>
      </c>
      <c r="B164" s="356">
        <v>31.22</v>
      </c>
      <c r="C164" s="356">
        <v>6.79</v>
      </c>
      <c r="D164" s="356">
        <v>0.47</v>
      </c>
      <c r="E164" s="356">
        <v>16.11</v>
      </c>
      <c r="F164" s="356">
        <v>22.73</v>
      </c>
      <c r="G164" s="356">
        <v>52.49</v>
      </c>
      <c r="H164" s="356">
        <v>47.93</v>
      </c>
      <c r="I164" s="356">
        <v>16.71</v>
      </c>
    </row>
    <row r="165" spans="1:9" ht="15.4" customHeight="1">
      <c r="A165" s="3" t="s">
        <v>1992</v>
      </c>
      <c r="B165" s="356">
        <v>23.21</v>
      </c>
      <c r="C165" s="356">
        <v>7.66</v>
      </c>
      <c r="D165" s="356">
        <v>3.87</v>
      </c>
      <c r="E165" s="356">
        <v>1.58</v>
      </c>
      <c r="F165" s="356">
        <v>30.04</v>
      </c>
      <c r="G165" s="356">
        <v>1E-4</v>
      </c>
      <c r="H165" s="356">
        <v>1E-4</v>
      </c>
      <c r="I165" s="356">
        <v>1E-4</v>
      </c>
    </row>
    <row r="166" spans="1:9" ht="15.4" customHeight="1">
      <c r="A166" s="3" t="s">
        <v>1992</v>
      </c>
      <c r="B166" s="356">
        <v>95.53</v>
      </c>
      <c r="C166" s="356">
        <v>40.520000000000003</v>
      </c>
      <c r="D166" s="356">
        <v>26.37</v>
      </c>
      <c r="E166" s="356">
        <v>83.7</v>
      </c>
      <c r="F166" s="356">
        <v>96.68</v>
      </c>
      <c r="G166" s="356">
        <v>31.4</v>
      </c>
      <c r="H166" s="356">
        <v>147.12</v>
      </c>
      <c r="I166" s="356">
        <v>21.7</v>
      </c>
    </row>
    <row r="167" spans="1:9" ht="15.4" customHeight="1">
      <c r="A167" s="3" t="s">
        <v>1993</v>
      </c>
      <c r="B167" s="356">
        <v>39.729999999999997</v>
      </c>
      <c r="C167" s="356">
        <v>32.01</v>
      </c>
      <c r="D167" s="356">
        <v>11.78</v>
      </c>
      <c r="E167" s="356">
        <v>35.64</v>
      </c>
      <c r="F167" s="356">
        <v>45.93</v>
      </c>
      <c r="G167" s="356">
        <v>1E-4</v>
      </c>
      <c r="H167" s="356">
        <v>47.42</v>
      </c>
      <c r="I167" s="356">
        <v>74.78</v>
      </c>
    </row>
    <row r="168" spans="1:9" ht="15.4" customHeight="1">
      <c r="A168" s="3" t="s">
        <v>1992</v>
      </c>
      <c r="B168" s="356">
        <v>101.42</v>
      </c>
      <c r="C168" s="356">
        <v>67.44</v>
      </c>
      <c r="D168" s="356">
        <v>33.85</v>
      </c>
      <c r="E168" s="356">
        <v>62.98</v>
      </c>
      <c r="F168" s="356">
        <v>95.4</v>
      </c>
      <c r="G168" s="356">
        <v>1E-4</v>
      </c>
      <c r="H168" s="356">
        <v>80.02</v>
      </c>
      <c r="I168" s="356">
        <v>135.51</v>
      </c>
    </row>
    <row r="169" spans="1:9" ht="15.4" customHeight="1">
      <c r="A169" s="3" t="s">
        <v>1992</v>
      </c>
      <c r="B169" s="356">
        <v>5.08</v>
      </c>
      <c r="C169" s="356">
        <v>3.69</v>
      </c>
      <c r="D169" s="356">
        <v>1.26</v>
      </c>
      <c r="E169" s="356">
        <v>12.29</v>
      </c>
      <c r="F169" s="356">
        <v>7.03</v>
      </c>
      <c r="G169" s="356">
        <v>1E-4</v>
      </c>
      <c r="H169" s="356">
        <v>4.2699999999999996</v>
      </c>
      <c r="I169" s="356">
        <v>9.4700000000000006</v>
      </c>
    </row>
    <row r="170" spans="1:9" ht="15.4" customHeight="1">
      <c r="A170" s="3" t="s">
        <v>1992</v>
      </c>
      <c r="B170" s="356">
        <v>0.97</v>
      </c>
      <c r="C170" s="356">
        <v>0.71</v>
      </c>
      <c r="D170" s="356">
        <v>1E-4</v>
      </c>
      <c r="E170" s="356">
        <v>0.66</v>
      </c>
      <c r="F170" s="356">
        <v>1.28</v>
      </c>
      <c r="G170" s="356">
        <v>10.76</v>
      </c>
      <c r="H170" s="356">
        <v>3.06</v>
      </c>
      <c r="I170" s="356">
        <v>0.97</v>
      </c>
    </row>
    <row r="171" spans="1:9" ht="15.4" customHeight="1">
      <c r="A171" s="3" t="s">
        <v>1992</v>
      </c>
      <c r="B171" s="356">
        <v>29.53</v>
      </c>
      <c r="C171" s="356">
        <v>24.87</v>
      </c>
      <c r="D171" s="356">
        <v>5.39</v>
      </c>
      <c r="E171" s="356">
        <v>25.37</v>
      </c>
      <c r="F171" s="356">
        <v>31</v>
      </c>
      <c r="G171" s="356">
        <v>1E-4</v>
      </c>
      <c r="H171" s="356">
        <v>8.49</v>
      </c>
      <c r="I171" s="356">
        <v>75.64</v>
      </c>
    </row>
    <row r="172" spans="1:9" ht="15.4" customHeight="1">
      <c r="A172" s="3" t="s">
        <v>1992</v>
      </c>
      <c r="B172" s="356">
        <v>46.51</v>
      </c>
      <c r="C172" s="356">
        <v>62.77</v>
      </c>
      <c r="D172" s="356">
        <v>19.34</v>
      </c>
      <c r="E172" s="356">
        <v>62.51</v>
      </c>
      <c r="F172" s="356">
        <v>47.79</v>
      </c>
      <c r="G172" s="356">
        <v>15.54</v>
      </c>
      <c r="H172" s="356">
        <v>91.98</v>
      </c>
      <c r="I172" s="356">
        <v>199.35</v>
      </c>
    </row>
    <row r="173" spans="1:9" ht="15.4" customHeight="1">
      <c r="A173" s="3" t="s">
        <v>1992</v>
      </c>
      <c r="B173" s="356">
        <v>51.36</v>
      </c>
      <c r="C173" s="356">
        <v>62.4</v>
      </c>
      <c r="D173" s="356">
        <v>17.22</v>
      </c>
      <c r="E173" s="356">
        <v>63.38</v>
      </c>
      <c r="F173" s="356">
        <v>97.77</v>
      </c>
      <c r="G173" s="356">
        <v>19.28</v>
      </c>
      <c r="H173" s="356">
        <v>104.6</v>
      </c>
      <c r="I173" s="356">
        <v>208.5</v>
      </c>
    </row>
    <row r="174" spans="1:9" ht="15.4" customHeight="1">
      <c r="A174" s="3" t="s">
        <v>1992</v>
      </c>
      <c r="B174" s="356">
        <v>2.61</v>
      </c>
      <c r="C174" s="356">
        <v>5.13</v>
      </c>
      <c r="D174" s="356">
        <v>0.16</v>
      </c>
      <c r="E174" s="356">
        <v>2.87</v>
      </c>
      <c r="F174" s="356">
        <v>1.73</v>
      </c>
      <c r="G174" s="356">
        <v>1E-4</v>
      </c>
      <c r="H174" s="356">
        <v>3.52</v>
      </c>
      <c r="I174" s="356">
        <v>15.71</v>
      </c>
    </row>
    <row r="175" spans="1:9" ht="15.4" customHeight="1">
      <c r="A175" s="3" t="s">
        <v>1992</v>
      </c>
      <c r="B175" s="356">
        <v>242.77</v>
      </c>
      <c r="C175" s="356">
        <v>149.79</v>
      </c>
      <c r="D175" s="356">
        <v>169.42</v>
      </c>
      <c r="E175" s="356">
        <v>81.680000000000007</v>
      </c>
      <c r="F175" s="356">
        <v>289.11</v>
      </c>
      <c r="G175" s="356">
        <v>14.52</v>
      </c>
      <c r="H175" s="356">
        <v>149.19</v>
      </c>
      <c r="I175" s="356">
        <v>143.35</v>
      </c>
    </row>
    <row r="176" spans="1:9" ht="15.4" customHeight="1">
      <c r="A176" s="3" t="s">
        <v>1993</v>
      </c>
      <c r="B176" s="356">
        <v>48.46</v>
      </c>
      <c r="C176" s="356">
        <v>73.86</v>
      </c>
      <c r="D176" s="356">
        <v>22.75</v>
      </c>
      <c r="E176" s="356">
        <v>49.66</v>
      </c>
      <c r="F176" s="356">
        <v>45.93</v>
      </c>
      <c r="G176" s="356">
        <v>2.71</v>
      </c>
      <c r="H176" s="356">
        <v>10.85</v>
      </c>
      <c r="I176" s="356">
        <v>21.27</v>
      </c>
    </row>
    <row r="177" spans="1:9" ht="15.4" customHeight="1">
      <c r="A177" s="3" t="s">
        <v>1993</v>
      </c>
      <c r="B177" s="356">
        <v>14.85</v>
      </c>
      <c r="C177" s="356">
        <v>14.82</v>
      </c>
      <c r="D177" s="356">
        <v>2.6</v>
      </c>
      <c r="E177" s="356">
        <v>16.95</v>
      </c>
      <c r="F177" s="356">
        <v>12.61</v>
      </c>
      <c r="G177" s="356">
        <v>1E-4</v>
      </c>
      <c r="H177" s="356">
        <v>5.75</v>
      </c>
      <c r="I177" s="356">
        <v>3.37</v>
      </c>
    </row>
    <row r="178" spans="1:9" ht="15.4" customHeight="1">
      <c r="A178" s="3" t="s">
        <v>1992</v>
      </c>
      <c r="B178" s="356">
        <v>1E-4</v>
      </c>
      <c r="C178" s="356">
        <v>1E-4</v>
      </c>
      <c r="D178" s="356">
        <v>1E-4</v>
      </c>
      <c r="E178" s="356">
        <v>1.83</v>
      </c>
      <c r="F178" s="356">
        <v>0.53</v>
      </c>
      <c r="G178" s="356">
        <v>1E-4</v>
      </c>
      <c r="H178" s="356">
        <v>6.64</v>
      </c>
      <c r="I178" s="356">
        <v>1E-4</v>
      </c>
    </row>
    <row r="179" spans="1:9" ht="15.4" customHeight="1">
      <c r="A179" s="3" t="s">
        <v>1992</v>
      </c>
      <c r="B179" s="356">
        <v>2.65</v>
      </c>
      <c r="C179" s="356">
        <v>0.42</v>
      </c>
      <c r="D179" s="356">
        <v>0.25</v>
      </c>
      <c r="E179" s="356">
        <v>3.52</v>
      </c>
      <c r="F179" s="356">
        <v>1.56</v>
      </c>
      <c r="G179" s="356">
        <v>1E-4</v>
      </c>
      <c r="H179" s="356">
        <v>1.0900000000000001</v>
      </c>
      <c r="I179" s="356">
        <v>1.71</v>
      </c>
    </row>
    <row r="180" spans="1:9" ht="15.4" customHeight="1">
      <c r="A180" s="3" t="s">
        <v>1992</v>
      </c>
      <c r="B180" s="356">
        <v>2.74</v>
      </c>
      <c r="C180" s="356">
        <v>2.06</v>
      </c>
      <c r="D180" s="356">
        <v>3.65</v>
      </c>
      <c r="E180" s="356">
        <v>26.93</v>
      </c>
      <c r="F180" s="356">
        <v>1E-4</v>
      </c>
      <c r="G180" s="356">
        <v>1E-4</v>
      </c>
      <c r="H180" s="356">
        <v>1E-4</v>
      </c>
      <c r="I180" s="356">
        <v>6.37</v>
      </c>
    </row>
    <row r="181" spans="1:9" ht="15.4" customHeight="1">
      <c r="A181" s="3" t="s">
        <v>1992</v>
      </c>
      <c r="B181" s="356">
        <v>45.38</v>
      </c>
      <c r="C181" s="356">
        <v>12.42</v>
      </c>
      <c r="D181" s="356">
        <v>8.6199999999999992</v>
      </c>
      <c r="E181" s="356">
        <v>17.89</v>
      </c>
      <c r="F181" s="356">
        <v>25.43</v>
      </c>
      <c r="G181" s="356">
        <v>39.1</v>
      </c>
      <c r="H181" s="356">
        <v>6.38</v>
      </c>
      <c r="I181" s="356">
        <v>87.67</v>
      </c>
    </row>
    <row r="182" spans="1:9" ht="15.4" customHeight="1">
      <c r="A182" s="3" t="s">
        <v>1993</v>
      </c>
      <c r="B182" s="356">
        <v>3.48</v>
      </c>
      <c r="C182" s="356">
        <v>2.29</v>
      </c>
      <c r="D182" s="356">
        <v>1.1599999999999999</v>
      </c>
      <c r="E182" s="356">
        <v>4.9400000000000004</v>
      </c>
      <c r="F182" s="356">
        <v>5.28</v>
      </c>
      <c r="G182" s="356">
        <v>1E-4</v>
      </c>
      <c r="H182" s="356">
        <v>2.56</v>
      </c>
      <c r="I182" s="356">
        <v>12.9</v>
      </c>
    </row>
    <row r="183" spans="1:9" ht="15.4" customHeight="1">
      <c r="A183" s="3" t="s">
        <v>1993</v>
      </c>
      <c r="B183" s="356">
        <v>1.69</v>
      </c>
      <c r="C183" s="356">
        <v>1.37</v>
      </c>
      <c r="D183" s="356">
        <v>0.16</v>
      </c>
      <c r="E183" s="356">
        <v>0.95</v>
      </c>
      <c r="F183" s="356">
        <v>1.02</v>
      </c>
      <c r="G183" s="356">
        <v>1E-4</v>
      </c>
      <c r="H183" s="356">
        <v>1E-4</v>
      </c>
      <c r="I183" s="356">
        <v>2.79</v>
      </c>
    </row>
    <row r="184" spans="1:9" ht="15.4" customHeight="1">
      <c r="A184" s="3" t="s">
        <v>1992</v>
      </c>
      <c r="B184" s="356">
        <v>86.68</v>
      </c>
      <c r="C184" s="356">
        <v>70.36</v>
      </c>
      <c r="D184" s="356">
        <v>28.18</v>
      </c>
      <c r="E184" s="356">
        <v>93.3</v>
      </c>
      <c r="F184" s="356">
        <v>58.05</v>
      </c>
      <c r="G184" s="356">
        <v>116.09</v>
      </c>
      <c r="H184" s="356">
        <v>42.4</v>
      </c>
      <c r="I184" s="356">
        <v>176.34</v>
      </c>
    </row>
    <row r="185" spans="1:9" ht="15.4" customHeight="1">
      <c r="A185" s="3" t="s">
        <v>1993</v>
      </c>
      <c r="B185" s="356">
        <v>832.36</v>
      </c>
      <c r="C185" s="356">
        <v>985.76</v>
      </c>
      <c r="D185" s="356">
        <v>526.39</v>
      </c>
      <c r="E185" s="356">
        <v>570.47</v>
      </c>
      <c r="F185" s="356">
        <v>786.47</v>
      </c>
      <c r="G185" s="356">
        <v>8.77</v>
      </c>
      <c r="H185" s="356">
        <v>70.569999999999993</v>
      </c>
      <c r="I185" s="356">
        <v>180.09</v>
      </c>
    </row>
    <row r="186" spans="1:9" ht="15.4" customHeight="1">
      <c r="A186" s="3" t="s">
        <v>1993</v>
      </c>
      <c r="B186" s="356">
        <v>60.01</v>
      </c>
      <c r="C186" s="356">
        <v>185.47</v>
      </c>
      <c r="D186" s="356">
        <v>48.44</v>
      </c>
      <c r="E186" s="356">
        <v>68.06</v>
      </c>
      <c r="F186" s="356">
        <v>45.89</v>
      </c>
      <c r="G186" s="356">
        <v>1E-4</v>
      </c>
      <c r="H186" s="356">
        <v>24.03</v>
      </c>
      <c r="I186" s="356">
        <v>60</v>
      </c>
    </row>
    <row r="187" spans="1:9" ht="15.4" customHeight="1">
      <c r="A187" s="3" t="s">
        <v>1992</v>
      </c>
      <c r="B187" s="356">
        <v>4.9400000000000004</v>
      </c>
      <c r="C187" s="356">
        <v>2.4700000000000002</v>
      </c>
      <c r="D187" s="356">
        <v>1.51</v>
      </c>
      <c r="E187" s="356">
        <v>4.66</v>
      </c>
      <c r="F187" s="356">
        <v>6.09</v>
      </c>
      <c r="G187" s="356">
        <v>25.47</v>
      </c>
      <c r="H187" s="356">
        <v>5.58</v>
      </c>
      <c r="I187" s="356">
        <v>0.57999999999999996</v>
      </c>
    </row>
    <row r="188" spans="1:9" ht="15.4" customHeight="1">
      <c r="A188" s="3" t="s">
        <v>1992</v>
      </c>
      <c r="B188" s="356">
        <v>0.41</v>
      </c>
      <c r="C188" s="356">
        <v>1.69</v>
      </c>
      <c r="D188" s="356">
        <v>0.44</v>
      </c>
      <c r="E188" s="356">
        <v>0.72</v>
      </c>
      <c r="F188" s="356">
        <v>0.88</v>
      </c>
      <c r="G188" s="356">
        <v>1E-4</v>
      </c>
      <c r="H188" s="356">
        <v>0.93</v>
      </c>
      <c r="I188" s="356">
        <v>2.2000000000000002</v>
      </c>
    </row>
    <row r="189" spans="1:9" ht="15.4" customHeight="1">
      <c r="A189" s="3" t="s">
        <v>1992</v>
      </c>
      <c r="B189" s="356">
        <v>71.34</v>
      </c>
      <c r="C189" s="356">
        <v>118.36</v>
      </c>
      <c r="D189" s="356">
        <v>39.03</v>
      </c>
      <c r="E189" s="356">
        <v>143.21</v>
      </c>
      <c r="F189" s="356">
        <v>70.930000000000007</v>
      </c>
      <c r="G189" s="356">
        <v>122.31</v>
      </c>
      <c r="H189" s="356">
        <v>161.07</v>
      </c>
      <c r="I189" s="356">
        <v>197.79</v>
      </c>
    </row>
    <row r="190" spans="1:9" ht="15.4" customHeight="1">
      <c r="A190" s="3" t="s">
        <v>1992</v>
      </c>
      <c r="B190" s="356">
        <v>169.44</v>
      </c>
      <c r="C190" s="356">
        <v>127.88</v>
      </c>
      <c r="D190" s="356">
        <v>52.45</v>
      </c>
      <c r="E190" s="356">
        <v>163.31</v>
      </c>
      <c r="F190" s="356">
        <v>248.01</v>
      </c>
      <c r="G190" s="356">
        <v>9.86</v>
      </c>
      <c r="H190" s="356">
        <v>94.9</v>
      </c>
      <c r="I190" s="356">
        <v>155.07</v>
      </c>
    </row>
    <row r="191" spans="1:9" ht="15.4" customHeight="1">
      <c r="A191" s="3" t="s">
        <v>1992</v>
      </c>
      <c r="B191" s="356">
        <v>5.93</v>
      </c>
      <c r="C191" s="356">
        <v>1.1499999999999999</v>
      </c>
      <c r="D191" s="356">
        <v>1.28</v>
      </c>
      <c r="E191" s="356">
        <v>3.22</v>
      </c>
      <c r="F191" s="356">
        <v>2.42</v>
      </c>
      <c r="G191" s="356">
        <v>1E-4</v>
      </c>
      <c r="H191" s="356">
        <v>4.5199999999999996</v>
      </c>
      <c r="I191" s="356">
        <v>1E-4</v>
      </c>
    </row>
    <row r="192" spans="1:9" ht="15.4" customHeight="1">
      <c r="A192" s="3" t="s">
        <v>1992</v>
      </c>
      <c r="B192" s="356">
        <v>152.26</v>
      </c>
      <c r="C192" s="356">
        <v>155.66999999999999</v>
      </c>
      <c r="D192" s="356">
        <v>43.22</v>
      </c>
      <c r="E192" s="356">
        <v>101.44</v>
      </c>
      <c r="F192" s="356">
        <v>113.6</v>
      </c>
      <c r="G192" s="356">
        <v>61.96</v>
      </c>
      <c r="H192" s="356">
        <v>116.15</v>
      </c>
      <c r="I192" s="356">
        <v>374.6</v>
      </c>
    </row>
    <row r="193" spans="1:9" ht="15.4" customHeight="1">
      <c r="A193" s="3" t="s">
        <v>1992</v>
      </c>
      <c r="B193" s="356">
        <v>64.52</v>
      </c>
      <c r="C193" s="356">
        <v>103.21</v>
      </c>
      <c r="D193" s="356">
        <v>25.85</v>
      </c>
      <c r="E193" s="356">
        <v>91.86</v>
      </c>
      <c r="F193" s="356">
        <v>71.64</v>
      </c>
      <c r="G193" s="356">
        <v>5.05</v>
      </c>
      <c r="H193" s="356">
        <v>171.45</v>
      </c>
      <c r="I193" s="356">
        <v>382.48</v>
      </c>
    </row>
    <row r="194" spans="1:9" ht="15.4" customHeight="1">
      <c r="A194" s="3" t="s">
        <v>1992</v>
      </c>
      <c r="B194" s="356">
        <v>36.130000000000003</v>
      </c>
      <c r="C194" s="356">
        <v>39.43</v>
      </c>
      <c r="D194" s="356">
        <v>24.1</v>
      </c>
      <c r="E194" s="356">
        <v>24.27</v>
      </c>
      <c r="F194" s="356">
        <v>54.46</v>
      </c>
      <c r="G194" s="356">
        <v>1E-4</v>
      </c>
      <c r="H194" s="356">
        <v>5.66</v>
      </c>
      <c r="I194" s="356">
        <v>13.28</v>
      </c>
    </row>
    <row r="195" spans="1:9" ht="15.4" customHeight="1">
      <c r="A195" s="3" t="s">
        <v>1992</v>
      </c>
      <c r="B195" s="356">
        <v>2.93</v>
      </c>
      <c r="C195" s="356">
        <v>1.37</v>
      </c>
      <c r="D195" s="356">
        <v>0.17</v>
      </c>
      <c r="E195" s="356">
        <v>2.31</v>
      </c>
      <c r="F195" s="356">
        <v>1.03</v>
      </c>
      <c r="G195" s="356">
        <v>10.77</v>
      </c>
      <c r="H195" s="356">
        <v>1E-4</v>
      </c>
      <c r="I195" s="356">
        <v>4.1900000000000004</v>
      </c>
    </row>
    <row r="196" spans="1:9" ht="15.4" customHeight="1">
      <c r="A196" s="3" t="s">
        <v>1993</v>
      </c>
      <c r="B196" s="356">
        <v>36.700000000000003</v>
      </c>
      <c r="C196" s="356">
        <v>46.97</v>
      </c>
      <c r="D196" s="356">
        <v>11.9</v>
      </c>
      <c r="E196" s="356">
        <v>36.630000000000003</v>
      </c>
      <c r="F196" s="356">
        <v>38.700000000000003</v>
      </c>
      <c r="G196" s="356">
        <v>1E-4</v>
      </c>
      <c r="H196" s="356">
        <v>14.52</v>
      </c>
      <c r="I196" s="356">
        <v>5.37</v>
      </c>
    </row>
    <row r="197" spans="1:9" ht="15.4" customHeight="1">
      <c r="A197" s="3" t="s">
        <v>1993</v>
      </c>
      <c r="B197" s="356">
        <v>0.49</v>
      </c>
      <c r="C197" s="356">
        <v>1.68</v>
      </c>
      <c r="D197" s="356">
        <v>0.99</v>
      </c>
      <c r="E197" s="356">
        <v>0.81</v>
      </c>
      <c r="F197" s="356">
        <v>1.74</v>
      </c>
      <c r="G197" s="356">
        <v>1E-4</v>
      </c>
      <c r="H197" s="356">
        <v>1E-4</v>
      </c>
      <c r="I197" s="356">
        <v>13.7</v>
      </c>
    </row>
    <row r="198" spans="1:9" ht="15.4" customHeight="1">
      <c r="A198" s="3" t="s">
        <v>1993</v>
      </c>
      <c r="B198" s="356">
        <v>32.44</v>
      </c>
      <c r="C198" s="356">
        <v>23.04</v>
      </c>
      <c r="D198" s="356">
        <v>1E-4</v>
      </c>
      <c r="E198" s="356">
        <v>21.27</v>
      </c>
      <c r="F198" s="356">
        <v>19.72</v>
      </c>
      <c r="G198" s="356">
        <v>1E-4</v>
      </c>
      <c r="H198" s="356">
        <v>33.22</v>
      </c>
      <c r="I198" s="356">
        <v>6.47</v>
      </c>
    </row>
    <row r="199" spans="1:9" ht="15.4" customHeight="1">
      <c r="A199" s="3" t="s">
        <v>1993</v>
      </c>
      <c r="B199" s="356">
        <v>25.07</v>
      </c>
      <c r="C199" s="356">
        <v>18.37</v>
      </c>
      <c r="D199" s="356">
        <v>9.2899999999999991</v>
      </c>
      <c r="E199" s="356">
        <v>15.59</v>
      </c>
      <c r="F199" s="356">
        <v>18.84</v>
      </c>
      <c r="G199" s="356">
        <v>1E-4</v>
      </c>
      <c r="H199" s="356">
        <v>7.33</v>
      </c>
      <c r="I199" s="356">
        <v>14.91</v>
      </c>
    </row>
    <row r="200" spans="1:9" ht="15.4" customHeight="1">
      <c r="A200" s="3" t="s">
        <v>1992</v>
      </c>
      <c r="B200" s="356">
        <v>2</v>
      </c>
      <c r="C200" s="356">
        <v>0.56999999999999995</v>
      </c>
      <c r="D200" s="356">
        <v>1E-4</v>
      </c>
      <c r="E200" s="356">
        <v>1.49</v>
      </c>
      <c r="F200" s="356">
        <v>0.94</v>
      </c>
      <c r="G200" s="356">
        <v>1E-4</v>
      </c>
      <c r="H200" s="356">
        <v>1E-4</v>
      </c>
      <c r="I200" s="356">
        <v>1E-4</v>
      </c>
    </row>
    <row r="201" spans="1:9" ht="15.4" customHeight="1">
      <c r="A201" s="3" t="s">
        <v>1992</v>
      </c>
      <c r="B201" s="356">
        <v>13.26</v>
      </c>
      <c r="C201" s="356">
        <v>10.52</v>
      </c>
      <c r="D201" s="356">
        <v>1.57</v>
      </c>
      <c r="E201" s="356">
        <v>14.37</v>
      </c>
      <c r="F201" s="356">
        <v>12.02</v>
      </c>
      <c r="G201" s="356">
        <v>1E-4</v>
      </c>
      <c r="H201" s="356">
        <v>24.53</v>
      </c>
      <c r="I201" s="356">
        <v>10.43</v>
      </c>
    </row>
    <row r="202" spans="1:9" ht="15.4" customHeight="1">
      <c r="A202" s="3" t="s">
        <v>1992</v>
      </c>
      <c r="B202" s="356">
        <v>1.0900000000000001</v>
      </c>
      <c r="C202" s="356">
        <v>2.0499999999999998</v>
      </c>
      <c r="D202" s="356">
        <v>0.36</v>
      </c>
      <c r="E202" s="356">
        <v>0.59</v>
      </c>
      <c r="F202" s="356">
        <v>0.64</v>
      </c>
      <c r="G202" s="356">
        <v>1E-4</v>
      </c>
      <c r="H202" s="356">
        <v>1E-4</v>
      </c>
      <c r="I202" s="356">
        <v>3.14</v>
      </c>
    </row>
    <row r="203" spans="1:9" ht="15.4" customHeight="1">
      <c r="A203" s="3" t="s">
        <v>1993</v>
      </c>
      <c r="B203" s="356">
        <v>21.65</v>
      </c>
      <c r="C203" s="356">
        <v>4.79</v>
      </c>
      <c r="D203" s="356">
        <v>0.94</v>
      </c>
      <c r="E203" s="356">
        <v>6.53</v>
      </c>
      <c r="F203" s="356">
        <v>2.98</v>
      </c>
      <c r="G203" s="356">
        <v>8.49</v>
      </c>
      <c r="H203" s="356">
        <v>8.36</v>
      </c>
      <c r="I203" s="356">
        <v>8.17</v>
      </c>
    </row>
    <row r="204" spans="1:9" ht="15.4" customHeight="1">
      <c r="A204" s="3" t="s">
        <v>1993</v>
      </c>
      <c r="B204" s="356">
        <v>163.72999999999999</v>
      </c>
      <c r="C204" s="356">
        <v>116.89</v>
      </c>
      <c r="D204" s="356">
        <v>45.95</v>
      </c>
      <c r="E204" s="356">
        <v>79.819999999999993</v>
      </c>
      <c r="F204" s="356">
        <v>96.56</v>
      </c>
      <c r="G204" s="356">
        <v>2.94</v>
      </c>
      <c r="H204" s="356">
        <v>13.3</v>
      </c>
      <c r="I204" s="356">
        <v>17.309999999999999</v>
      </c>
    </row>
    <row r="205" spans="1:9" ht="15.4" customHeight="1">
      <c r="A205" s="3" t="s">
        <v>1993</v>
      </c>
      <c r="B205" s="356">
        <v>6.83</v>
      </c>
      <c r="C205" s="356">
        <v>20.5</v>
      </c>
      <c r="D205" s="356">
        <v>1E-4</v>
      </c>
      <c r="E205" s="356">
        <v>1E-4</v>
      </c>
      <c r="F205" s="356">
        <v>1E-4</v>
      </c>
      <c r="G205" s="356">
        <v>1E-4</v>
      </c>
      <c r="H205" s="356">
        <v>1E-4</v>
      </c>
      <c r="I205" s="356">
        <v>1E-4</v>
      </c>
    </row>
    <row r="206" spans="1:9" ht="15.4" customHeight="1">
      <c r="A206" s="3" t="s">
        <v>1993</v>
      </c>
      <c r="B206" s="356">
        <v>272.81</v>
      </c>
      <c r="C206" s="356">
        <v>353.77</v>
      </c>
      <c r="D206" s="356">
        <v>158.69</v>
      </c>
      <c r="E206" s="356">
        <v>227.94</v>
      </c>
      <c r="F206" s="356">
        <v>249.87</v>
      </c>
      <c r="G206" s="356">
        <v>3.17</v>
      </c>
      <c r="H206" s="356">
        <v>49.43</v>
      </c>
      <c r="I206" s="356">
        <v>77.11</v>
      </c>
    </row>
    <row r="207" spans="1:9" ht="15.4" customHeight="1">
      <c r="A207" s="3" t="s">
        <v>1993</v>
      </c>
      <c r="B207" s="356">
        <v>51.56</v>
      </c>
      <c r="C207" s="356">
        <v>39.75</v>
      </c>
      <c r="D207" s="356">
        <v>19.11</v>
      </c>
      <c r="E207" s="356">
        <v>28.84</v>
      </c>
      <c r="F207" s="356">
        <v>45.45</v>
      </c>
      <c r="G207" s="356">
        <v>1.63</v>
      </c>
      <c r="H207" s="356">
        <v>14.96</v>
      </c>
      <c r="I207" s="356">
        <v>11.37</v>
      </c>
    </row>
    <row r="208" spans="1:9" ht="15.4" customHeight="1">
      <c r="A208" s="3" t="s">
        <v>1992</v>
      </c>
      <c r="B208" s="356">
        <v>0.89</v>
      </c>
      <c r="C208" s="356">
        <v>1.17</v>
      </c>
      <c r="D208" s="356">
        <v>0.38</v>
      </c>
      <c r="E208" s="356">
        <v>0.64</v>
      </c>
      <c r="F208" s="356">
        <v>0.6</v>
      </c>
      <c r="G208" s="356">
        <v>1E-4</v>
      </c>
      <c r="H208" s="356">
        <v>2.0499999999999998</v>
      </c>
      <c r="I208" s="356">
        <v>8.9700000000000006</v>
      </c>
    </row>
    <row r="209" spans="1:9" ht="15.4" customHeight="1">
      <c r="A209" s="3" t="s">
        <v>1992</v>
      </c>
      <c r="B209" s="356">
        <v>14.55</v>
      </c>
      <c r="C209" s="356">
        <v>12.66</v>
      </c>
      <c r="D209" s="356">
        <v>7.84</v>
      </c>
      <c r="E209" s="356">
        <v>5.83</v>
      </c>
      <c r="F209" s="356">
        <v>8.84</v>
      </c>
      <c r="G209" s="356">
        <v>1E-4</v>
      </c>
      <c r="H209" s="356">
        <v>10.83</v>
      </c>
      <c r="I209" s="356">
        <v>10.4</v>
      </c>
    </row>
    <row r="210" spans="1:9" ht="15.4" customHeight="1">
      <c r="A210" s="3" t="s">
        <v>1992</v>
      </c>
      <c r="B210" s="356">
        <v>2.21</v>
      </c>
      <c r="C210" s="356">
        <v>1.67</v>
      </c>
      <c r="D210" s="356">
        <v>1E-4</v>
      </c>
      <c r="E210" s="356">
        <v>0.6</v>
      </c>
      <c r="F210" s="356">
        <v>3.12</v>
      </c>
      <c r="G210" s="356">
        <v>1E-4</v>
      </c>
      <c r="H210" s="356">
        <v>1E-4</v>
      </c>
      <c r="I210" s="356">
        <v>10.23</v>
      </c>
    </row>
    <row r="211" spans="1:9" ht="15.4" customHeight="1">
      <c r="A211" s="3" t="s">
        <v>1992</v>
      </c>
      <c r="B211" s="356">
        <v>41.05</v>
      </c>
      <c r="C211" s="356">
        <v>55.99</v>
      </c>
      <c r="D211" s="356">
        <v>22.13</v>
      </c>
      <c r="E211" s="356">
        <v>54.53</v>
      </c>
      <c r="F211" s="356">
        <v>36.85</v>
      </c>
      <c r="G211" s="356">
        <v>163.31</v>
      </c>
      <c r="H211" s="356">
        <v>93.67</v>
      </c>
      <c r="I211" s="356">
        <v>182.35</v>
      </c>
    </row>
    <row r="212" spans="1:9" ht="15.4" customHeight="1">
      <c r="A212" s="3" t="s">
        <v>1993</v>
      </c>
      <c r="B212" s="356">
        <v>479.51</v>
      </c>
      <c r="C212" s="356">
        <v>577.49</v>
      </c>
      <c r="D212" s="356">
        <v>263.98</v>
      </c>
      <c r="E212" s="356">
        <v>381.51</v>
      </c>
      <c r="F212" s="356">
        <v>497.7</v>
      </c>
      <c r="G212" s="356">
        <v>13.98</v>
      </c>
      <c r="H212" s="356">
        <v>74.92</v>
      </c>
      <c r="I212" s="356">
        <v>90.71</v>
      </c>
    </row>
    <row r="213" spans="1:9" ht="15.4" customHeight="1">
      <c r="A213" s="3" t="s">
        <v>1993</v>
      </c>
      <c r="B213" s="356">
        <v>16.95</v>
      </c>
      <c r="C213" s="356">
        <v>39.49</v>
      </c>
      <c r="D213" s="356">
        <v>8.86</v>
      </c>
      <c r="E213" s="356">
        <v>23.64</v>
      </c>
      <c r="F213" s="356">
        <v>12.71</v>
      </c>
      <c r="G213" s="356">
        <v>1E-4</v>
      </c>
      <c r="H213" s="356">
        <v>10.33</v>
      </c>
      <c r="I213" s="356">
        <v>23.74</v>
      </c>
    </row>
    <row r="214" spans="1:9" ht="15.4" customHeight="1">
      <c r="A214" s="3" t="s">
        <v>1993</v>
      </c>
      <c r="B214" s="356">
        <v>39.11</v>
      </c>
      <c r="C214" s="356">
        <v>40.25</v>
      </c>
      <c r="D214" s="356">
        <v>21.67</v>
      </c>
      <c r="E214" s="356">
        <v>17.61</v>
      </c>
      <c r="F214" s="356">
        <v>30.81</v>
      </c>
      <c r="G214" s="356">
        <v>1E-4</v>
      </c>
      <c r="H214" s="356">
        <v>1E-4</v>
      </c>
      <c r="I214" s="356">
        <v>10.74</v>
      </c>
    </row>
    <row r="215" spans="1:9" ht="15.4" customHeight="1">
      <c r="A215" s="3" t="s">
        <v>1992</v>
      </c>
      <c r="B215" s="356">
        <v>3.94</v>
      </c>
      <c r="C215" s="356">
        <v>3.37</v>
      </c>
      <c r="D215" s="356">
        <v>1.83</v>
      </c>
      <c r="E215" s="356">
        <v>5.75</v>
      </c>
      <c r="F215" s="356">
        <v>7.69</v>
      </c>
      <c r="G215" s="356">
        <v>17.55</v>
      </c>
      <c r="H215" s="356">
        <v>7.15</v>
      </c>
      <c r="I215" s="356">
        <v>11.66</v>
      </c>
    </row>
    <row r="216" spans="1:9" ht="15.4" customHeight="1">
      <c r="A216" s="3" t="s">
        <v>1992</v>
      </c>
      <c r="B216" s="356">
        <v>8.2899999999999991</v>
      </c>
      <c r="C216" s="356">
        <v>8.2200000000000006</v>
      </c>
      <c r="D216" s="356">
        <v>3.01</v>
      </c>
      <c r="E216" s="356">
        <v>11.92</v>
      </c>
      <c r="F216" s="356">
        <v>5.9</v>
      </c>
      <c r="G216" s="356">
        <v>11.75</v>
      </c>
      <c r="H216" s="356">
        <v>20.55</v>
      </c>
      <c r="I216" s="356">
        <v>23.02</v>
      </c>
    </row>
    <row r="217" spans="1:9" ht="15.4" customHeight="1">
      <c r="A217" s="3" t="s">
        <v>1992</v>
      </c>
      <c r="B217" s="356">
        <v>26.4</v>
      </c>
      <c r="C217" s="356">
        <v>13.24</v>
      </c>
      <c r="D217" s="356">
        <v>1.71</v>
      </c>
      <c r="E217" s="356">
        <v>15.19</v>
      </c>
      <c r="F217" s="356">
        <v>12.81</v>
      </c>
      <c r="G217" s="356">
        <v>2.13</v>
      </c>
      <c r="H217" s="356">
        <v>24.32</v>
      </c>
      <c r="I217" s="356">
        <v>11.76</v>
      </c>
    </row>
    <row r="218" spans="1:9" ht="15.4" customHeight="1">
      <c r="A218" s="3" t="s">
        <v>1993</v>
      </c>
      <c r="B218" s="356">
        <v>3.88</v>
      </c>
      <c r="C218" s="356">
        <v>4.2</v>
      </c>
      <c r="D218" s="356">
        <v>2</v>
      </c>
      <c r="E218" s="356">
        <v>4.08</v>
      </c>
      <c r="F218" s="356">
        <v>2.54</v>
      </c>
      <c r="G218" s="356">
        <v>1E-4</v>
      </c>
      <c r="H218" s="356">
        <v>4.1100000000000003</v>
      </c>
      <c r="I218" s="356">
        <v>10.52</v>
      </c>
    </row>
    <row r="219" spans="1:9" ht="15.4" customHeight="1">
      <c r="A219" s="3" t="s">
        <v>1992</v>
      </c>
      <c r="B219" s="356">
        <v>26.06</v>
      </c>
      <c r="C219" s="356">
        <v>28.46</v>
      </c>
      <c r="D219" s="356">
        <v>8.0399999999999991</v>
      </c>
      <c r="E219" s="356">
        <v>33.43</v>
      </c>
      <c r="F219" s="356">
        <v>18.690000000000001</v>
      </c>
      <c r="G219" s="356">
        <v>21.59</v>
      </c>
      <c r="H219" s="356">
        <v>52.14</v>
      </c>
      <c r="I219" s="356">
        <v>73.12</v>
      </c>
    </row>
    <row r="220" spans="1:9" ht="15.4" customHeight="1">
      <c r="A220" s="3" t="s">
        <v>1992</v>
      </c>
      <c r="B220" s="356">
        <v>43.17</v>
      </c>
      <c r="C220" s="356">
        <v>52.14</v>
      </c>
      <c r="D220" s="356">
        <v>18.21</v>
      </c>
      <c r="E220" s="356">
        <v>64.260000000000005</v>
      </c>
      <c r="F220" s="356">
        <v>48.64</v>
      </c>
      <c r="G220" s="356">
        <v>61.41</v>
      </c>
      <c r="H220" s="356">
        <v>88.87</v>
      </c>
      <c r="I220" s="356">
        <v>136.51</v>
      </c>
    </row>
    <row r="221" spans="1:9" ht="15.4" customHeight="1">
      <c r="A221" s="3" t="s">
        <v>1992</v>
      </c>
      <c r="B221" s="356">
        <v>1E-4</v>
      </c>
      <c r="C221" s="356">
        <v>1E-4</v>
      </c>
      <c r="D221" s="356">
        <v>0.21</v>
      </c>
      <c r="E221" s="356">
        <v>0.42</v>
      </c>
      <c r="F221" s="356">
        <v>0.14000000000000001</v>
      </c>
      <c r="G221" s="356">
        <v>1E-4</v>
      </c>
      <c r="H221" s="356">
        <v>1E-4</v>
      </c>
      <c r="I221" s="356">
        <v>1E-4</v>
      </c>
    </row>
    <row r="222" spans="1:9" ht="15.4" customHeight="1">
      <c r="A222" s="3" t="s">
        <v>1992</v>
      </c>
      <c r="B222" s="356">
        <v>0.1</v>
      </c>
      <c r="C222" s="356">
        <v>1E-4</v>
      </c>
      <c r="D222" s="356">
        <v>1E-4</v>
      </c>
      <c r="E222" s="356">
        <v>0.09</v>
      </c>
      <c r="F222" s="356">
        <v>1E-4</v>
      </c>
      <c r="G222" s="356">
        <v>1E-4</v>
      </c>
      <c r="H222" s="356">
        <v>1E-4</v>
      </c>
      <c r="I222" s="356">
        <v>1E-4</v>
      </c>
    </row>
    <row r="223" spans="1:9" ht="15.4" customHeight="1">
      <c r="A223" s="3" t="s">
        <v>1992</v>
      </c>
      <c r="B223" s="356">
        <v>2.7</v>
      </c>
      <c r="C223" s="356">
        <v>5.46</v>
      </c>
      <c r="D223" s="356">
        <v>7.58</v>
      </c>
      <c r="E223" s="356">
        <v>4.6500000000000004</v>
      </c>
      <c r="F223" s="356">
        <v>0.71</v>
      </c>
      <c r="G223" s="356">
        <v>1E-4</v>
      </c>
      <c r="H223" s="356">
        <v>1E-4</v>
      </c>
      <c r="I223" s="356">
        <v>23.52</v>
      </c>
    </row>
    <row r="224" spans="1:9" ht="15.4" customHeight="1">
      <c r="A224" s="3" t="s">
        <v>1992</v>
      </c>
      <c r="B224" s="356">
        <v>1E-4</v>
      </c>
      <c r="C224" s="356">
        <v>1E-4</v>
      </c>
      <c r="D224" s="356">
        <v>1E-4</v>
      </c>
      <c r="E224" s="356">
        <v>1E-4</v>
      </c>
      <c r="F224" s="356">
        <v>1E-4</v>
      </c>
      <c r="G224" s="356">
        <v>1E-4</v>
      </c>
      <c r="H224" s="356">
        <v>1E-4</v>
      </c>
      <c r="I224" s="356">
        <v>1E-4</v>
      </c>
    </row>
    <row r="225" spans="1:9" ht="15.4" customHeight="1">
      <c r="A225" s="3" t="s">
        <v>1993</v>
      </c>
      <c r="B225" s="356">
        <v>2.56</v>
      </c>
      <c r="C225" s="356">
        <v>1E-4</v>
      </c>
      <c r="D225" s="356">
        <v>1E-4</v>
      </c>
      <c r="E225" s="356">
        <v>1.2</v>
      </c>
      <c r="F225" s="356">
        <v>0.52</v>
      </c>
      <c r="G225" s="356">
        <v>1E-4</v>
      </c>
      <c r="H225" s="356">
        <v>1E-4</v>
      </c>
      <c r="I225" s="356">
        <v>1E-4</v>
      </c>
    </row>
    <row r="226" spans="1:9" ht="15.4" customHeight="1">
      <c r="A226" s="3" t="s">
        <v>1993</v>
      </c>
      <c r="B226" s="356">
        <v>13.71</v>
      </c>
      <c r="C226" s="356">
        <v>9.01</v>
      </c>
      <c r="D226" s="356">
        <v>4.68</v>
      </c>
      <c r="E226" s="356">
        <v>7.7</v>
      </c>
      <c r="F226" s="356">
        <v>9.91</v>
      </c>
      <c r="G226" s="356">
        <v>2.14</v>
      </c>
      <c r="H226" s="356">
        <v>7.55</v>
      </c>
      <c r="I226" s="356">
        <v>11.56</v>
      </c>
    </row>
    <row r="227" spans="1:9" ht="15.4" customHeight="1">
      <c r="A227" s="3" t="s">
        <v>1992</v>
      </c>
      <c r="B227" s="356">
        <v>6.5</v>
      </c>
      <c r="C227" s="356">
        <v>11.77</v>
      </c>
      <c r="D227" s="356">
        <v>1.1599999999999999</v>
      </c>
      <c r="E227" s="356">
        <v>22.62</v>
      </c>
      <c r="F227" s="356">
        <v>5.69</v>
      </c>
      <c r="G227" s="356">
        <v>1E-4</v>
      </c>
      <c r="H227" s="356">
        <v>23.05</v>
      </c>
      <c r="I227" s="356">
        <v>38.06</v>
      </c>
    </row>
    <row r="228" spans="1:9" ht="15.4" customHeight="1">
      <c r="A228" s="3" t="s">
        <v>1992</v>
      </c>
      <c r="B228" s="356">
        <v>0.84</v>
      </c>
      <c r="C228" s="356">
        <v>5.71</v>
      </c>
      <c r="D228" s="356">
        <v>1E-4</v>
      </c>
      <c r="E228" s="356">
        <v>5.52</v>
      </c>
      <c r="F228" s="356">
        <v>1.19</v>
      </c>
      <c r="G228" s="356">
        <v>1E-4</v>
      </c>
      <c r="H228" s="356">
        <v>1E-4</v>
      </c>
      <c r="I228" s="356">
        <v>1E-4</v>
      </c>
    </row>
    <row r="229" spans="1:9" ht="15.4" customHeight="1">
      <c r="A229" s="3" t="s">
        <v>1993</v>
      </c>
      <c r="B229" s="356">
        <v>36.06</v>
      </c>
      <c r="C229" s="356">
        <v>66.430000000000007</v>
      </c>
      <c r="D229" s="356">
        <v>15.64</v>
      </c>
      <c r="E229" s="356">
        <v>40.47</v>
      </c>
      <c r="F229" s="356">
        <v>34.01</v>
      </c>
      <c r="G229" s="356">
        <v>2.98</v>
      </c>
      <c r="H229" s="356">
        <v>5.5</v>
      </c>
      <c r="I229" s="356">
        <v>9.92</v>
      </c>
    </row>
    <row r="230" spans="1:9" ht="15.4" customHeight="1">
      <c r="A230" s="3" t="s">
        <v>1992</v>
      </c>
      <c r="B230" s="356">
        <v>40.22</v>
      </c>
      <c r="C230" s="356">
        <v>35.07</v>
      </c>
      <c r="D230" s="356">
        <v>11.28</v>
      </c>
      <c r="E230" s="356">
        <v>47.07</v>
      </c>
      <c r="F230" s="356">
        <v>31.06</v>
      </c>
      <c r="G230" s="356">
        <v>17.28</v>
      </c>
      <c r="H230" s="356">
        <v>56.86</v>
      </c>
      <c r="I230" s="356">
        <v>76.150000000000006</v>
      </c>
    </row>
    <row r="231" spans="1:9" ht="15.4" customHeight="1">
      <c r="A231" s="3" t="s">
        <v>1992</v>
      </c>
      <c r="B231" s="356">
        <v>57.64</v>
      </c>
      <c r="C231" s="356">
        <v>33.53</v>
      </c>
      <c r="D231" s="356">
        <v>19.59</v>
      </c>
      <c r="E231" s="356">
        <v>35.53</v>
      </c>
      <c r="F231" s="356">
        <v>46.38</v>
      </c>
      <c r="G231" s="356">
        <v>69.36</v>
      </c>
      <c r="H231" s="356">
        <v>51.57</v>
      </c>
      <c r="I231" s="356">
        <v>88.37</v>
      </c>
    </row>
    <row r="232" spans="1:9" ht="15.4" customHeight="1">
      <c r="A232" s="3" t="s">
        <v>1992</v>
      </c>
      <c r="B232" s="356">
        <v>110.57</v>
      </c>
      <c r="C232" s="356">
        <v>64.459999999999994</v>
      </c>
      <c r="D232" s="356">
        <v>45.1</v>
      </c>
      <c r="E232" s="356">
        <v>47.45</v>
      </c>
      <c r="F232" s="356">
        <v>116.93</v>
      </c>
      <c r="G232" s="356">
        <v>23.06</v>
      </c>
      <c r="H232" s="356">
        <v>61.8</v>
      </c>
      <c r="I232" s="356">
        <v>105.33</v>
      </c>
    </row>
    <row r="233" spans="1:9" ht="15.4" customHeight="1">
      <c r="A233" s="3" t="s">
        <v>1992</v>
      </c>
      <c r="B233" s="356">
        <v>22.55</v>
      </c>
      <c r="C233" s="356">
        <v>7.72</v>
      </c>
      <c r="D233" s="356">
        <v>2.42</v>
      </c>
      <c r="E233" s="356">
        <v>11.18</v>
      </c>
      <c r="F233" s="356">
        <v>32.29</v>
      </c>
      <c r="G233" s="356">
        <v>1E-4</v>
      </c>
      <c r="H233" s="356">
        <v>1E-4</v>
      </c>
      <c r="I233" s="356">
        <v>1E-4</v>
      </c>
    </row>
    <row r="234" spans="1:9" ht="15.4" customHeight="1">
      <c r="A234" s="3" t="s">
        <v>1993</v>
      </c>
      <c r="B234" s="356">
        <v>1E-4</v>
      </c>
      <c r="C234" s="356">
        <v>1E-4</v>
      </c>
      <c r="D234" s="356">
        <v>1E-4</v>
      </c>
      <c r="E234" s="356">
        <v>1E-4</v>
      </c>
      <c r="F234" s="356">
        <v>1E-4</v>
      </c>
      <c r="G234" s="356">
        <v>1E-4</v>
      </c>
      <c r="H234" s="356">
        <v>1E-4</v>
      </c>
      <c r="I234" s="356">
        <v>1E-4</v>
      </c>
    </row>
    <row r="235" spans="1:9" ht="15.4" customHeight="1">
      <c r="A235" s="3" t="s">
        <v>1993</v>
      </c>
      <c r="B235" s="356">
        <v>12.94</v>
      </c>
      <c r="C235" s="356">
        <v>6.14</v>
      </c>
      <c r="D235" s="356">
        <v>1.44</v>
      </c>
      <c r="E235" s="356">
        <v>15.99</v>
      </c>
      <c r="F235" s="356">
        <v>7.72</v>
      </c>
      <c r="G235" s="356">
        <v>10.76</v>
      </c>
      <c r="H235" s="356">
        <v>34.92</v>
      </c>
      <c r="I235" s="356">
        <v>8.3000000000000007</v>
      </c>
    </row>
    <row r="236" spans="1:9" ht="15.4" customHeight="1">
      <c r="A236" s="3" t="s">
        <v>1992</v>
      </c>
      <c r="B236" s="356">
        <v>70.91</v>
      </c>
      <c r="C236" s="356">
        <v>50.79</v>
      </c>
      <c r="D236" s="356">
        <v>26</v>
      </c>
      <c r="E236" s="356">
        <v>60.62</v>
      </c>
      <c r="F236" s="356">
        <v>80.239999999999995</v>
      </c>
      <c r="G236" s="356">
        <v>93.04</v>
      </c>
      <c r="H236" s="356">
        <v>109.03</v>
      </c>
      <c r="I236" s="356">
        <v>178.11</v>
      </c>
    </row>
    <row r="237" spans="1:9" ht="15.4" customHeight="1">
      <c r="A237" s="3" t="s">
        <v>1992</v>
      </c>
      <c r="B237" s="356">
        <v>9.15</v>
      </c>
      <c r="C237" s="356">
        <v>11.77</v>
      </c>
      <c r="D237" s="356">
        <v>9.57</v>
      </c>
      <c r="E237" s="356">
        <v>19.82</v>
      </c>
      <c r="F237" s="356">
        <v>16.510000000000002</v>
      </c>
      <c r="G237" s="356">
        <v>35.22</v>
      </c>
      <c r="H237" s="356">
        <v>38.119999999999997</v>
      </c>
      <c r="I237" s="356">
        <v>58.18</v>
      </c>
    </row>
    <row r="238" spans="1:9" ht="15.4" customHeight="1">
      <c r="A238" s="3" t="s">
        <v>1992</v>
      </c>
      <c r="B238" s="356">
        <v>16.32</v>
      </c>
      <c r="C238" s="356">
        <v>12.26</v>
      </c>
      <c r="D238" s="356">
        <v>2.27</v>
      </c>
      <c r="E238" s="356">
        <v>25.91</v>
      </c>
      <c r="F238" s="356">
        <v>12.38</v>
      </c>
      <c r="G238" s="356">
        <v>1E-4</v>
      </c>
      <c r="H238" s="356">
        <v>75.52</v>
      </c>
      <c r="I238" s="356">
        <v>135.75</v>
      </c>
    </row>
    <row r="239" spans="1:9" ht="15.4" customHeight="1">
      <c r="A239" s="3" t="s">
        <v>1992</v>
      </c>
      <c r="B239" s="356">
        <v>58.26</v>
      </c>
      <c r="C239" s="356">
        <v>61.61</v>
      </c>
      <c r="D239" s="356">
        <v>19.93</v>
      </c>
      <c r="E239" s="356">
        <v>46.92</v>
      </c>
      <c r="F239" s="356">
        <v>56.8</v>
      </c>
      <c r="G239" s="356">
        <v>37.520000000000003</v>
      </c>
      <c r="H239" s="356">
        <v>72.62</v>
      </c>
      <c r="I239" s="356">
        <v>147.51</v>
      </c>
    </row>
    <row r="240" spans="1:9" ht="15.4" customHeight="1">
      <c r="A240" s="3" t="s">
        <v>1992</v>
      </c>
      <c r="B240" s="356">
        <v>1E-4</v>
      </c>
      <c r="C240" s="356">
        <v>6.57</v>
      </c>
      <c r="D240" s="356">
        <v>1E-4</v>
      </c>
      <c r="E240" s="356">
        <v>7.14</v>
      </c>
      <c r="F240" s="356">
        <v>1E-4</v>
      </c>
      <c r="G240" s="356">
        <v>1E-4</v>
      </c>
      <c r="H240" s="356">
        <v>1E-4</v>
      </c>
      <c r="I240" s="356">
        <v>1E-4</v>
      </c>
    </row>
    <row r="241" spans="1:9" ht="15.4" customHeight="1">
      <c r="A241" s="3" t="s">
        <v>1992</v>
      </c>
      <c r="B241" s="356">
        <v>7.61</v>
      </c>
      <c r="C241" s="356">
        <v>3.44</v>
      </c>
      <c r="D241" s="356">
        <v>1E-4</v>
      </c>
      <c r="E241" s="356">
        <v>1E-4</v>
      </c>
      <c r="F241" s="356">
        <v>2.17</v>
      </c>
      <c r="G241" s="356">
        <v>1E-4</v>
      </c>
      <c r="H241" s="356">
        <v>1E-4</v>
      </c>
      <c r="I241" s="356">
        <v>32.03</v>
      </c>
    </row>
    <row r="242" spans="1:9" ht="15.4" customHeight="1">
      <c r="A242" s="3" t="s">
        <v>1992</v>
      </c>
      <c r="B242" s="356">
        <v>6.6</v>
      </c>
      <c r="C242" s="356">
        <v>3.82</v>
      </c>
      <c r="D242" s="356">
        <v>1.23</v>
      </c>
      <c r="E242" s="356">
        <v>8.76</v>
      </c>
      <c r="F242" s="356">
        <v>4.96</v>
      </c>
      <c r="G242" s="356">
        <v>1E-4</v>
      </c>
      <c r="H242" s="356">
        <v>23.85</v>
      </c>
      <c r="I242" s="356">
        <v>13.83</v>
      </c>
    </row>
    <row r="243" spans="1:9" ht="15.4" customHeight="1">
      <c r="A243" s="3" t="s">
        <v>1992</v>
      </c>
      <c r="B243" s="356">
        <v>25.73</v>
      </c>
      <c r="C243" s="356">
        <v>33.11</v>
      </c>
      <c r="D243" s="356">
        <v>12.28</v>
      </c>
      <c r="E243" s="356">
        <v>35.61</v>
      </c>
      <c r="F243" s="356">
        <v>26.84</v>
      </c>
      <c r="G243" s="356">
        <v>43.35</v>
      </c>
      <c r="H243" s="356">
        <v>94.34</v>
      </c>
      <c r="I243" s="356">
        <v>174.51</v>
      </c>
    </row>
    <row r="244" spans="1:9" ht="15.4" customHeight="1">
      <c r="A244" s="3" t="s">
        <v>1993</v>
      </c>
      <c r="B244" s="356">
        <v>72.19</v>
      </c>
      <c r="C244" s="356">
        <v>64.31</v>
      </c>
      <c r="D244" s="356">
        <v>54.91</v>
      </c>
      <c r="E244" s="356">
        <v>28.84</v>
      </c>
      <c r="F244" s="356">
        <v>68.290000000000006</v>
      </c>
      <c r="G244" s="356">
        <v>1E-4</v>
      </c>
      <c r="H244" s="356">
        <v>28.14</v>
      </c>
      <c r="I244" s="356">
        <v>25.68</v>
      </c>
    </row>
    <row r="245" spans="1:9" ht="15.4" customHeight="1">
      <c r="A245" s="3" t="s">
        <v>1992</v>
      </c>
      <c r="B245" s="356">
        <v>18.93</v>
      </c>
      <c r="C245" s="356">
        <v>3.69</v>
      </c>
      <c r="D245" s="356">
        <v>2.61</v>
      </c>
      <c r="E245" s="356">
        <v>12.22</v>
      </c>
      <c r="F245" s="356">
        <v>24.49</v>
      </c>
      <c r="G245" s="356">
        <v>1E-4</v>
      </c>
      <c r="H245" s="356">
        <v>11.65</v>
      </c>
      <c r="I245" s="356">
        <v>0.4</v>
      </c>
    </row>
    <row r="246" spans="1:9" ht="15.4" customHeight="1">
      <c r="A246" s="3" t="s">
        <v>1993</v>
      </c>
      <c r="B246" s="356">
        <v>64.58</v>
      </c>
      <c r="C246" s="356">
        <v>43.04</v>
      </c>
      <c r="D246" s="356">
        <v>20.65</v>
      </c>
      <c r="E246" s="356">
        <v>44.57</v>
      </c>
      <c r="F246" s="356">
        <v>46.23</v>
      </c>
      <c r="G246" s="356">
        <v>119.67</v>
      </c>
      <c r="H246" s="356">
        <v>173.85</v>
      </c>
      <c r="I246" s="356">
        <v>222.31</v>
      </c>
    </row>
    <row r="247" spans="1:9" ht="15.4" customHeight="1">
      <c r="A247" s="3" t="s">
        <v>1992</v>
      </c>
      <c r="B247" s="356">
        <v>159.99</v>
      </c>
      <c r="C247" s="356">
        <v>166.96</v>
      </c>
      <c r="D247" s="356">
        <v>75.040000000000006</v>
      </c>
      <c r="E247" s="356">
        <v>120.79</v>
      </c>
      <c r="F247" s="356">
        <v>165.15</v>
      </c>
      <c r="G247" s="356">
        <v>10.64</v>
      </c>
      <c r="H247" s="356">
        <v>158.09</v>
      </c>
      <c r="I247" s="356">
        <v>197.21</v>
      </c>
    </row>
    <row r="248" spans="1:9" ht="15.4" customHeight="1">
      <c r="A248" s="3" t="s">
        <v>1992</v>
      </c>
      <c r="B248" s="356">
        <v>1.87</v>
      </c>
      <c r="C248" s="356">
        <v>1E-4</v>
      </c>
      <c r="D248" s="356">
        <v>1E-4</v>
      </c>
      <c r="E248" s="356">
        <v>6.72</v>
      </c>
      <c r="F248" s="356">
        <v>3.69</v>
      </c>
      <c r="G248" s="356">
        <v>1E-4</v>
      </c>
      <c r="H248" s="356">
        <v>1E-4</v>
      </c>
      <c r="I248" s="356">
        <v>1E-4</v>
      </c>
    </row>
    <row r="249" spans="1:9" ht="15.4" customHeight="1">
      <c r="A249" s="3" t="s">
        <v>1992</v>
      </c>
      <c r="B249" s="356">
        <v>14.92</v>
      </c>
      <c r="C249" s="356">
        <v>23.13</v>
      </c>
      <c r="D249" s="356">
        <v>6.04</v>
      </c>
      <c r="E249" s="356">
        <v>22.2</v>
      </c>
      <c r="F249" s="356">
        <v>17.2</v>
      </c>
      <c r="G249" s="356">
        <v>1E-4</v>
      </c>
      <c r="H249" s="356">
        <v>20.41</v>
      </c>
      <c r="I249" s="356">
        <v>54.02</v>
      </c>
    </row>
    <row r="250" spans="1:9" ht="15.4" customHeight="1">
      <c r="A250" s="3" t="s">
        <v>1992</v>
      </c>
      <c r="B250" s="356">
        <v>5.69</v>
      </c>
      <c r="C250" s="356">
        <v>3.9</v>
      </c>
      <c r="D250" s="356">
        <v>1.03</v>
      </c>
      <c r="E250" s="356">
        <v>5.91</v>
      </c>
      <c r="F250" s="356">
        <v>4.8499999999999996</v>
      </c>
      <c r="G250" s="356">
        <v>3.1</v>
      </c>
      <c r="H250" s="356">
        <v>8.92</v>
      </c>
      <c r="I250" s="356">
        <v>5.68</v>
      </c>
    </row>
    <row r="251" spans="1:9" ht="15.4" customHeight="1">
      <c r="A251" s="3" t="s">
        <v>1992</v>
      </c>
      <c r="B251" s="356">
        <v>5.37</v>
      </c>
      <c r="C251" s="356">
        <v>9.52</v>
      </c>
      <c r="D251" s="356">
        <v>1.8</v>
      </c>
      <c r="E251" s="356">
        <v>5.53</v>
      </c>
      <c r="F251" s="356">
        <v>5.07</v>
      </c>
      <c r="G251" s="356">
        <v>3.4</v>
      </c>
      <c r="H251" s="356">
        <v>14.91</v>
      </c>
      <c r="I251" s="356">
        <v>33.96</v>
      </c>
    </row>
    <row r="252" spans="1:9" ht="15.4" customHeight="1">
      <c r="A252" s="3" t="s">
        <v>1993</v>
      </c>
      <c r="B252" s="356">
        <v>1053.29</v>
      </c>
      <c r="C252" s="356">
        <v>1145.5999999999999</v>
      </c>
      <c r="D252" s="356">
        <v>484.19</v>
      </c>
      <c r="E252" s="356">
        <v>862.35</v>
      </c>
      <c r="F252" s="356">
        <v>1030.27</v>
      </c>
      <c r="G252" s="356">
        <v>47.75</v>
      </c>
      <c r="H252" s="356">
        <v>50.5</v>
      </c>
      <c r="I252" s="356">
        <v>137.34</v>
      </c>
    </row>
    <row r="253" spans="1:9" ht="15.4" customHeight="1">
      <c r="A253" s="3" t="s">
        <v>1992</v>
      </c>
      <c r="B253" s="356">
        <v>127.6</v>
      </c>
      <c r="C253" s="356">
        <v>92.59</v>
      </c>
      <c r="D253" s="356">
        <v>34.090000000000003</v>
      </c>
      <c r="E253" s="356">
        <v>87.26</v>
      </c>
      <c r="F253" s="356">
        <v>202.34</v>
      </c>
      <c r="G253" s="356">
        <v>1E-4</v>
      </c>
      <c r="H253" s="356">
        <v>24.18</v>
      </c>
      <c r="I253" s="356">
        <v>151.16999999999999</v>
      </c>
    </row>
    <row r="254" spans="1:9" ht="15.4" customHeight="1">
      <c r="A254" s="3" t="s">
        <v>1993</v>
      </c>
      <c r="B254" s="356">
        <v>28.41</v>
      </c>
      <c r="C254" s="356">
        <v>22.54</v>
      </c>
      <c r="D254" s="356">
        <v>6.27</v>
      </c>
      <c r="E254" s="356">
        <v>25.14</v>
      </c>
      <c r="F254" s="356">
        <v>24.76</v>
      </c>
      <c r="G254" s="356">
        <v>1.17</v>
      </c>
      <c r="H254" s="356">
        <v>22.91</v>
      </c>
      <c r="I254" s="356">
        <v>50.75</v>
      </c>
    </row>
    <row r="255" spans="1:9" ht="15.4" customHeight="1">
      <c r="A255" s="3" t="s">
        <v>1992</v>
      </c>
      <c r="B255" s="356">
        <v>17.09</v>
      </c>
      <c r="C255" s="356">
        <v>26.78</v>
      </c>
      <c r="D255" s="356">
        <v>7.07</v>
      </c>
      <c r="E255" s="356">
        <v>26.27</v>
      </c>
      <c r="F255" s="356">
        <v>15.72</v>
      </c>
      <c r="G255" s="356">
        <v>19.510000000000002</v>
      </c>
      <c r="H255" s="356">
        <v>39.25</v>
      </c>
      <c r="I255" s="356">
        <v>79.59</v>
      </c>
    </row>
    <row r="256" spans="1:9" ht="15.4" customHeight="1">
      <c r="A256" s="3" t="s">
        <v>1993</v>
      </c>
      <c r="B256" s="356">
        <v>4.91</v>
      </c>
      <c r="C256" s="356">
        <v>9.85</v>
      </c>
      <c r="D256" s="356">
        <v>2.57</v>
      </c>
      <c r="E256" s="356">
        <v>11.51</v>
      </c>
      <c r="F256" s="356">
        <v>6.54</v>
      </c>
      <c r="G256" s="356">
        <v>4.47</v>
      </c>
      <c r="H256" s="356">
        <v>25.95</v>
      </c>
      <c r="I256" s="356">
        <v>40.840000000000003</v>
      </c>
    </row>
    <row r="257" spans="1:9" ht="15.4" customHeight="1">
      <c r="A257" s="3" t="s">
        <v>1992</v>
      </c>
      <c r="B257" s="356">
        <v>7.48</v>
      </c>
      <c r="C257" s="356">
        <v>2.36</v>
      </c>
      <c r="D257" s="356">
        <v>1.74</v>
      </c>
      <c r="E257" s="356">
        <v>3.69</v>
      </c>
      <c r="F257" s="356">
        <v>1.71</v>
      </c>
      <c r="G257" s="356">
        <v>37.32</v>
      </c>
      <c r="H257" s="356">
        <v>1E-4</v>
      </c>
      <c r="I257" s="356">
        <v>3.01</v>
      </c>
    </row>
    <row r="258" spans="1:9" ht="15.4" customHeight="1">
      <c r="A258" s="3" t="s">
        <v>1992</v>
      </c>
      <c r="B258" s="356">
        <v>36.57</v>
      </c>
      <c r="C258" s="356">
        <v>47.64</v>
      </c>
      <c r="D258" s="356">
        <v>20.6</v>
      </c>
      <c r="E258" s="356">
        <v>33.659999999999997</v>
      </c>
      <c r="F258" s="356">
        <v>29.5</v>
      </c>
      <c r="G258" s="356">
        <v>39.89</v>
      </c>
      <c r="H258" s="356">
        <v>91.33</v>
      </c>
      <c r="I258" s="356">
        <v>254.69</v>
      </c>
    </row>
    <row r="259" spans="1:9" ht="15.4" customHeight="1">
      <c r="A259" s="3" t="s">
        <v>1992</v>
      </c>
      <c r="B259" s="356">
        <v>2.67</v>
      </c>
      <c r="C259" s="356">
        <v>5.0599999999999996</v>
      </c>
      <c r="D259" s="356">
        <v>6.79</v>
      </c>
      <c r="E259" s="356">
        <v>6.76</v>
      </c>
      <c r="F259" s="356">
        <v>8.2799999999999994</v>
      </c>
      <c r="G259" s="356">
        <v>61.81</v>
      </c>
      <c r="H259" s="356">
        <v>1E-4</v>
      </c>
      <c r="I259" s="356">
        <v>13.65</v>
      </c>
    </row>
    <row r="260" spans="1:9" ht="15.4" customHeight="1">
      <c r="A260" s="3" t="s">
        <v>1993</v>
      </c>
      <c r="B260" s="356">
        <v>47.31</v>
      </c>
      <c r="C260" s="356">
        <v>31.53</v>
      </c>
      <c r="D260" s="356">
        <v>9.4499999999999993</v>
      </c>
      <c r="E260" s="356">
        <v>47.7</v>
      </c>
      <c r="F260" s="356">
        <v>33.08</v>
      </c>
      <c r="G260" s="356">
        <v>20.69</v>
      </c>
      <c r="H260" s="356">
        <v>65.28</v>
      </c>
      <c r="I260" s="356">
        <v>62.71</v>
      </c>
    </row>
    <row r="261" spans="1:9" ht="15.4" customHeight="1">
      <c r="A261" s="3" t="s">
        <v>1992</v>
      </c>
      <c r="B261" s="356">
        <v>18.79</v>
      </c>
      <c r="C261" s="356">
        <v>6.86</v>
      </c>
      <c r="D261" s="356">
        <v>1.21</v>
      </c>
      <c r="E261" s="356">
        <v>12.87</v>
      </c>
      <c r="F261" s="356">
        <v>1.71</v>
      </c>
      <c r="G261" s="356">
        <v>87.83</v>
      </c>
      <c r="H261" s="356">
        <v>37.71</v>
      </c>
      <c r="I261" s="356">
        <v>1E-4</v>
      </c>
    </row>
    <row r="262" spans="1:9" ht="15.4" customHeight="1">
      <c r="A262" s="3" t="s">
        <v>1992</v>
      </c>
      <c r="B262" s="356">
        <v>139.28</v>
      </c>
      <c r="C262" s="356">
        <v>34.32</v>
      </c>
      <c r="D262" s="356">
        <v>68.22</v>
      </c>
      <c r="E262" s="356">
        <v>67.63</v>
      </c>
      <c r="F262" s="356">
        <v>99.01</v>
      </c>
      <c r="G262" s="356">
        <v>1E-4</v>
      </c>
      <c r="H262" s="356">
        <v>74.67</v>
      </c>
      <c r="I262" s="356">
        <v>30.18</v>
      </c>
    </row>
    <row r="263" spans="1:9" ht="15.4" customHeight="1">
      <c r="A263" s="3" t="s">
        <v>1992</v>
      </c>
      <c r="B263" s="356">
        <v>68.2</v>
      </c>
      <c r="C263" s="356">
        <v>77.83</v>
      </c>
      <c r="D263" s="356">
        <v>24.24</v>
      </c>
      <c r="E263" s="356">
        <v>67.569999999999993</v>
      </c>
      <c r="F263" s="356">
        <v>47.95</v>
      </c>
      <c r="G263" s="356">
        <v>194.58</v>
      </c>
      <c r="H263" s="356">
        <v>116.4</v>
      </c>
      <c r="I263" s="356">
        <v>175.1</v>
      </c>
    </row>
    <row r="264" spans="1:9" ht="15.4" customHeight="1">
      <c r="A264" s="3" t="s">
        <v>1993</v>
      </c>
      <c r="B264" s="356">
        <v>2.5299999999999998</v>
      </c>
      <c r="C264" s="356">
        <v>0.56999999999999995</v>
      </c>
      <c r="D264" s="356">
        <v>1E-4</v>
      </c>
      <c r="E264" s="356">
        <v>4.96</v>
      </c>
      <c r="F264" s="356">
        <v>2.4900000000000002</v>
      </c>
      <c r="G264" s="356">
        <v>1E-4</v>
      </c>
      <c r="H264" s="356">
        <v>1E-4</v>
      </c>
      <c r="I264" s="356">
        <v>3.51</v>
      </c>
    </row>
    <row r="265" spans="1:9" ht="15.4" customHeight="1">
      <c r="A265" s="3" t="s">
        <v>1993</v>
      </c>
      <c r="B265" s="356">
        <v>5.01</v>
      </c>
      <c r="C265" s="356">
        <v>7.92</v>
      </c>
      <c r="D265" s="356">
        <v>1.75</v>
      </c>
      <c r="E265" s="356">
        <v>9.56</v>
      </c>
      <c r="F265" s="356">
        <v>4.66</v>
      </c>
      <c r="G265" s="356">
        <v>1E-4</v>
      </c>
      <c r="H265" s="356">
        <v>19.3</v>
      </c>
      <c r="I265" s="356">
        <v>26.08</v>
      </c>
    </row>
    <row r="266" spans="1:9" ht="15.4" customHeight="1">
      <c r="A266" s="3" t="s">
        <v>1993</v>
      </c>
      <c r="B266" s="356">
        <v>9.23</v>
      </c>
      <c r="C266" s="356">
        <v>17.02</v>
      </c>
      <c r="D266" s="356">
        <v>21.04</v>
      </c>
      <c r="E266" s="356">
        <v>10.39</v>
      </c>
      <c r="F266" s="356">
        <v>7.48</v>
      </c>
      <c r="G266" s="356">
        <v>1E-4</v>
      </c>
      <c r="H266" s="356">
        <v>3.7</v>
      </c>
      <c r="I266" s="356">
        <v>6.51</v>
      </c>
    </row>
    <row r="267" spans="1:9" ht="15.4" customHeight="1">
      <c r="A267" s="3" t="s">
        <v>1993</v>
      </c>
      <c r="B267" s="356">
        <v>228.84</v>
      </c>
      <c r="C267" s="356">
        <v>158.22</v>
      </c>
      <c r="D267" s="356">
        <v>63.87</v>
      </c>
      <c r="E267" s="356">
        <v>125.81</v>
      </c>
      <c r="F267" s="356">
        <v>153.76</v>
      </c>
      <c r="G267" s="356">
        <v>6.97</v>
      </c>
      <c r="H267" s="356">
        <v>35.6</v>
      </c>
      <c r="I267" s="356">
        <v>59.65</v>
      </c>
    </row>
    <row r="268" spans="1:9" ht="15.4" customHeight="1">
      <c r="A268" s="3" t="s">
        <v>1993</v>
      </c>
      <c r="B268" s="356">
        <v>5.21</v>
      </c>
      <c r="C268" s="356">
        <v>4.5599999999999996</v>
      </c>
      <c r="D268" s="356">
        <v>0.69</v>
      </c>
      <c r="E268" s="356">
        <v>5.07</v>
      </c>
      <c r="F268" s="356">
        <v>3.64</v>
      </c>
      <c r="G268" s="356">
        <v>1.03</v>
      </c>
      <c r="H268" s="356">
        <v>3.06</v>
      </c>
      <c r="I268" s="356">
        <v>9.18</v>
      </c>
    </row>
    <row r="269" spans="1:9" ht="15.4" customHeight="1">
      <c r="A269" s="3" t="s">
        <v>1993</v>
      </c>
      <c r="B269" s="356">
        <v>12.36</v>
      </c>
      <c r="C269" s="356">
        <v>11.22</v>
      </c>
      <c r="D269" s="356">
        <v>4.8</v>
      </c>
      <c r="E269" s="356">
        <v>8.36</v>
      </c>
      <c r="F269" s="356">
        <v>10.95</v>
      </c>
      <c r="G269" s="356">
        <v>3.74</v>
      </c>
      <c r="H269" s="356">
        <v>8.99</v>
      </c>
      <c r="I269" s="356">
        <v>7.7</v>
      </c>
    </row>
    <row r="270" spans="1:9" ht="15.4" customHeight="1">
      <c r="A270" s="3" t="s">
        <v>1992</v>
      </c>
      <c r="B270" s="356">
        <v>13.8</v>
      </c>
      <c r="C270" s="356">
        <v>17.43</v>
      </c>
      <c r="D270" s="356">
        <v>4.7300000000000004</v>
      </c>
      <c r="E270" s="356">
        <v>13.81</v>
      </c>
      <c r="F270" s="356">
        <v>14.48</v>
      </c>
      <c r="G270" s="356">
        <v>8.2100000000000009</v>
      </c>
      <c r="H270" s="356">
        <v>14.22</v>
      </c>
      <c r="I270" s="356">
        <v>55.5</v>
      </c>
    </row>
    <row r="271" spans="1:9" ht="15.4" customHeight="1">
      <c r="A271" s="3" t="s">
        <v>1993</v>
      </c>
      <c r="B271" s="356">
        <v>64.05</v>
      </c>
      <c r="C271" s="356">
        <v>83.91</v>
      </c>
      <c r="D271" s="356">
        <v>14.91</v>
      </c>
      <c r="E271" s="356">
        <v>40.53</v>
      </c>
      <c r="F271" s="356">
        <v>51.03</v>
      </c>
      <c r="G271" s="356">
        <v>1E-4</v>
      </c>
      <c r="H271" s="356">
        <v>44.18</v>
      </c>
      <c r="I271" s="356">
        <v>40.25</v>
      </c>
    </row>
    <row r="272" spans="1:9" ht="15.4" customHeight="1">
      <c r="A272" s="3" t="s">
        <v>1993</v>
      </c>
      <c r="B272" s="356">
        <v>4.66</v>
      </c>
      <c r="C272" s="356">
        <v>8.25</v>
      </c>
      <c r="D272" s="356">
        <v>3.78</v>
      </c>
      <c r="E272" s="356">
        <v>13.54</v>
      </c>
      <c r="F272" s="356">
        <v>4.8499999999999996</v>
      </c>
      <c r="G272" s="356">
        <v>34.64</v>
      </c>
      <c r="H272" s="356">
        <v>23.2</v>
      </c>
      <c r="I272" s="356">
        <v>6.1</v>
      </c>
    </row>
    <row r="273" spans="1:9" ht="15.4" customHeight="1">
      <c r="A273" s="3" t="s">
        <v>1992</v>
      </c>
      <c r="B273" s="356">
        <v>5.01</v>
      </c>
      <c r="C273" s="356">
        <v>6.8</v>
      </c>
      <c r="D273" s="356">
        <v>9.67</v>
      </c>
      <c r="E273" s="356">
        <v>4.8899999999999997</v>
      </c>
      <c r="F273" s="356">
        <v>2.91</v>
      </c>
      <c r="G273" s="356">
        <v>1E-4</v>
      </c>
      <c r="H273" s="356">
        <v>1E-4</v>
      </c>
      <c r="I273" s="356">
        <v>1E-4</v>
      </c>
    </row>
    <row r="274" spans="1:9" ht="15.4" customHeight="1">
      <c r="A274" s="3" t="s">
        <v>1993</v>
      </c>
      <c r="B274" s="356">
        <v>0.95</v>
      </c>
      <c r="C274" s="356">
        <v>0.65</v>
      </c>
      <c r="D274" s="356">
        <v>0.18</v>
      </c>
      <c r="E274" s="356">
        <v>0.47</v>
      </c>
      <c r="F274" s="356">
        <v>0.41</v>
      </c>
      <c r="G274" s="356">
        <v>1E-4</v>
      </c>
      <c r="H274" s="356">
        <v>3.33</v>
      </c>
      <c r="I274" s="356">
        <v>1.53</v>
      </c>
    </row>
    <row r="275" spans="1:9" ht="15.4" customHeight="1">
      <c r="A275" s="3" t="s">
        <v>1992</v>
      </c>
      <c r="B275" s="356">
        <v>352.74</v>
      </c>
      <c r="C275" s="356">
        <v>135.07</v>
      </c>
      <c r="D275" s="356">
        <v>223.72</v>
      </c>
      <c r="E275" s="356">
        <v>169.59</v>
      </c>
      <c r="F275" s="356">
        <v>335.98</v>
      </c>
      <c r="G275" s="356">
        <v>121.46</v>
      </c>
      <c r="H275" s="356">
        <v>193.21</v>
      </c>
      <c r="I275" s="356">
        <v>213.24</v>
      </c>
    </row>
    <row r="276" spans="1:9" ht="15.4" customHeight="1">
      <c r="A276" s="3" t="s">
        <v>1993</v>
      </c>
      <c r="B276" s="356">
        <v>28.21</v>
      </c>
      <c r="C276" s="356">
        <v>14.55</v>
      </c>
      <c r="D276" s="356">
        <v>6.64</v>
      </c>
      <c r="E276" s="356">
        <v>14.94</v>
      </c>
      <c r="F276" s="356">
        <v>22.32</v>
      </c>
      <c r="G276" s="356">
        <v>1E-4</v>
      </c>
      <c r="H276" s="356">
        <v>15.24</v>
      </c>
      <c r="I276" s="356">
        <v>22.99</v>
      </c>
    </row>
    <row r="277" spans="1:9" ht="15.4" customHeight="1">
      <c r="A277" s="3" t="s">
        <v>1992</v>
      </c>
      <c r="B277" s="356">
        <v>42.95</v>
      </c>
      <c r="C277" s="356">
        <v>58.94</v>
      </c>
      <c r="D277" s="356">
        <v>23.67</v>
      </c>
      <c r="E277" s="356">
        <v>81.59</v>
      </c>
      <c r="F277" s="356">
        <v>49.42</v>
      </c>
      <c r="G277" s="356">
        <v>71.760000000000005</v>
      </c>
      <c r="H277" s="356">
        <v>117.17</v>
      </c>
      <c r="I277" s="356">
        <v>190.02</v>
      </c>
    </row>
    <row r="278" spans="1:9" ht="15.4" customHeight="1">
      <c r="A278" s="3" t="s">
        <v>1993</v>
      </c>
      <c r="B278" s="356">
        <v>15.9</v>
      </c>
      <c r="C278" s="356">
        <v>22.53</v>
      </c>
      <c r="D278" s="356">
        <v>5.65</v>
      </c>
      <c r="E278" s="356">
        <v>20.65</v>
      </c>
      <c r="F278" s="356">
        <v>12.59</v>
      </c>
      <c r="G278" s="356">
        <v>9.48</v>
      </c>
      <c r="H278" s="356">
        <v>53.94</v>
      </c>
      <c r="I278" s="356">
        <v>77.73</v>
      </c>
    </row>
    <row r="279" spans="1:9" ht="15.4" customHeight="1">
      <c r="A279" s="3" t="s">
        <v>1993</v>
      </c>
      <c r="B279" s="356">
        <v>93.68</v>
      </c>
      <c r="C279" s="356">
        <v>199.42</v>
      </c>
      <c r="D279" s="356">
        <v>54.09</v>
      </c>
      <c r="E279" s="356">
        <v>156.86000000000001</v>
      </c>
      <c r="F279" s="356">
        <v>80.22</v>
      </c>
      <c r="G279" s="356">
        <v>41.34</v>
      </c>
      <c r="H279" s="356">
        <v>64.34</v>
      </c>
      <c r="I279" s="356">
        <v>55.83</v>
      </c>
    </row>
    <row r="280" spans="1:9" ht="15.4" customHeight="1">
      <c r="A280" s="3" t="s">
        <v>1992</v>
      </c>
      <c r="B280" s="356">
        <v>37.25</v>
      </c>
      <c r="C280" s="356">
        <v>30.23</v>
      </c>
      <c r="D280" s="356">
        <v>10.220000000000001</v>
      </c>
      <c r="E280" s="356">
        <v>17.100000000000001</v>
      </c>
      <c r="F280" s="356">
        <v>16.309999999999999</v>
      </c>
      <c r="G280" s="356">
        <v>22.38</v>
      </c>
      <c r="H280" s="356">
        <v>50.41</v>
      </c>
      <c r="I280" s="356">
        <v>154.96</v>
      </c>
    </row>
    <row r="281" spans="1:9" ht="15.4" customHeight="1">
      <c r="A281" s="3" t="s">
        <v>1992</v>
      </c>
      <c r="B281" s="356">
        <v>12.37</v>
      </c>
      <c r="C281" s="356">
        <v>12.11</v>
      </c>
      <c r="D281" s="356">
        <v>1.81</v>
      </c>
      <c r="E281" s="356">
        <v>47.16</v>
      </c>
      <c r="F281" s="356">
        <v>12.96</v>
      </c>
      <c r="G281" s="356">
        <v>39.08</v>
      </c>
      <c r="H281" s="356">
        <v>72.959999999999994</v>
      </c>
      <c r="I281" s="356">
        <v>35.19</v>
      </c>
    </row>
    <row r="282" spans="1:9" ht="15.4" customHeight="1">
      <c r="A282" s="3" t="s">
        <v>1992</v>
      </c>
      <c r="B282" s="356">
        <v>30.29</v>
      </c>
      <c r="C282" s="356">
        <v>21.14</v>
      </c>
      <c r="D282" s="356">
        <v>16.86</v>
      </c>
      <c r="E282" s="356">
        <v>48.16</v>
      </c>
      <c r="F282" s="356">
        <v>36.36</v>
      </c>
      <c r="G282" s="356">
        <v>27.57</v>
      </c>
      <c r="H282" s="356">
        <v>80.45</v>
      </c>
      <c r="I282" s="356">
        <v>91.51</v>
      </c>
    </row>
    <row r="283" spans="1:9" ht="15.4" customHeight="1">
      <c r="A283" s="3" t="s">
        <v>1992</v>
      </c>
      <c r="B283" s="356">
        <v>15.08</v>
      </c>
      <c r="C283" s="356">
        <v>19.239999999999998</v>
      </c>
      <c r="D283" s="356">
        <v>4.2300000000000004</v>
      </c>
      <c r="E283" s="356">
        <v>11.07</v>
      </c>
      <c r="F283" s="356">
        <v>15.05</v>
      </c>
      <c r="G283" s="356">
        <v>8.09</v>
      </c>
      <c r="H283" s="356">
        <v>7.62</v>
      </c>
      <c r="I283" s="356">
        <v>31.59</v>
      </c>
    </row>
    <row r="284" spans="1:9" ht="15.4" customHeight="1">
      <c r="A284" s="3" t="s">
        <v>1992</v>
      </c>
      <c r="B284" s="356">
        <v>24.24</v>
      </c>
      <c r="C284" s="356">
        <v>26.14</v>
      </c>
      <c r="D284" s="356">
        <v>8.6300000000000008</v>
      </c>
      <c r="E284" s="356">
        <v>28.51</v>
      </c>
      <c r="F284" s="356">
        <v>20.329999999999998</v>
      </c>
      <c r="G284" s="356">
        <v>76.010000000000005</v>
      </c>
      <c r="H284" s="356">
        <v>27.85</v>
      </c>
      <c r="I284" s="356">
        <v>150.88999999999999</v>
      </c>
    </row>
    <row r="285" spans="1:9" ht="15.4" customHeight="1">
      <c r="A285" s="3" t="s">
        <v>1992</v>
      </c>
      <c r="B285" s="356">
        <v>88.76</v>
      </c>
      <c r="C285" s="356">
        <v>109.96</v>
      </c>
      <c r="D285" s="356">
        <v>27.82</v>
      </c>
      <c r="E285" s="356">
        <v>102.78</v>
      </c>
      <c r="F285" s="356">
        <v>135.84</v>
      </c>
      <c r="G285" s="356">
        <v>39.33</v>
      </c>
      <c r="H285" s="356">
        <v>86.01</v>
      </c>
      <c r="I285" s="356">
        <v>49.18</v>
      </c>
    </row>
    <row r="286" spans="1:9" ht="15.4" customHeight="1">
      <c r="A286" s="3" t="s">
        <v>1993</v>
      </c>
      <c r="B286" s="356">
        <v>11.09</v>
      </c>
      <c r="C286" s="356">
        <v>4.2</v>
      </c>
      <c r="D286" s="356">
        <v>2.97</v>
      </c>
      <c r="E286" s="356">
        <v>1.21</v>
      </c>
      <c r="F286" s="356">
        <v>3.14</v>
      </c>
      <c r="G286" s="356">
        <v>1E-4</v>
      </c>
      <c r="H286" s="356">
        <v>1E-4</v>
      </c>
      <c r="I286" s="356">
        <v>1E-4</v>
      </c>
    </row>
    <row r="287" spans="1:9" ht="15.4" customHeight="1">
      <c r="A287" s="3" t="s">
        <v>1992</v>
      </c>
      <c r="B287" s="356">
        <v>27.83</v>
      </c>
      <c r="C287" s="356">
        <v>19.21</v>
      </c>
      <c r="D287" s="356">
        <v>1.89</v>
      </c>
      <c r="E287" s="356">
        <v>12.34</v>
      </c>
      <c r="F287" s="356">
        <v>11.32</v>
      </c>
      <c r="G287" s="356">
        <v>1E-4</v>
      </c>
      <c r="H287" s="356">
        <v>42.02</v>
      </c>
      <c r="I287" s="356">
        <v>13.12</v>
      </c>
    </row>
    <row r="288" spans="1:9" ht="15.4" customHeight="1">
      <c r="A288" s="3" t="s">
        <v>1992</v>
      </c>
      <c r="B288" s="356">
        <v>37.11</v>
      </c>
      <c r="C288" s="356">
        <v>21.06</v>
      </c>
      <c r="D288" s="356">
        <v>11.21</v>
      </c>
      <c r="E288" s="356">
        <v>38.06</v>
      </c>
      <c r="F288" s="356">
        <v>38.49</v>
      </c>
      <c r="G288" s="356">
        <v>1E-4</v>
      </c>
      <c r="H288" s="356">
        <v>29.28</v>
      </c>
      <c r="I288" s="356">
        <v>21.33</v>
      </c>
    </row>
    <row r="289" spans="1:9" ht="15.4" customHeight="1">
      <c r="A289" s="3" t="s">
        <v>1993</v>
      </c>
      <c r="B289" s="356">
        <v>341.03</v>
      </c>
      <c r="C289" s="356">
        <v>23.75</v>
      </c>
      <c r="D289" s="356">
        <v>1.36</v>
      </c>
      <c r="E289" s="356">
        <v>40.36</v>
      </c>
      <c r="F289" s="356">
        <v>182.83</v>
      </c>
      <c r="G289" s="356">
        <v>66.400000000000006</v>
      </c>
      <c r="H289" s="356">
        <v>139.19999999999999</v>
      </c>
      <c r="I289" s="356">
        <v>124.07</v>
      </c>
    </row>
    <row r="290" spans="1:9" ht="15.4" customHeight="1">
      <c r="A290" s="3" t="s">
        <v>1992</v>
      </c>
      <c r="B290" s="356">
        <v>21.24</v>
      </c>
      <c r="C290" s="356">
        <v>21.45</v>
      </c>
      <c r="D290" s="356">
        <v>1.98</v>
      </c>
      <c r="E290" s="356">
        <v>6.54</v>
      </c>
      <c r="F290" s="356">
        <v>9.34</v>
      </c>
      <c r="G290" s="356">
        <v>1E-4</v>
      </c>
      <c r="H290" s="356">
        <v>9.1199999999999992</v>
      </c>
      <c r="I290" s="356">
        <v>28.73</v>
      </c>
    </row>
    <row r="291" spans="1:9" ht="15.4" customHeight="1">
      <c r="A291" s="3" t="s">
        <v>1992</v>
      </c>
      <c r="B291" s="356">
        <v>105.08</v>
      </c>
      <c r="C291" s="356">
        <v>97.83</v>
      </c>
      <c r="D291" s="356">
        <v>24.86</v>
      </c>
      <c r="E291" s="356">
        <v>74.03</v>
      </c>
      <c r="F291" s="356">
        <v>95.03</v>
      </c>
      <c r="G291" s="356">
        <v>36.880000000000003</v>
      </c>
      <c r="H291" s="356">
        <v>48.99</v>
      </c>
      <c r="I291" s="356">
        <v>182.13</v>
      </c>
    </row>
    <row r="292" spans="1:9" ht="15.4" customHeight="1">
      <c r="A292" s="3" t="s">
        <v>1992</v>
      </c>
      <c r="B292" s="356">
        <v>72.62</v>
      </c>
      <c r="C292" s="356">
        <v>92.4</v>
      </c>
      <c r="D292" s="356">
        <v>37.01</v>
      </c>
      <c r="E292" s="356">
        <v>93.24</v>
      </c>
      <c r="F292" s="356">
        <v>61.44</v>
      </c>
      <c r="G292" s="356">
        <v>40.85</v>
      </c>
      <c r="H292" s="356">
        <v>128.79</v>
      </c>
      <c r="I292" s="356">
        <v>237.13</v>
      </c>
    </row>
    <row r="293" spans="1:9" ht="15.4" customHeight="1">
      <c r="A293" s="3" t="s">
        <v>1993</v>
      </c>
      <c r="B293" s="356">
        <v>577.91</v>
      </c>
      <c r="C293" s="356">
        <v>860.89</v>
      </c>
      <c r="D293" s="356">
        <v>303.12</v>
      </c>
      <c r="E293" s="356">
        <v>535.63</v>
      </c>
      <c r="F293" s="356">
        <v>506.86</v>
      </c>
      <c r="G293" s="356">
        <v>13.85</v>
      </c>
      <c r="H293" s="356">
        <v>150</v>
      </c>
      <c r="I293" s="356">
        <v>355.56</v>
      </c>
    </row>
    <row r="294" spans="1:9" ht="15.4" customHeight="1">
      <c r="A294" s="3" t="s">
        <v>1992</v>
      </c>
      <c r="B294" s="356">
        <v>243.3</v>
      </c>
      <c r="C294" s="356">
        <v>282.85000000000002</v>
      </c>
      <c r="D294" s="356">
        <v>107.89</v>
      </c>
      <c r="E294" s="356">
        <v>218.56</v>
      </c>
      <c r="F294" s="356">
        <v>306.35000000000002</v>
      </c>
      <c r="G294" s="356">
        <v>103.94</v>
      </c>
      <c r="H294" s="356">
        <v>130.83000000000001</v>
      </c>
      <c r="I294" s="356">
        <v>338.44</v>
      </c>
    </row>
    <row r="295" spans="1:9" ht="15.4" customHeight="1">
      <c r="A295" s="3" t="s">
        <v>1992</v>
      </c>
      <c r="B295" s="356">
        <v>43.1</v>
      </c>
      <c r="C295" s="356">
        <v>19.059999999999999</v>
      </c>
      <c r="D295" s="356">
        <v>14.86</v>
      </c>
      <c r="E295" s="356">
        <v>31.48</v>
      </c>
      <c r="F295" s="356">
        <v>47.72</v>
      </c>
      <c r="G295" s="356">
        <v>57.26</v>
      </c>
      <c r="H295" s="356">
        <v>40.82</v>
      </c>
      <c r="I295" s="356">
        <v>20.85</v>
      </c>
    </row>
    <row r="296" spans="1:9" ht="15.4" customHeight="1">
      <c r="A296" s="3" t="s">
        <v>1992</v>
      </c>
      <c r="B296" s="356">
        <v>0.93</v>
      </c>
      <c r="C296" s="356">
        <v>0.33</v>
      </c>
      <c r="D296" s="356">
        <v>0.22</v>
      </c>
      <c r="E296" s="356">
        <v>0.39</v>
      </c>
      <c r="F296" s="356">
        <v>1.17</v>
      </c>
      <c r="G296" s="356">
        <v>1E-4</v>
      </c>
      <c r="H296" s="356">
        <v>1.47</v>
      </c>
      <c r="I296" s="356">
        <v>0.81</v>
      </c>
    </row>
    <row r="297" spans="1:9" ht="15.4" customHeight="1">
      <c r="A297" s="3" t="s">
        <v>1992</v>
      </c>
      <c r="B297" s="356">
        <v>28.42</v>
      </c>
      <c r="C297" s="356">
        <v>4.34</v>
      </c>
      <c r="D297" s="356">
        <v>1.21</v>
      </c>
      <c r="E297" s="356">
        <v>40.92</v>
      </c>
      <c r="F297" s="356">
        <v>45.19</v>
      </c>
      <c r="G297" s="356">
        <v>5.38</v>
      </c>
      <c r="H297" s="356">
        <v>16.309999999999999</v>
      </c>
      <c r="I297" s="356">
        <v>5.21</v>
      </c>
    </row>
    <row r="298" spans="1:9" ht="15.4" customHeight="1">
      <c r="A298" s="3" t="s">
        <v>1992</v>
      </c>
      <c r="B298" s="356">
        <v>96.54</v>
      </c>
      <c r="C298" s="356">
        <v>44.76</v>
      </c>
      <c r="D298" s="356">
        <v>66.900000000000006</v>
      </c>
      <c r="E298" s="356">
        <v>36.03</v>
      </c>
      <c r="F298" s="356">
        <v>79.150000000000006</v>
      </c>
      <c r="G298" s="356">
        <v>70.45</v>
      </c>
      <c r="H298" s="356">
        <v>1E-4</v>
      </c>
      <c r="I298" s="356">
        <v>53.54</v>
      </c>
    </row>
    <row r="299" spans="1:9" ht="15.4" customHeight="1">
      <c r="A299" s="3" t="s">
        <v>1993</v>
      </c>
      <c r="B299" s="356">
        <v>6.69</v>
      </c>
      <c r="C299" s="356">
        <v>10.11</v>
      </c>
      <c r="D299" s="356">
        <v>1E-4</v>
      </c>
      <c r="E299" s="356">
        <v>2.44</v>
      </c>
      <c r="F299" s="356">
        <v>6.32</v>
      </c>
      <c r="G299" s="356">
        <v>1E-4</v>
      </c>
      <c r="H299" s="356">
        <v>1E-4</v>
      </c>
      <c r="I299" s="356">
        <v>5.18</v>
      </c>
    </row>
    <row r="300" spans="1:9" ht="15.4" customHeight="1">
      <c r="A300" s="3" t="s">
        <v>1993</v>
      </c>
      <c r="B300" s="356">
        <v>8.36</v>
      </c>
      <c r="C300" s="356">
        <v>16.510000000000002</v>
      </c>
      <c r="D300" s="356">
        <v>2.88</v>
      </c>
      <c r="E300" s="356">
        <v>14.32</v>
      </c>
      <c r="F300" s="356">
        <v>8.49</v>
      </c>
      <c r="G300" s="356">
        <v>4.05</v>
      </c>
      <c r="H300" s="356">
        <v>29.22</v>
      </c>
      <c r="I300" s="356">
        <v>41.63</v>
      </c>
    </row>
    <row r="301" spans="1:9" ht="15.4" customHeight="1">
      <c r="A301" s="3" t="s">
        <v>1992</v>
      </c>
      <c r="B301" s="356">
        <v>1E-4</v>
      </c>
      <c r="C301" s="356">
        <v>0.81</v>
      </c>
      <c r="D301" s="356">
        <v>1E-4</v>
      </c>
      <c r="E301" s="356">
        <v>1E-4</v>
      </c>
      <c r="F301" s="356">
        <v>1E-4</v>
      </c>
      <c r="G301" s="356">
        <v>1E-4</v>
      </c>
      <c r="H301" s="356">
        <v>1E-4</v>
      </c>
      <c r="I301" s="356">
        <v>1E-4</v>
      </c>
    </row>
    <row r="302" spans="1:9" ht="15.4" customHeight="1">
      <c r="A302" s="3" t="s">
        <v>1992</v>
      </c>
      <c r="B302" s="356">
        <v>8.0299999999999994</v>
      </c>
      <c r="C302" s="356">
        <v>6.25</v>
      </c>
      <c r="D302" s="356">
        <v>2.19</v>
      </c>
      <c r="E302" s="356">
        <v>6.78</v>
      </c>
      <c r="F302" s="356">
        <v>7.42</v>
      </c>
      <c r="G302" s="356">
        <v>3.47</v>
      </c>
      <c r="H302" s="356">
        <v>9.9499999999999993</v>
      </c>
      <c r="I302" s="356">
        <v>16.02</v>
      </c>
    </row>
    <row r="303" spans="1:9" ht="15.4" customHeight="1">
      <c r="A303" s="3" t="s">
        <v>1993</v>
      </c>
      <c r="B303" s="356">
        <v>506.95</v>
      </c>
      <c r="C303" s="356">
        <v>697.17</v>
      </c>
      <c r="D303" s="356">
        <v>280.12</v>
      </c>
      <c r="E303" s="356">
        <v>412.55</v>
      </c>
      <c r="F303" s="356">
        <v>493.46</v>
      </c>
      <c r="G303" s="356">
        <v>8.82</v>
      </c>
      <c r="H303" s="356">
        <v>146.13999999999999</v>
      </c>
      <c r="I303" s="356">
        <v>214.64</v>
      </c>
    </row>
    <row r="304" spans="1:9" ht="15.4" customHeight="1">
      <c r="A304" s="3" t="s">
        <v>1992</v>
      </c>
      <c r="B304" s="356">
        <v>11.26</v>
      </c>
      <c r="C304" s="356">
        <v>8.76</v>
      </c>
      <c r="D304" s="356">
        <v>3.2</v>
      </c>
      <c r="E304" s="356">
        <v>7.52</v>
      </c>
      <c r="F304" s="356">
        <v>18.36</v>
      </c>
      <c r="G304" s="356">
        <v>1E-4</v>
      </c>
      <c r="H304" s="356">
        <v>30.64</v>
      </c>
      <c r="I304" s="356">
        <v>1E-4</v>
      </c>
    </row>
    <row r="305" spans="1:9" ht="15.4" customHeight="1">
      <c r="A305" s="3" t="s">
        <v>1992</v>
      </c>
      <c r="B305" s="356">
        <v>18.399999999999999</v>
      </c>
      <c r="C305" s="356">
        <v>17.760000000000002</v>
      </c>
      <c r="D305" s="356">
        <v>9.89</v>
      </c>
      <c r="E305" s="356">
        <v>20.62</v>
      </c>
      <c r="F305" s="356">
        <v>20.02</v>
      </c>
      <c r="G305" s="356">
        <v>17.66</v>
      </c>
      <c r="H305" s="356">
        <v>43.72</v>
      </c>
      <c r="I305" s="356">
        <v>72.47</v>
      </c>
    </row>
    <row r="306" spans="1:9" ht="15.4" customHeight="1">
      <c r="A306" s="3" t="s">
        <v>1992</v>
      </c>
      <c r="B306" s="356">
        <v>2.4500000000000002</v>
      </c>
      <c r="C306" s="356">
        <v>4.6900000000000004</v>
      </c>
      <c r="D306" s="356">
        <v>1E-4</v>
      </c>
      <c r="E306" s="356">
        <v>1.23</v>
      </c>
      <c r="F306" s="356">
        <v>1.59</v>
      </c>
      <c r="G306" s="356">
        <v>1E-4</v>
      </c>
      <c r="H306" s="356">
        <v>1E-4</v>
      </c>
      <c r="I306" s="356">
        <v>2.62</v>
      </c>
    </row>
    <row r="307" spans="1:9" ht="15.4" customHeight="1">
      <c r="A307" s="3" t="s">
        <v>1992</v>
      </c>
      <c r="B307" s="356">
        <v>6.89</v>
      </c>
      <c r="C307" s="356">
        <v>7.76</v>
      </c>
      <c r="D307" s="356">
        <v>1.72</v>
      </c>
      <c r="E307" s="356">
        <v>6.36</v>
      </c>
      <c r="F307" s="356">
        <v>6.06</v>
      </c>
      <c r="G307" s="356">
        <v>7.75</v>
      </c>
      <c r="H307" s="356">
        <v>1E-4</v>
      </c>
      <c r="I307" s="356">
        <v>14.94</v>
      </c>
    </row>
    <row r="308" spans="1:9" ht="15.4" customHeight="1">
      <c r="A308" s="3" t="s">
        <v>1993</v>
      </c>
      <c r="B308" s="356">
        <v>7.26</v>
      </c>
      <c r="C308" s="356">
        <v>7.72</v>
      </c>
      <c r="D308" s="356">
        <v>2.2400000000000002</v>
      </c>
      <c r="E308" s="356">
        <v>10.57</v>
      </c>
      <c r="F308" s="356">
        <v>4.33</v>
      </c>
      <c r="G308" s="356">
        <v>1E-4</v>
      </c>
      <c r="H308" s="356">
        <v>19.25</v>
      </c>
      <c r="I308" s="356">
        <v>33.159999999999997</v>
      </c>
    </row>
    <row r="309" spans="1:9" ht="15.4" customHeight="1">
      <c r="A309" s="3" t="s">
        <v>1993</v>
      </c>
      <c r="B309" s="356">
        <v>0.79</v>
      </c>
      <c r="C309" s="356">
        <v>1E-4</v>
      </c>
      <c r="D309" s="356">
        <v>1E-4</v>
      </c>
      <c r="E309" s="356">
        <v>3.86</v>
      </c>
      <c r="F309" s="356">
        <v>1.1100000000000001</v>
      </c>
      <c r="G309" s="356">
        <v>1E-4</v>
      </c>
      <c r="H309" s="356">
        <v>1E-4</v>
      </c>
      <c r="I309" s="356">
        <v>1E-4</v>
      </c>
    </row>
    <row r="310" spans="1:9" ht="15.4" customHeight="1">
      <c r="A310" s="3" t="s">
        <v>1993</v>
      </c>
      <c r="B310" s="356">
        <v>3.67</v>
      </c>
      <c r="C310" s="356">
        <v>2.89</v>
      </c>
      <c r="D310" s="356">
        <v>0.61</v>
      </c>
      <c r="E310" s="356">
        <v>1.58</v>
      </c>
      <c r="F310" s="356">
        <v>1.72</v>
      </c>
      <c r="G310" s="356">
        <v>7.28</v>
      </c>
      <c r="H310" s="356">
        <v>0.9</v>
      </c>
      <c r="I310" s="356">
        <v>2.12</v>
      </c>
    </row>
    <row r="311" spans="1:9" ht="15.4" customHeight="1">
      <c r="A311" s="3" t="s">
        <v>1993</v>
      </c>
      <c r="B311" s="356">
        <v>16.02</v>
      </c>
      <c r="C311" s="356">
        <v>19.45</v>
      </c>
      <c r="D311" s="356">
        <v>7.41</v>
      </c>
      <c r="E311" s="356">
        <v>14.28</v>
      </c>
      <c r="F311" s="356">
        <v>20.39</v>
      </c>
      <c r="G311" s="356">
        <v>0.92</v>
      </c>
      <c r="H311" s="356">
        <v>4.92</v>
      </c>
      <c r="I311" s="356">
        <v>6.49</v>
      </c>
    </row>
    <row r="312" spans="1:9" ht="15.4" customHeight="1">
      <c r="A312" s="3" t="s">
        <v>1993</v>
      </c>
      <c r="B312" s="356">
        <v>34.869999999999997</v>
      </c>
      <c r="C312" s="356">
        <v>29.65</v>
      </c>
      <c r="D312" s="356">
        <v>12.07</v>
      </c>
      <c r="E312" s="356">
        <v>24.75</v>
      </c>
      <c r="F312" s="356">
        <v>24.07</v>
      </c>
      <c r="G312" s="356">
        <v>30.04</v>
      </c>
      <c r="H312" s="356">
        <v>25.91</v>
      </c>
      <c r="I312" s="356">
        <v>47.75</v>
      </c>
    </row>
    <row r="313" spans="1:9" ht="15.4" customHeight="1">
      <c r="A313" s="3" t="s">
        <v>1993</v>
      </c>
      <c r="B313" s="356">
        <v>11.93</v>
      </c>
      <c r="C313" s="356">
        <v>13.98</v>
      </c>
      <c r="D313" s="356">
        <v>3.22</v>
      </c>
      <c r="E313" s="356">
        <v>12.47</v>
      </c>
      <c r="F313" s="356">
        <v>9.8000000000000007</v>
      </c>
      <c r="G313" s="356">
        <v>3.97</v>
      </c>
      <c r="H313" s="356">
        <v>25.07</v>
      </c>
      <c r="I313" s="356">
        <v>42.72</v>
      </c>
    </row>
    <row r="314" spans="1:9" ht="15.4" customHeight="1">
      <c r="A314" s="3" t="s">
        <v>1992</v>
      </c>
      <c r="B314" s="356">
        <v>14.19</v>
      </c>
      <c r="C314" s="356">
        <v>17.399999999999999</v>
      </c>
      <c r="D314" s="356">
        <v>14.99</v>
      </c>
      <c r="E314" s="356">
        <v>11.16</v>
      </c>
      <c r="F314" s="356">
        <v>7.37</v>
      </c>
      <c r="G314" s="356">
        <v>1E-4</v>
      </c>
      <c r="H314" s="356">
        <v>1E-4</v>
      </c>
      <c r="I314" s="356">
        <v>25.01</v>
      </c>
    </row>
    <row r="315" spans="1:9" ht="15.4" customHeight="1">
      <c r="A315" s="3" t="s">
        <v>1993</v>
      </c>
      <c r="B315" s="356">
        <v>16.73</v>
      </c>
      <c r="C315" s="356">
        <v>20.92</v>
      </c>
      <c r="D315" s="356">
        <v>1E-4</v>
      </c>
      <c r="E315" s="356">
        <v>30.71</v>
      </c>
      <c r="F315" s="356">
        <v>10.76</v>
      </c>
      <c r="G315" s="356">
        <v>1E-4</v>
      </c>
      <c r="H315" s="356">
        <v>1E-4</v>
      </c>
      <c r="I315" s="356">
        <v>1E-4</v>
      </c>
    </row>
    <row r="316" spans="1:9" ht="15.4" customHeight="1">
      <c r="A316" s="3" t="s">
        <v>1992</v>
      </c>
      <c r="B316" s="356">
        <v>9.99</v>
      </c>
      <c r="C316" s="356">
        <v>8.57</v>
      </c>
      <c r="D316" s="356">
        <v>1E-4</v>
      </c>
      <c r="E316" s="356">
        <v>19.02</v>
      </c>
      <c r="F316" s="356">
        <v>8.9600000000000009</v>
      </c>
      <c r="G316" s="356">
        <v>1E-4</v>
      </c>
      <c r="H316" s="356">
        <v>18.68</v>
      </c>
      <c r="I316" s="356">
        <v>65.86</v>
      </c>
    </row>
    <row r="317" spans="1:9" ht="15.4" customHeight="1">
      <c r="A317" s="3" t="s">
        <v>1992</v>
      </c>
      <c r="B317" s="356">
        <v>62.57</v>
      </c>
      <c r="C317" s="356">
        <v>48.21</v>
      </c>
      <c r="D317" s="356">
        <v>44.93</v>
      </c>
      <c r="E317" s="356">
        <v>27.2</v>
      </c>
      <c r="F317" s="356">
        <v>52.04</v>
      </c>
      <c r="G317" s="356">
        <v>4.79</v>
      </c>
      <c r="H317" s="356">
        <v>70.81</v>
      </c>
      <c r="I317" s="356">
        <v>110.21</v>
      </c>
    </row>
    <row r="318" spans="1:9" ht="15.4" customHeight="1">
      <c r="A318" s="3" t="s">
        <v>1993</v>
      </c>
      <c r="B318" s="356">
        <v>267.41000000000003</v>
      </c>
      <c r="C318" s="356">
        <v>301.39999999999998</v>
      </c>
      <c r="D318" s="356">
        <v>140.25</v>
      </c>
      <c r="E318" s="356">
        <v>203.52</v>
      </c>
      <c r="F318" s="356">
        <v>248.22</v>
      </c>
      <c r="G318" s="356">
        <v>4.79</v>
      </c>
      <c r="H318" s="356">
        <v>33.96</v>
      </c>
      <c r="I318" s="356">
        <v>71.41</v>
      </c>
    </row>
    <row r="319" spans="1:9" ht="15.4" customHeight="1">
      <c r="A319" s="3" t="s">
        <v>1992</v>
      </c>
      <c r="B319" s="356">
        <v>0.69</v>
      </c>
      <c r="C319" s="356">
        <v>0.49</v>
      </c>
      <c r="D319" s="356">
        <v>0.1</v>
      </c>
      <c r="E319" s="356">
        <v>0.51</v>
      </c>
      <c r="F319" s="356">
        <v>0.3</v>
      </c>
      <c r="G319" s="356">
        <v>1E-4</v>
      </c>
      <c r="H319" s="356">
        <v>2.56</v>
      </c>
      <c r="I319" s="356">
        <v>0.33</v>
      </c>
    </row>
    <row r="320" spans="1:9" ht="15.4" customHeight="1">
      <c r="A320" s="3" t="s">
        <v>1992</v>
      </c>
      <c r="B320" s="356">
        <v>69.69</v>
      </c>
      <c r="C320" s="356">
        <v>5.87</v>
      </c>
      <c r="D320" s="356">
        <v>6</v>
      </c>
      <c r="E320" s="356">
        <v>31.81</v>
      </c>
      <c r="F320" s="356">
        <v>78.3</v>
      </c>
      <c r="G320" s="356">
        <v>1E-4</v>
      </c>
      <c r="H320" s="356">
        <v>26.82</v>
      </c>
      <c r="I320" s="356">
        <v>1E-4</v>
      </c>
    </row>
    <row r="321" spans="1:9" ht="15.4" customHeight="1">
      <c r="A321" s="3" t="s">
        <v>1993</v>
      </c>
      <c r="B321" s="356">
        <v>1.1000000000000001</v>
      </c>
      <c r="C321" s="356">
        <v>0.26</v>
      </c>
      <c r="D321" s="356">
        <v>0.28000000000000003</v>
      </c>
      <c r="E321" s="356">
        <v>0.47</v>
      </c>
      <c r="F321" s="356">
        <v>0.42</v>
      </c>
      <c r="G321" s="356">
        <v>1E-4</v>
      </c>
      <c r="H321" s="356">
        <v>1.18</v>
      </c>
      <c r="I321" s="356">
        <v>0.49</v>
      </c>
    </row>
    <row r="322" spans="1:9" ht="15.4" customHeight="1">
      <c r="A322" s="3" t="s">
        <v>1992</v>
      </c>
      <c r="B322" s="356">
        <v>2.54</v>
      </c>
      <c r="C322" s="356">
        <v>1.35</v>
      </c>
      <c r="D322" s="356">
        <v>0.22</v>
      </c>
      <c r="E322" s="356">
        <v>3.02</v>
      </c>
      <c r="F322" s="356">
        <v>2.09</v>
      </c>
      <c r="G322" s="356">
        <v>1E-4</v>
      </c>
      <c r="H322" s="356">
        <v>9.01</v>
      </c>
      <c r="I322" s="356">
        <v>0.86</v>
      </c>
    </row>
    <row r="323" spans="1:9" ht="15.4" customHeight="1">
      <c r="A323" s="3" t="s">
        <v>1992</v>
      </c>
      <c r="B323" s="356">
        <v>2.52</v>
      </c>
      <c r="C323" s="356">
        <v>2.23</v>
      </c>
      <c r="D323" s="356">
        <v>0.35</v>
      </c>
      <c r="E323" s="356">
        <v>1.91</v>
      </c>
      <c r="F323" s="356">
        <v>2.52</v>
      </c>
      <c r="G323" s="356">
        <v>1E-4</v>
      </c>
      <c r="H323" s="356">
        <v>2.5499999999999998</v>
      </c>
      <c r="I323" s="356">
        <v>1.45</v>
      </c>
    </row>
    <row r="324" spans="1:9" ht="15.4" customHeight="1">
      <c r="A324" s="3" t="s">
        <v>1992</v>
      </c>
      <c r="B324" s="356">
        <v>0.71</v>
      </c>
      <c r="C324" s="356">
        <v>1E-4</v>
      </c>
      <c r="D324" s="356">
        <v>1E-4</v>
      </c>
      <c r="E324" s="356">
        <v>1E-4</v>
      </c>
      <c r="F324" s="356">
        <v>1E-4</v>
      </c>
      <c r="G324" s="356">
        <v>1E-4</v>
      </c>
      <c r="H324" s="356">
        <v>1E-4</v>
      </c>
      <c r="I324" s="356">
        <v>1E-4</v>
      </c>
    </row>
    <row r="325" spans="1:9" ht="15.4" customHeight="1">
      <c r="A325" s="3" t="s">
        <v>1992</v>
      </c>
      <c r="B325" s="356">
        <v>6.09</v>
      </c>
      <c r="C325" s="356">
        <v>12.23</v>
      </c>
      <c r="D325" s="356">
        <v>1.24</v>
      </c>
      <c r="E325" s="356">
        <v>7.59</v>
      </c>
      <c r="F325" s="356">
        <v>4.49</v>
      </c>
      <c r="G325" s="356">
        <v>5.09</v>
      </c>
      <c r="H325" s="356">
        <v>19.8</v>
      </c>
      <c r="I325" s="356">
        <v>5.63</v>
      </c>
    </row>
    <row r="326" spans="1:9" ht="15.4" customHeight="1">
      <c r="A326" s="3" t="s">
        <v>1992</v>
      </c>
      <c r="B326" s="356">
        <v>21.29</v>
      </c>
      <c r="C326" s="356">
        <v>21.83</v>
      </c>
      <c r="D326" s="356">
        <v>17.489999999999998</v>
      </c>
      <c r="E326" s="356">
        <v>14.38</v>
      </c>
      <c r="F326" s="356">
        <v>19.190000000000001</v>
      </c>
      <c r="G326" s="356">
        <v>12.51</v>
      </c>
      <c r="H326" s="356">
        <v>48.41</v>
      </c>
      <c r="I326" s="356">
        <v>39.97</v>
      </c>
    </row>
    <row r="327" spans="1:9" ht="15.4" customHeight="1">
      <c r="A327" s="3" t="s">
        <v>1992</v>
      </c>
      <c r="B327" s="356">
        <v>8.5399999999999991</v>
      </c>
      <c r="C327" s="356">
        <v>3.7</v>
      </c>
      <c r="D327" s="356">
        <v>2.82</v>
      </c>
      <c r="E327" s="356">
        <v>7.79</v>
      </c>
      <c r="F327" s="356">
        <v>5.0599999999999996</v>
      </c>
      <c r="G327" s="356">
        <v>1E-4</v>
      </c>
      <c r="H327" s="356">
        <v>1E-4</v>
      </c>
      <c r="I327" s="356">
        <v>1E-4</v>
      </c>
    </row>
    <row r="328" spans="1:9" ht="15.4" customHeight="1">
      <c r="A328" s="3" t="s">
        <v>1992</v>
      </c>
      <c r="B328" s="356">
        <v>57.43</v>
      </c>
      <c r="C328" s="356">
        <v>30.81</v>
      </c>
      <c r="D328" s="356">
        <v>40.08</v>
      </c>
      <c r="E328" s="356">
        <v>32.35</v>
      </c>
      <c r="F328" s="356">
        <v>39.25</v>
      </c>
      <c r="G328" s="356">
        <v>37.18</v>
      </c>
      <c r="H328" s="356">
        <v>24.29</v>
      </c>
      <c r="I328" s="356">
        <v>83.94</v>
      </c>
    </row>
    <row r="329" spans="1:9" ht="15.4" customHeight="1">
      <c r="A329" s="3" t="s">
        <v>1993</v>
      </c>
      <c r="B329" s="356">
        <v>49.22</v>
      </c>
      <c r="C329" s="356">
        <v>65.98</v>
      </c>
      <c r="D329" s="356">
        <v>20.82</v>
      </c>
      <c r="E329" s="356">
        <v>45.1</v>
      </c>
      <c r="F329" s="356">
        <v>46.17</v>
      </c>
      <c r="G329" s="356">
        <v>4.0599999999999996</v>
      </c>
      <c r="H329" s="356">
        <v>6.63</v>
      </c>
      <c r="I329" s="356">
        <v>15.14</v>
      </c>
    </row>
    <row r="330" spans="1:9" ht="15.4" customHeight="1">
      <c r="A330" s="3" t="s">
        <v>1992</v>
      </c>
      <c r="B330" s="356">
        <v>34.18</v>
      </c>
      <c r="C330" s="356">
        <v>46.92</v>
      </c>
      <c r="D330" s="356">
        <v>17.11</v>
      </c>
      <c r="E330" s="356">
        <v>64.78</v>
      </c>
      <c r="F330" s="356">
        <v>33.25</v>
      </c>
      <c r="G330" s="356">
        <v>48.66</v>
      </c>
      <c r="H330" s="356">
        <v>74.5</v>
      </c>
      <c r="I330" s="356">
        <v>137.05000000000001</v>
      </c>
    </row>
    <row r="331" spans="1:9" ht="15.4" customHeight="1">
      <c r="A331" s="3" t="s">
        <v>1993</v>
      </c>
      <c r="B331" s="356">
        <v>956.4</v>
      </c>
      <c r="C331" s="356">
        <v>1025.3800000000001</v>
      </c>
      <c r="D331" s="356">
        <v>392.79</v>
      </c>
      <c r="E331" s="356">
        <v>945.71</v>
      </c>
      <c r="F331" s="356">
        <v>1158.5999999999999</v>
      </c>
      <c r="G331" s="356">
        <v>40.97</v>
      </c>
      <c r="H331" s="356">
        <v>158.80000000000001</v>
      </c>
      <c r="I331" s="356">
        <v>190.68</v>
      </c>
    </row>
    <row r="332" spans="1:9" ht="15.4" customHeight="1">
      <c r="A332" s="3" t="s">
        <v>1993</v>
      </c>
      <c r="B332" s="356">
        <v>15.94</v>
      </c>
      <c r="C332" s="356">
        <v>80.52</v>
      </c>
      <c r="D332" s="356">
        <v>24.65</v>
      </c>
      <c r="E332" s="356">
        <v>53.91</v>
      </c>
      <c r="F332" s="356">
        <v>32.659999999999997</v>
      </c>
      <c r="G332" s="356">
        <v>1E-4</v>
      </c>
      <c r="H332" s="356">
        <v>43.74</v>
      </c>
      <c r="I332" s="356">
        <v>18.47</v>
      </c>
    </row>
    <row r="333" spans="1:9" ht="15.4" customHeight="1">
      <c r="A333" s="3" t="s">
        <v>1992</v>
      </c>
      <c r="B333" s="356">
        <v>1E-4</v>
      </c>
      <c r="C333" s="356">
        <v>1.17</v>
      </c>
      <c r="D333" s="356">
        <v>1E-4</v>
      </c>
      <c r="E333" s="356">
        <v>1E-4</v>
      </c>
      <c r="F333" s="356">
        <v>1E-4</v>
      </c>
      <c r="G333" s="356">
        <v>1E-4</v>
      </c>
      <c r="H333" s="356">
        <v>1E-4</v>
      </c>
      <c r="I333" s="356">
        <v>1E-4</v>
      </c>
    </row>
    <row r="334" spans="1:9" ht="15.4" customHeight="1">
      <c r="A334" s="3" t="s">
        <v>1992</v>
      </c>
      <c r="B334" s="356">
        <v>0.57999999999999996</v>
      </c>
      <c r="C334" s="356">
        <v>1.64</v>
      </c>
      <c r="D334" s="356">
        <v>0.57999999999999996</v>
      </c>
      <c r="E334" s="356">
        <v>0.47</v>
      </c>
      <c r="F334" s="356">
        <v>1.63</v>
      </c>
      <c r="G334" s="356">
        <v>1E-4</v>
      </c>
      <c r="H334" s="356">
        <v>1E-4</v>
      </c>
      <c r="I334" s="356">
        <v>3.01</v>
      </c>
    </row>
    <row r="335" spans="1:9" ht="15.4" customHeight="1">
      <c r="A335" s="3" t="s">
        <v>1992</v>
      </c>
      <c r="B335" s="356">
        <v>3.12</v>
      </c>
      <c r="C335" s="356">
        <v>1.01</v>
      </c>
      <c r="D335" s="356">
        <v>1E-4</v>
      </c>
      <c r="E335" s="356">
        <v>1E-4</v>
      </c>
      <c r="F335" s="356">
        <v>1.89</v>
      </c>
      <c r="G335" s="356">
        <v>1E-4</v>
      </c>
      <c r="H335" s="356">
        <v>1E-4</v>
      </c>
      <c r="I335" s="356">
        <v>1E-4</v>
      </c>
    </row>
    <row r="336" spans="1:9" ht="15.4" customHeight="1">
      <c r="A336" s="3" t="s">
        <v>1992</v>
      </c>
      <c r="B336" s="356">
        <v>4.32</v>
      </c>
      <c r="C336" s="356">
        <v>5.24</v>
      </c>
      <c r="D336" s="356">
        <v>1.24</v>
      </c>
      <c r="E336" s="356">
        <v>4.1100000000000003</v>
      </c>
      <c r="F336" s="356">
        <v>5.85</v>
      </c>
      <c r="G336" s="356">
        <v>7.34</v>
      </c>
      <c r="H336" s="356">
        <v>8.1999999999999993</v>
      </c>
      <c r="I336" s="356">
        <v>32.07</v>
      </c>
    </row>
    <row r="337" spans="1:9" ht="15.4" customHeight="1">
      <c r="A337" s="3" t="s">
        <v>1992</v>
      </c>
      <c r="B337" s="356">
        <v>15.22</v>
      </c>
      <c r="C337" s="356">
        <v>7.44</v>
      </c>
      <c r="D337" s="356">
        <v>5.27</v>
      </c>
      <c r="E337" s="356">
        <v>21.34</v>
      </c>
      <c r="F337" s="356">
        <v>6.81</v>
      </c>
      <c r="G337" s="356">
        <v>1E-4</v>
      </c>
      <c r="H337" s="356">
        <v>19.03</v>
      </c>
      <c r="I337" s="356">
        <v>27.16</v>
      </c>
    </row>
    <row r="338" spans="1:9" ht="15.4" customHeight="1">
      <c r="A338" s="3" t="s">
        <v>1992</v>
      </c>
      <c r="B338" s="356">
        <v>47.49</v>
      </c>
      <c r="C338" s="356">
        <v>63.53</v>
      </c>
      <c r="D338" s="356">
        <v>23.83</v>
      </c>
      <c r="E338" s="356">
        <v>68.14</v>
      </c>
      <c r="F338" s="356">
        <v>55.66</v>
      </c>
      <c r="G338" s="356">
        <v>79.25</v>
      </c>
      <c r="H338" s="356">
        <v>143.38</v>
      </c>
      <c r="I338" s="356">
        <v>253.89</v>
      </c>
    </row>
    <row r="339" spans="1:9" ht="15.4" customHeight="1">
      <c r="A339" s="3" t="s">
        <v>1992</v>
      </c>
      <c r="B339" s="356">
        <v>13.22</v>
      </c>
      <c r="C339" s="356">
        <v>22.66</v>
      </c>
      <c r="D339" s="356">
        <v>1E-4</v>
      </c>
      <c r="E339" s="356">
        <v>7</v>
      </c>
      <c r="F339" s="356">
        <v>10.76</v>
      </c>
      <c r="G339" s="356">
        <v>1E-4</v>
      </c>
      <c r="H339" s="356">
        <v>1E-4</v>
      </c>
      <c r="I339" s="356">
        <v>1E-4</v>
      </c>
    </row>
    <row r="340" spans="1:9" ht="15.4" customHeight="1">
      <c r="A340" s="3" t="s">
        <v>1993</v>
      </c>
      <c r="B340" s="356">
        <v>17.7</v>
      </c>
      <c r="C340" s="356">
        <v>12.18</v>
      </c>
      <c r="D340" s="356">
        <v>5.34</v>
      </c>
      <c r="E340" s="356">
        <v>11.96</v>
      </c>
      <c r="F340" s="356">
        <v>17.45</v>
      </c>
      <c r="G340" s="356">
        <v>1E-4</v>
      </c>
      <c r="H340" s="356">
        <v>13.52</v>
      </c>
      <c r="I340" s="356">
        <v>12.55</v>
      </c>
    </row>
    <row r="341" spans="1:9" ht="15.4" customHeight="1">
      <c r="A341" s="3" t="s">
        <v>1993</v>
      </c>
      <c r="B341" s="356">
        <v>0.69</v>
      </c>
      <c r="C341" s="356">
        <v>0.52</v>
      </c>
      <c r="D341" s="356">
        <v>1E-4</v>
      </c>
      <c r="E341" s="356">
        <v>1.1200000000000001</v>
      </c>
      <c r="F341" s="356">
        <v>0.97</v>
      </c>
      <c r="G341" s="356">
        <v>1E-4</v>
      </c>
      <c r="H341" s="356">
        <v>1E-4</v>
      </c>
      <c r="I341" s="356">
        <v>1E-4</v>
      </c>
    </row>
    <row r="342" spans="1:9" ht="15.4" customHeight="1">
      <c r="A342" s="3" t="s">
        <v>1993</v>
      </c>
      <c r="B342" s="356">
        <v>1.64</v>
      </c>
      <c r="C342" s="356">
        <v>2.15</v>
      </c>
      <c r="D342" s="356">
        <v>0.15</v>
      </c>
      <c r="E342" s="356">
        <v>4.26</v>
      </c>
      <c r="F342" s="356">
        <v>1.2</v>
      </c>
      <c r="G342" s="356">
        <v>1E-4</v>
      </c>
      <c r="H342" s="356">
        <v>0.69</v>
      </c>
      <c r="I342" s="356">
        <v>3.63</v>
      </c>
    </row>
    <row r="343" spans="1:9" ht="15.4" customHeight="1">
      <c r="A343" s="3" t="s">
        <v>1993</v>
      </c>
      <c r="B343" s="356">
        <v>8.58</v>
      </c>
      <c r="C343" s="356">
        <v>22.2</v>
      </c>
      <c r="D343" s="356">
        <v>2.81</v>
      </c>
      <c r="E343" s="356">
        <v>7.38</v>
      </c>
      <c r="F343" s="356">
        <v>9.86</v>
      </c>
      <c r="G343" s="356">
        <v>6.29</v>
      </c>
      <c r="H343" s="356">
        <v>40.39</v>
      </c>
      <c r="I343" s="356">
        <v>44.95</v>
      </c>
    </row>
    <row r="344" spans="1:9" ht="15.4" customHeight="1">
      <c r="A344" s="3" t="s">
        <v>1992</v>
      </c>
      <c r="B344" s="356">
        <v>64.72</v>
      </c>
      <c r="C344" s="356">
        <v>57.51</v>
      </c>
      <c r="D344" s="356">
        <v>18.73</v>
      </c>
      <c r="E344" s="356">
        <v>35.61</v>
      </c>
      <c r="F344" s="356">
        <v>50.52</v>
      </c>
      <c r="G344" s="356">
        <v>34.1</v>
      </c>
      <c r="H344" s="356">
        <v>89.34</v>
      </c>
      <c r="I344" s="356">
        <v>87.15</v>
      </c>
    </row>
    <row r="345" spans="1:9" ht="15.4" customHeight="1">
      <c r="A345" s="3" t="s">
        <v>1992</v>
      </c>
      <c r="B345" s="356">
        <v>1.5</v>
      </c>
      <c r="C345" s="356">
        <v>1E-4</v>
      </c>
      <c r="D345" s="356">
        <v>1E-4</v>
      </c>
      <c r="E345" s="356">
        <v>1E-4</v>
      </c>
      <c r="F345" s="356">
        <v>1E-4</v>
      </c>
      <c r="G345" s="356">
        <v>1E-4</v>
      </c>
      <c r="H345" s="356">
        <v>1E-4</v>
      </c>
      <c r="I345" s="356">
        <v>1E-4</v>
      </c>
    </row>
    <row r="346" spans="1:9" ht="15.4" customHeight="1">
      <c r="A346" s="3" t="s">
        <v>1992</v>
      </c>
      <c r="B346" s="356">
        <v>2.41</v>
      </c>
      <c r="C346" s="356">
        <v>5.45</v>
      </c>
      <c r="D346" s="356">
        <v>1E-4</v>
      </c>
      <c r="E346" s="356">
        <v>0.66</v>
      </c>
      <c r="F346" s="356">
        <v>1E-4</v>
      </c>
      <c r="G346" s="356">
        <v>1E-4</v>
      </c>
      <c r="H346" s="356">
        <v>7.14</v>
      </c>
      <c r="I346" s="356">
        <v>1E-4</v>
      </c>
    </row>
    <row r="347" spans="1:9" ht="15.4" customHeight="1">
      <c r="A347" s="3" t="s">
        <v>1992</v>
      </c>
      <c r="B347" s="356">
        <v>1E-4</v>
      </c>
      <c r="C347" s="356">
        <v>1E-4</v>
      </c>
      <c r="D347" s="356">
        <v>1E-4</v>
      </c>
      <c r="E347" s="356">
        <v>1E-4</v>
      </c>
      <c r="F347" s="356">
        <v>1E-4</v>
      </c>
      <c r="G347" s="356">
        <v>1E-4</v>
      </c>
      <c r="H347" s="356">
        <v>1E-4</v>
      </c>
      <c r="I347" s="356">
        <v>1E-4</v>
      </c>
    </row>
    <row r="348" spans="1:9" ht="15.4" customHeight="1">
      <c r="A348" s="3" t="s">
        <v>1992</v>
      </c>
      <c r="B348" s="356">
        <v>337.92</v>
      </c>
      <c r="C348" s="356">
        <v>248.18</v>
      </c>
      <c r="D348" s="356">
        <v>185.49</v>
      </c>
      <c r="E348" s="356">
        <v>139.5</v>
      </c>
      <c r="F348" s="356">
        <v>367.5</v>
      </c>
      <c r="G348" s="356">
        <v>1E-4</v>
      </c>
      <c r="H348" s="356">
        <v>95.67</v>
      </c>
      <c r="I348" s="356">
        <v>217.08</v>
      </c>
    </row>
    <row r="349" spans="1:9" ht="15.4" customHeight="1">
      <c r="A349" s="3" t="s">
        <v>1992</v>
      </c>
      <c r="B349" s="356">
        <v>22.12</v>
      </c>
      <c r="C349" s="356">
        <v>49.96</v>
      </c>
      <c r="D349" s="356">
        <v>6.23</v>
      </c>
      <c r="E349" s="356">
        <v>42.15</v>
      </c>
      <c r="F349" s="356">
        <v>42.63</v>
      </c>
      <c r="G349" s="356">
        <v>22.53</v>
      </c>
      <c r="H349" s="356">
        <v>118.74</v>
      </c>
      <c r="I349" s="356">
        <v>116.57</v>
      </c>
    </row>
    <row r="350" spans="1:9" ht="15.4" customHeight="1">
      <c r="A350" s="3" t="s">
        <v>1992</v>
      </c>
      <c r="B350" s="356">
        <v>5.56</v>
      </c>
      <c r="C350" s="356">
        <v>10.96</v>
      </c>
      <c r="D350" s="356">
        <v>4.76</v>
      </c>
      <c r="E350" s="356">
        <v>15.75</v>
      </c>
      <c r="F350" s="356">
        <v>9.59</v>
      </c>
      <c r="G350" s="356">
        <v>1E-4</v>
      </c>
      <c r="H350" s="356">
        <v>35.85</v>
      </c>
      <c r="I350" s="356">
        <v>28.38</v>
      </c>
    </row>
    <row r="351" spans="1:9" ht="15.4" customHeight="1">
      <c r="A351" s="3" t="s">
        <v>1992</v>
      </c>
      <c r="B351" s="356">
        <v>3.31</v>
      </c>
      <c r="C351" s="356">
        <v>1.04</v>
      </c>
      <c r="D351" s="356">
        <v>1.63</v>
      </c>
      <c r="E351" s="356">
        <v>2.82</v>
      </c>
      <c r="F351" s="356">
        <v>2.4300000000000002</v>
      </c>
      <c r="G351" s="356">
        <v>1E-4</v>
      </c>
      <c r="H351" s="356">
        <v>1E-4</v>
      </c>
      <c r="I351" s="356">
        <v>2.82</v>
      </c>
    </row>
    <row r="352" spans="1:9" ht="15.4" customHeight="1">
      <c r="A352" s="3" t="s">
        <v>1992</v>
      </c>
      <c r="B352" s="356">
        <v>4.05</v>
      </c>
      <c r="C352" s="356">
        <v>1E-4</v>
      </c>
      <c r="D352" s="356">
        <v>1E-4</v>
      </c>
      <c r="E352" s="356">
        <v>1E-4</v>
      </c>
      <c r="F352" s="356">
        <v>1E-4</v>
      </c>
      <c r="G352" s="356">
        <v>1E-4</v>
      </c>
      <c r="H352" s="356">
        <v>1E-4</v>
      </c>
      <c r="I352" s="356">
        <v>1E-4</v>
      </c>
    </row>
    <row r="353" spans="1:9" ht="15.4" customHeight="1">
      <c r="A353" s="3" t="s">
        <v>1992</v>
      </c>
      <c r="B353" s="356">
        <v>0.65</v>
      </c>
      <c r="C353" s="356">
        <v>0.21</v>
      </c>
      <c r="D353" s="356">
        <v>7.0000000000000007E-2</v>
      </c>
      <c r="E353" s="356">
        <v>0.15</v>
      </c>
      <c r="F353" s="356">
        <v>0.39</v>
      </c>
      <c r="G353" s="356">
        <v>1E-4</v>
      </c>
      <c r="H353" s="356">
        <v>0.33</v>
      </c>
      <c r="I353" s="356">
        <v>0.77</v>
      </c>
    </row>
    <row r="354" spans="1:9" ht="15.4" customHeight="1">
      <c r="A354" s="3" t="s">
        <v>1992</v>
      </c>
      <c r="B354" s="356">
        <v>16.920000000000002</v>
      </c>
      <c r="C354" s="356">
        <v>5.44</v>
      </c>
      <c r="D354" s="356">
        <v>1E-4</v>
      </c>
      <c r="E354" s="356">
        <v>4</v>
      </c>
      <c r="F354" s="356">
        <v>24.39</v>
      </c>
      <c r="G354" s="356">
        <v>1E-4</v>
      </c>
      <c r="H354" s="356">
        <v>1E-4</v>
      </c>
      <c r="I354" s="356">
        <v>1E-4</v>
      </c>
    </row>
    <row r="355" spans="1:9" ht="15.4" customHeight="1">
      <c r="A355" s="3" t="s">
        <v>1992</v>
      </c>
      <c r="B355" s="356">
        <v>9.0500000000000007</v>
      </c>
      <c r="C355" s="356">
        <v>9.86</v>
      </c>
      <c r="D355" s="356">
        <v>2.37</v>
      </c>
      <c r="E355" s="356">
        <v>10.199999999999999</v>
      </c>
      <c r="F355" s="356">
        <v>9.24</v>
      </c>
      <c r="G355" s="356">
        <v>2.09</v>
      </c>
      <c r="H355" s="356">
        <v>14.65</v>
      </c>
      <c r="I355" s="356">
        <v>30.97</v>
      </c>
    </row>
    <row r="356" spans="1:9" ht="15.4" customHeight="1">
      <c r="A356" s="3" t="s">
        <v>1992</v>
      </c>
      <c r="B356" s="356">
        <v>13.23</v>
      </c>
      <c r="C356" s="356">
        <v>13.32</v>
      </c>
      <c r="D356" s="356">
        <v>6.37</v>
      </c>
      <c r="E356" s="356">
        <v>6.49</v>
      </c>
      <c r="F356" s="356">
        <v>28.95</v>
      </c>
      <c r="G356" s="356">
        <v>21.71</v>
      </c>
      <c r="H356" s="356">
        <v>10.3</v>
      </c>
      <c r="I356" s="356">
        <v>40.25</v>
      </c>
    </row>
    <row r="357" spans="1:9" ht="15.4" customHeight="1">
      <c r="A357" s="3" t="s">
        <v>1993</v>
      </c>
      <c r="B357" s="356">
        <v>14.04</v>
      </c>
      <c r="C357" s="356">
        <v>26.83</v>
      </c>
      <c r="D357" s="356">
        <v>13.16</v>
      </c>
      <c r="E357" s="356">
        <v>11.44</v>
      </c>
      <c r="F357" s="356">
        <v>12.13</v>
      </c>
      <c r="G357" s="356">
        <v>1E-4</v>
      </c>
      <c r="H357" s="356">
        <v>6.65</v>
      </c>
      <c r="I357" s="356">
        <v>1E-4</v>
      </c>
    </row>
    <row r="358" spans="1:9" ht="15.4" customHeight="1">
      <c r="A358" s="3" t="s">
        <v>1992</v>
      </c>
      <c r="B358" s="356">
        <v>197.15</v>
      </c>
      <c r="C358" s="356">
        <v>107.69</v>
      </c>
      <c r="D358" s="356">
        <v>74.98</v>
      </c>
      <c r="E358" s="356">
        <v>103.98</v>
      </c>
      <c r="F358" s="356">
        <v>161.16</v>
      </c>
      <c r="G358" s="356">
        <v>1048.58</v>
      </c>
      <c r="H358" s="356">
        <v>1354.44</v>
      </c>
      <c r="I358" s="356">
        <v>942.41</v>
      </c>
    </row>
    <row r="359" spans="1:9" ht="15.4" customHeight="1">
      <c r="A359" s="3" t="s">
        <v>1992</v>
      </c>
      <c r="B359" s="356">
        <v>1E-4</v>
      </c>
      <c r="C359" s="356">
        <v>2.1</v>
      </c>
      <c r="D359" s="356">
        <v>1E-4</v>
      </c>
      <c r="E359" s="356">
        <v>1E-4</v>
      </c>
      <c r="F359" s="356">
        <v>1E-4</v>
      </c>
      <c r="G359" s="356">
        <v>1E-4</v>
      </c>
      <c r="H359" s="356">
        <v>1E-4</v>
      </c>
      <c r="I359" s="356">
        <v>1E-4</v>
      </c>
    </row>
    <row r="360" spans="1:9" ht="15.4" customHeight="1">
      <c r="A360" s="3" t="s">
        <v>1993</v>
      </c>
      <c r="B360" s="356">
        <v>13.18</v>
      </c>
      <c r="C360" s="356">
        <v>12.19</v>
      </c>
      <c r="D360" s="356">
        <v>5.49</v>
      </c>
      <c r="E360" s="356">
        <v>7.41</v>
      </c>
      <c r="F360" s="356">
        <v>5.77</v>
      </c>
      <c r="G360" s="356">
        <v>1E-4</v>
      </c>
      <c r="H360" s="356">
        <v>5.51</v>
      </c>
      <c r="I360" s="356">
        <v>8.67</v>
      </c>
    </row>
    <row r="361" spans="1:9" ht="15.4" customHeight="1">
      <c r="A361" s="3" t="s">
        <v>1992</v>
      </c>
      <c r="B361" s="356">
        <v>25.73</v>
      </c>
      <c r="C361" s="356">
        <v>29.86</v>
      </c>
      <c r="D361" s="356">
        <v>9.25</v>
      </c>
      <c r="E361" s="356">
        <v>52.98</v>
      </c>
      <c r="F361" s="356">
        <v>28.3</v>
      </c>
      <c r="G361" s="356">
        <v>10.44</v>
      </c>
      <c r="H361" s="356">
        <v>84.74</v>
      </c>
      <c r="I361" s="356">
        <v>95.98</v>
      </c>
    </row>
    <row r="362" spans="1:9" ht="15.4" customHeight="1">
      <c r="A362" s="3" t="s">
        <v>1993</v>
      </c>
      <c r="B362" s="356">
        <v>25.78</v>
      </c>
      <c r="C362" s="356">
        <v>16.3</v>
      </c>
      <c r="D362" s="356">
        <v>44.04</v>
      </c>
      <c r="E362" s="356">
        <v>626.41999999999996</v>
      </c>
      <c r="F362" s="356">
        <v>6.95</v>
      </c>
      <c r="G362" s="356">
        <v>179.34</v>
      </c>
      <c r="H362" s="356">
        <v>3993.7</v>
      </c>
      <c r="I362" s="356">
        <v>10.54</v>
      </c>
    </row>
    <row r="363" spans="1:9" ht="15.4" customHeight="1">
      <c r="A363" s="3" t="s">
        <v>1993</v>
      </c>
      <c r="B363" s="356">
        <v>1.76</v>
      </c>
      <c r="C363" s="356">
        <v>5.96</v>
      </c>
      <c r="D363" s="356">
        <v>14.07</v>
      </c>
      <c r="E363" s="356">
        <v>105.21</v>
      </c>
      <c r="F363" s="356">
        <v>1E-4</v>
      </c>
      <c r="G363" s="356">
        <v>1E-4</v>
      </c>
      <c r="H363" s="356">
        <v>15.75</v>
      </c>
      <c r="I363" s="356">
        <v>1E-4</v>
      </c>
    </row>
    <row r="364" spans="1:9" ht="15.4" customHeight="1">
      <c r="A364" s="3" t="s">
        <v>1992</v>
      </c>
      <c r="B364" s="356">
        <v>0.99</v>
      </c>
      <c r="C364" s="356">
        <v>0.87</v>
      </c>
      <c r="D364" s="356">
        <v>0.06</v>
      </c>
      <c r="E364" s="356">
        <v>0.56999999999999995</v>
      </c>
      <c r="F364" s="356">
        <v>0.34</v>
      </c>
      <c r="G364" s="356">
        <v>1E-4</v>
      </c>
      <c r="H364" s="356">
        <v>1.1399999999999999</v>
      </c>
      <c r="I364" s="356">
        <v>4.78</v>
      </c>
    </row>
    <row r="365" spans="1:9" ht="15.4" customHeight="1">
      <c r="A365" s="3" t="s">
        <v>1992</v>
      </c>
      <c r="B365" s="356">
        <v>6.15</v>
      </c>
      <c r="C365" s="356">
        <v>35.53</v>
      </c>
      <c r="D365" s="356">
        <v>10.94</v>
      </c>
      <c r="E365" s="356">
        <v>6.71</v>
      </c>
      <c r="F365" s="356">
        <v>12.57</v>
      </c>
      <c r="G365" s="356">
        <v>1E-4</v>
      </c>
      <c r="H365" s="356">
        <v>24.41</v>
      </c>
      <c r="I365" s="356">
        <v>1E-4</v>
      </c>
    </row>
    <row r="366" spans="1:9" ht="15.4" customHeight="1">
      <c r="A366" s="3" t="s">
        <v>1992</v>
      </c>
      <c r="B366" s="356">
        <v>49.82</v>
      </c>
      <c r="C366" s="356">
        <v>13.77</v>
      </c>
      <c r="D366" s="356">
        <v>25.96</v>
      </c>
      <c r="E366" s="356">
        <v>10.83</v>
      </c>
      <c r="F366" s="356">
        <v>31.12</v>
      </c>
      <c r="G366" s="356">
        <v>1E-4</v>
      </c>
      <c r="H366" s="356">
        <v>8.2200000000000006</v>
      </c>
      <c r="I366" s="356">
        <v>23.04</v>
      </c>
    </row>
    <row r="367" spans="1:9" ht="15.4" customHeight="1">
      <c r="A367" s="3" t="s">
        <v>1993</v>
      </c>
      <c r="B367" s="356">
        <v>54.02</v>
      </c>
      <c r="C367" s="356">
        <v>50.32</v>
      </c>
      <c r="D367" s="356">
        <v>5.03</v>
      </c>
      <c r="E367" s="356">
        <v>79.72</v>
      </c>
      <c r="F367" s="356">
        <v>69.69</v>
      </c>
      <c r="G367" s="356">
        <v>1E-4</v>
      </c>
      <c r="H367" s="356">
        <v>143.66999999999999</v>
      </c>
      <c r="I367" s="356">
        <v>67.540000000000006</v>
      </c>
    </row>
    <row r="368" spans="1:9" ht="15.4" customHeight="1">
      <c r="A368" s="3" t="s">
        <v>1993</v>
      </c>
      <c r="B368" s="356">
        <v>127.85</v>
      </c>
      <c r="C368" s="356">
        <v>45.32</v>
      </c>
      <c r="D368" s="356">
        <v>23.79</v>
      </c>
      <c r="E368" s="356">
        <v>53.75</v>
      </c>
      <c r="F368" s="356">
        <v>83.6</v>
      </c>
      <c r="G368" s="356">
        <v>38.61</v>
      </c>
      <c r="H368" s="356">
        <v>89.29</v>
      </c>
      <c r="I368" s="356">
        <v>144.32</v>
      </c>
    </row>
    <row r="369" spans="1:9" ht="15.4" customHeight="1">
      <c r="A369" s="3" t="s">
        <v>1992</v>
      </c>
      <c r="B369" s="356">
        <v>2.0499999999999998</v>
      </c>
      <c r="C369" s="356">
        <v>5.78</v>
      </c>
      <c r="D369" s="356">
        <v>0.94</v>
      </c>
      <c r="E369" s="356">
        <v>3.83</v>
      </c>
      <c r="F369" s="356">
        <v>2.0099999999999998</v>
      </c>
      <c r="G369" s="356">
        <v>1E-4</v>
      </c>
      <c r="H369" s="356">
        <v>14.05</v>
      </c>
      <c r="I369" s="356">
        <v>2.5499999999999998</v>
      </c>
    </row>
    <row r="370" spans="1:9" ht="15.4" customHeight="1">
      <c r="A370" s="3" t="s">
        <v>1992</v>
      </c>
      <c r="B370" s="356">
        <v>1.8</v>
      </c>
      <c r="C370" s="356">
        <v>1E-4</v>
      </c>
      <c r="D370" s="356">
        <v>1E-4</v>
      </c>
      <c r="E370" s="356">
        <v>2.2000000000000002</v>
      </c>
      <c r="F370" s="356">
        <v>3.17</v>
      </c>
      <c r="G370" s="356">
        <v>1E-4</v>
      </c>
      <c r="H370" s="356">
        <v>15.99</v>
      </c>
      <c r="I370" s="356">
        <v>3.12</v>
      </c>
    </row>
    <row r="371" spans="1:9" ht="15.4" customHeight="1">
      <c r="A371" s="3" t="s">
        <v>1992</v>
      </c>
      <c r="B371" s="356">
        <v>1.03</v>
      </c>
      <c r="C371" s="356">
        <v>2.85</v>
      </c>
      <c r="D371" s="356">
        <v>0.46</v>
      </c>
      <c r="E371" s="356">
        <v>1.49</v>
      </c>
      <c r="F371" s="356">
        <v>1E-4</v>
      </c>
      <c r="G371" s="356">
        <v>1E-4</v>
      </c>
      <c r="H371" s="356">
        <v>1E-4</v>
      </c>
      <c r="I371" s="356">
        <v>4.75</v>
      </c>
    </row>
    <row r="372" spans="1:9" ht="15.4" customHeight="1">
      <c r="A372" s="3" t="s">
        <v>1993</v>
      </c>
      <c r="B372" s="356">
        <v>713.13</v>
      </c>
      <c r="C372" s="356">
        <v>815.21</v>
      </c>
      <c r="D372" s="356">
        <v>445.31</v>
      </c>
      <c r="E372" s="356">
        <v>469.46</v>
      </c>
      <c r="F372" s="356">
        <v>662.88</v>
      </c>
      <c r="G372" s="356">
        <v>32.74</v>
      </c>
      <c r="H372" s="356">
        <v>184.63</v>
      </c>
      <c r="I372" s="356">
        <v>172.1</v>
      </c>
    </row>
    <row r="373" spans="1:9" ht="15.4" customHeight="1">
      <c r="A373" s="3" t="s">
        <v>1992</v>
      </c>
      <c r="B373" s="356">
        <v>85.84</v>
      </c>
      <c r="C373" s="356">
        <v>52.25</v>
      </c>
      <c r="D373" s="356">
        <v>49.89</v>
      </c>
      <c r="E373" s="356">
        <v>38.4</v>
      </c>
      <c r="F373" s="356">
        <v>96.62</v>
      </c>
      <c r="G373" s="356">
        <v>23.38</v>
      </c>
      <c r="H373" s="356">
        <v>89.86</v>
      </c>
      <c r="I373" s="356">
        <v>87.47</v>
      </c>
    </row>
    <row r="374" spans="1:9" ht="15.4" customHeight="1">
      <c r="A374" s="3" t="s">
        <v>1992</v>
      </c>
      <c r="B374" s="356">
        <v>1E-4</v>
      </c>
      <c r="C374" s="356">
        <v>1E-4</v>
      </c>
      <c r="D374" s="356">
        <v>1E-4</v>
      </c>
      <c r="E374" s="356">
        <v>1E-4</v>
      </c>
      <c r="F374" s="356">
        <v>1E-4</v>
      </c>
      <c r="G374" s="356">
        <v>1E-4</v>
      </c>
      <c r="H374" s="356">
        <v>1E-4</v>
      </c>
      <c r="I374" s="356">
        <v>1E-4</v>
      </c>
    </row>
    <row r="375" spans="1:9" ht="15.4" customHeight="1">
      <c r="A375" s="3" t="s">
        <v>1992</v>
      </c>
      <c r="B375" s="356">
        <v>57.45</v>
      </c>
      <c r="C375" s="356">
        <v>78.28</v>
      </c>
      <c r="D375" s="356">
        <v>19.309999999999999</v>
      </c>
      <c r="E375" s="356">
        <v>71.66</v>
      </c>
      <c r="F375" s="356">
        <v>49.85</v>
      </c>
      <c r="G375" s="356">
        <v>17.78</v>
      </c>
      <c r="H375" s="356">
        <v>83.3</v>
      </c>
      <c r="I375" s="356">
        <v>246.63</v>
      </c>
    </row>
    <row r="376" spans="1:9" ht="15.4" customHeight="1">
      <c r="A376" s="3" t="s">
        <v>1992</v>
      </c>
      <c r="B376" s="356">
        <v>9.94</v>
      </c>
      <c r="C376" s="356">
        <v>21.65</v>
      </c>
      <c r="D376" s="356">
        <v>3.32</v>
      </c>
      <c r="E376" s="356">
        <v>14.4</v>
      </c>
      <c r="F376" s="356">
        <v>7.6</v>
      </c>
      <c r="G376" s="356">
        <v>1E-4</v>
      </c>
      <c r="H376" s="356">
        <v>31.77</v>
      </c>
      <c r="I376" s="356">
        <v>44.2</v>
      </c>
    </row>
    <row r="377" spans="1:9" ht="15.4" customHeight="1">
      <c r="A377" s="3" t="s">
        <v>1992</v>
      </c>
      <c r="B377" s="356">
        <v>26</v>
      </c>
      <c r="C377" s="356">
        <v>6.08</v>
      </c>
      <c r="D377" s="356">
        <v>1E-4</v>
      </c>
      <c r="E377" s="356">
        <v>51.43</v>
      </c>
      <c r="F377" s="356">
        <v>138.58000000000001</v>
      </c>
      <c r="G377" s="356">
        <v>1E-4</v>
      </c>
      <c r="H377" s="356">
        <v>1E-4</v>
      </c>
      <c r="I377" s="356">
        <v>1E-4</v>
      </c>
    </row>
    <row r="378" spans="1:9" ht="15.4" customHeight="1">
      <c r="A378" s="3" t="s">
        <v>1992</v>
      </c>
      <c r="B378" s="356">
        <v>28.87</v>
      </c>
      <c r="C378" s="356">
        <v>44.07</v>
      </c>
      <c r="D378" s="356">
        <v>16.489999999999998</v>
      </c>
      <c r="E378" s="356">
        <v>42.34</v>
      </c>
      <c r="F378" s="356">
        <v>30.6</v>
      </c>
      <c r="G378" s="356">
        <v>1E-4</v>
      </c>
      <c r="H378" s="356">
        <v>74.680000000000007</v>
      </c>
      <c r="I378" s="356">
        <v>154.1</v>
      </c>
    </row>
    <row r="379" spans="1:9" ht="15.4" customHeight="1">
      <c r="A379" s="3" t="s">
        <v>1992</v>
      </c>
      <c r="B379" s="356">
        <v>35.270000000000003</v>
      </c>
      <c r="C379" s="356">
        <v>32.479999999999997</v>
      </c>
      <c r="D379" s="356">
        <v>13.87</v>
      </c>
      <c r="E379" s="356">
        <v>34.020000000000003</v>
      </c>
      <c r="F379" s="356">
        <v>24.23</v>
      </c>
      <c r="G379" s="356">
        <v>1E-4</v>
      </c>
      <c r="H379" s="356">
        <v>89.2</v>
      </c>
      <c r="I379" s="356">
        <v>82.28</v>
      </c>
    </row>
    <row r="380" spans="1:9" ht="15.4" customHeight="1">
      <c r="A380" s="3" t="s">
        <v>1992</v>
      </c>
      <c r="B380" s="356">
        <v>52.89</v>
      </c>
      <c r="C380" s="356">
        <v>46.06</v>
      </c>
      <c r="D380" s="356">
        <v>17.23</v>
      </c>
      <c r="E380" s="356">
        <v>29.33</v>
      </c>
      <c r="F380" s="356">
        <v>54.55</v>
      </c>
      <c r="G380" s="356">
        <v>1E-4</v>
      </c>
      <c r="H380" s="356">
        <v>30.5</v>
      </c>
      <c r="I380" s="356">
        <v>60.65</v>
      </c>
    </row>
    <row r="381" spans="1:9" ht="15.4" customHeight="1">
      <c r="A381" s="3" t="s">
        <v>1992</v>
      </c>
      <c r="B381" s="356">
        <v>299.10000000000002</v>
      </c>
      <c r="C381" s="356">
        <v>101.07</v>
      </c>
      <c r="D381" s="356">
        <v>184.89</v>
      </c>
      <c r="E381" s="356">
        <v>100.12</v>
      </c>
      <c r="F381" s="356">
        <v>227.56</v>
      </c>
      <c r="G381" s="356">
        <v>80.319999999999993</v>
      </c>
      <c r="H381" s="356">
        <v>95.19</v>
      </c>
      <c r="I381" s="356">
        <v>103.44</v>
      </c>
    </row>
    <row r="382" spans="1:9" ht="15.4" customHeight="1">
      <c r="A382" s="3" t="s">
        <v>1992</v>
      </c>
      <c r="B382" s="356">
        <v>37.21</v>
      </c>
      <c r="C382" s="356">
        <v>36.64</v>
      </c>
      <c r="D382" s="356">
        <v>6.08</v>
      </c>
      <c r="E382" s="356">
        <v>35.32</v>
      </c>
      <c r="F382" s="356">
        <v>39</v>
      </c>
      <c r="G382" s="356">
        <v>1E-4</v>
      </c>
      <c r="H382" s="356">
        <v>88.22</v>
      </c>
      <c r="I382" s="356">
        <v>40.17</v>
      </c>
    </row>
    <row r="383" spans="1:9" ht="15.4" customHeight="1">
      <c r="A383" s="3" t="s">
        <v>1992</v>
      </c>
      <c r="B383" s="356">
        <v>469.32</v>
      </c>
      <c r="C383" s="356">
        <v>307.5</v>
      </c>
      <c r="D383" s="356">
        <v>419.11</v>
      </c>
      <c r="E383" s="356">
        <v>228.94</v>
      </c>
      <c r="F383" s="356">
        <v>691.89</v>
      </c>
      <c r="G383" s="356">
        <v>34.43</v>
      </c>
      <c r="H383" s="356">
        <v>232.51</v>
      </c>
      <c r="I383" s="356">
        <v>237.44</v>
      </c>
    </row>
    <row r="384" spans="1:9" ht="15.4" customHeight="1">
      <c r="A384" s="3" t="s">
        <v>1992</v>
      </c>
      <c r="B384" s="356">
        <v>119.85</v>
      </c>
      <c r="C384" s="356">
        <v>89.27</v>
      </c>
      <c r="D384" s="356">
        <v>64.52</v>
      </c>
      <c r="E384" s="356">
        <v>72.86</v>
      </c>
      <c r="F384" s="356">
        <v>101.82</v>
      </c>
      <c r="G384" s="356">
        <v>35.24</v>
      </c>
      <c r="H384" s="356">
        <v>37.81</v>
      </c>
      <c r="I384" s="356">
        <v>131.35</v>
      </c>
    </row>
    <row r="385" spans="1:9" ht="15.4" customHeight="1">
      <c r="A385" s="3" t="s">
        <v>1993</v>
      </c>
      <c r="B385" s="356">
        <v>0.33</v>
      </c>
      <c r="C385" s="356">
        <v>7.0000000000000007E-2</v>
      </c>
      <c r="D385" s="356">
        <v>1E-4</v>
      </c>
      <c r="E385" s="356">
        <v>0.39</v>
      </c>
      <c r="F385" s="356">
        <v>0.5</v>
      </c>
      <c r="G385" s="356">
        <v>1E-4</v>
      </c>
      <c r="H385" s="356">
        <v>1E-4</v>
      </c>
      <c r="I385" s="356">
        <v>1E-4</v>
      </c>
    </row>
    <row r="386" spans="1:9" ht="15.4" customHeight="1">
      <c r="A386" s="3" t="s">
        <v>1993</v>
      </c>
      <c r="B386" s="356">
        <v>10.67</v>
      </c>
      <c r="C386" s="356">
        <v>5.71</v>
      </c>
      <c r="D386" s="356">
        <v>2.1800000000000002</v>
      </c>
      <c r="E386" s="356">
        <v>3.98</v>
      </c>
      <c r="F386" s="356">
        <v>13.39</v>
      </c>
      <c r="G386" s="356">
        <v>1E-4</v>
      </c>
      <c r="H386" s="356">
        <v>1E-4</v>
      </c>
      <c r="I386" s="356">
        <v>21.8</v>
      </c>
    </row>
    <row r="387" spans="1:9" ht="15.4" customHeight="1">
      <c r="A387" s="3" t="s">
        <v>1993</v>
      </c>
      <c r="B387" s="356">
        <v>20.91</v>
      </c>
      <c r="C387" s="356">
        <v>8.23</v>
      </c>
      <c r="D387" s="356">
        <v>1.82</v>
      </c>
      <c r="E387" s="356">
        <v>11.13</v>
      </c>
      <c r="F387" s="356">
        <v>9.6</v>
      </c>
      <c r="G387" s="356">
        <v>24.59</v>
      </c>
      <c r="H387" s="356">
        <v>32.28</v>
      </c>
      <c r="I387" s="356">
        <v>75.72</v>
      </c>
    </row>
    <row r="388" spans="1:9" ht="15.4" customHeight="1">
      <c r="A388" s="3" t="s">
        <v>1992</v>
      </c>
      <c r="B388" s="356">
        <v>1748.21</v>
      </c>
      <c r="C388" s="356">
        <v>1436.44</v>
      </c>
      <c r="D388" s="356">
        <v>1407.19</v>
      </c>
      <c r="E388" s="356">
        <v>1100.3900000000001</v>
      </c>
      <c r="F388" s="356">
        <v>3523.16</v>
      </c>
      <c r="G388" s="356">
        <v>145.34</v>
      </c>
      <c r="H388" s="356">
        <v>479.7</v>
      </c>
      <c r="I388" s="356">
        <v>299.62</v>
      </c>
    </row>
    <row r="389" spans="1:9" ht="15.4" customHeight="1">
      <c r="A389" s="3" t="s">
        <v>1992</v>
      </c>
      <c r="B389" s="356">
        <v>25.96</v>
      </c>
      <c r="C389" s="356">
        <v>40.369999999999997</v>
      </c>
      <c r="D389" s="356">
        <v>10.38</v>
      </c>
      <c r="E389" s="356">
        <v>36.299999999999997</v>
      </c>
      <c r="F389" s="356">
        <v>28.93</v>
      </c>
      <c r="G389" s="356">
        <v>13.56</v>
      </c>
      <c r="H389" s="356">
        <v>53.55</v>
      </c>
      <c r="I389" s="356">
        <v>131.05000000000001</v>
      </c>
    </row>
    <row r="390" spans="1:9" ht="15.4" customHeight="1">
      <c r="A390" s="3" t="s">
        <v>1992</v>
      </c>
      <c r="B390" s="356">
        <v>21.74</v>
      </c>
      <c r="C390" s="356">
        <v>33.86</v>
      </c>
      <c r="D390" s="356">
        <v>14.19</v>
      </c>
      <c r="E390" s="356">
        <v>34.619999999999997</v>
      </c>
      <c r="F390" s="356">
        <v>20.010000000000002</v>
      </c>
      <c r="G390" s="356">
        <v>1E-4</v>
      </c>
      <c r="H390" s="356">
        <v>76.83</v>
      </c>
      <c r="I390" s="356">
        <v>61.39</v>
      </c>
    </row>
    <row r="391" spans="1:9" ht="15.4" customHeight="1">
      <c r="A391" s="3" t="s">
        <v>1992</v>
      </c>
      <c r="B391" s="356">
        <v>1E-4</v>
      </c>
      <c r="C391" s="356">
        <v>1E-4</v>
      </c>
      <c r="D391" s="356">
        <v>1E-4</v>
      </c>
      <c r="E391" s="356">
        <v>1E-4</v>
      </c>
      <c r="F391" s="356">
        <v>1E-4</v>
      </c>
      <c r="G391" s="356">
        <v>1E-4</v>
      </c>
      <c r="H391" s="356">
        <v>1E-4</v>
      </c>
      <c r="I391" s="356">
        <v>1E-4</v>
      </c>
    </row>
    <row r="392" spans="1:9" ht="15.4" customHeight="1">
      <c r="A392" s="3" t="s">
        <v>1992</v>
      </c>
      <c r="B392" s="356">
        <v>24.63</v>
      </c>
      <c r="C392" s="356">
        <v>10.24</v>
      </c>
      <c r="D392" s="356">
        <v>5.64</v>
      </c>
      <c r="E392" s="356">
        <v>8.1999999999999993</v>
      </c>
      <c r="F392" s="356">
        <v>17.350000000000001</v>
      </c>
      <c r="G392" s="356">
        <v>11.11</v>
      </c>
      <c r="H392" s="356">
        <v>22.65</v>
      </c>
      <c r="I392" s="356">
        <v>20.7</v>
      </c>
    </row>
    <row r="393" spans="1:9" ht="15.4" customHeight="1">
      <c r="A393" s="3" t="s">
        <v>1992</v>
      </c>
      <c r="B393" s="356">
        <v>8.06</v>
      </c>
      <c r="C393" s="356">
        <v>3.86</v>
      </c>
      <c r="D393" s="356">
        <v>1.44</v>
      </c>
      <c r="E393" s="356">
        <v>8.44</v>
      </c>
      <c r="F393" s="356">
        <v>11.73</v>
      </c>
      <c r="G393" s="356">
        <v>18.420000000000002</v>
      </c>
      <c r="H393" s="356">
        <v>8.94</v>
      </c>
      <c r="I393" s="356">
        <v>0.54</v>
      </c>
    </row>
    <row r="394" spans="1:9" ht="15.4" customHeight="1">
      <c r="A394" s="3" t="s">
        <v>1992</v>
      </c>
      <c r="B394" s="356">
        <v>17.059999999999999</v>
      </c>
      <c r="C394" s="356">
        <v>18.88</v>
      </c>
      <c r="D394" s="356">
        <v>14.74</v>
      </c>
      <c r="E394" s="356">
        <v>41.98</v>
      </c>
      <c r="F394" s="356">
        <v>25.49</v>
      </c>
      <c r="G394" s="356">
        <v>5.69</v>
      </c>
      <c r="H394" s="356">
        <v>68.98</v>
      </c>
      <c r="I394" s="356">
        <v>132.6</v>
      </c>
    </row>
    <row r="395" spans="1:9" ht="15.4" customHeight="1">
      <c r="A395" s="3" t="s">
        <v>1992</v>
      </c>
      <c r="B395" s="356">
        <v>2.64</v>
      </c>
      <c r="C395" s="356">
        <v>3.37</v>
      </c>
      <c r="D395" s="356">
        <v>0.34</v>
      </c>
      <c r="E395" s="356">
        <v>4.7300000000000004</v>
      </c>
      <c r="F395" s="356">
        <v>1.35</v>
      </c>
      <c r="G395" s="356">
        <v>1E-4</v>
      </c>
      <c r="H395" s="356">
        <v>2.04</v>
      </c>
      <c r="I395" s="356">
        <v>1.28</v>
      </c>
    </row>
    <row r="396" spans="1:9" ht="15.4" customHeight="1">
      <c r="A396" s="3" t="s">
        <v>1992</v>
      </c>
      <c r="B396" s="356">
        <v>15.16</v>
      </c>
      <c r="C396" s="356">
        <v>20.010000000000002</v>
      </c>
      <c r="D396" s="356">
        <v>13.97</v>
      </c>
      <c r="E396" s="356">
        <v>23.65</v>
      </c>
      <c r="F396" s="356">
        <v>18.12</v>
      </c>
      <c r="G396" s="356">
        <v>17.48</v>
      </c>
      <c r="H396" s="356">
        <v>50.75</v>
      </c>
      <c r="I396" s="356">
        <v>77.97</v>
      </c>
    </row>
    <row r="397" spans="1:9" ht="15.4" customHeight="1">
      <c r="A397" s="3" t="s">
        <v>1993</v>
      </c>
      <c r="B397" s="356">
        <v>361.85</v>
      </c>
      <c r="C397" s="356">
        <v>449.87</v>
      </c>
      <c r="D397" s="356">
        <v>145.16</v>
      </c>
      <c r="E397" s="356">
        <v>325.01</v>
      </c>
      <c r="F397" s="356">
        <v>342.15</v>
      </c>
      <c r="G397" s="356">
        <v>22.32</v>
      </c>
      <c r="H397" s="356">
        <v>30.94</v>
      </c>
      <c r="I397" s="356">
        <v>54.96</v>
      </c>
    </row>
    <row r="398" spans="1:9" ht="15.4" customHeight="1">
      <c r="A398" s="3" t="s">
        <v>1992</v>
      </c>
      <c r="B398" s="356">
        <v>6.07</v>
      </c>
      <c r="C398" s="356">
        <v>3.79</v>
      </c>
      <c r="D398" s="356">
        <v>1.76</v>
      </c>
      <c r="E398" s="356">
        <v>12.91</v>
      </c>
      <c r="F398" s="356">
        <v>6.84</v>
      </c>
      <c r="G398" s="356">
        <v>1E-4</v>
      </c>
      <c r="H398" s="356">
        <v>2.92</v>
      </c>
      <c r="I398" s="356">
        <v>5.03</v>
      </c>
    </row>
    <row r="399" spans="1:9" ht="15.4" customHeight="1">
      <c r="A399" s="3" t="s">
        <v>1992</v>
      </c>
      <c r="B399" s="356">
        <v>28.77</v>
      </c>
      <c r="C399" s="356">
        <v>4.67</v>
      </c>
      <c r="D399" s="356">
        <v>0.97</v>
      </c>
      <c r="E399" s="356">
        <v>25.75</v>
      </c>
      <c r="F399" s="356">
        <v>19.46</v>
      </c>
      <c r="G399" s="356">
        <v>13.05</v>
      </c>
      <c r="H399" s="356">
        <v>15.07</v>
      </c>
      <c r="I399" s="356">
        <v>10.1</v>
      </c>
    </row>
    <row r="400" spans="1:9" ht="15.4" customHeight="1">
      <c r="A400" s="3" t="s">
        <v>1992</v>
      </c>
      <c r="B400" s="356">
        <v>20.58</v>
      </c>
      <c r="C400" s="356">
        <v>8.35</v>
      </c>
      <c r="D400" s="356">
        <v>18.87</v>
      </c>
      <c r="E400" s="356">
        <v>33.07</v>
      </c>
      <c r="F400" s="356">
        <v>44.34</v>
      </c>
      <c r="G400" s="356">
        <v>120.94</v>
      </c>
      <c r="H400" s="356">
        <v>119.79</v>
      </c>
      <c r="I400" s="356">
        <v>33.799999999999997</v>
      </c>
    </row>
    <row r="401" spans="1:9" ht="15.4" customHeight="1">
      <c r="A401" s="3" t="s">
        <v>1992</v>
      </c>
      <c r="B401" s="356">
        <v>1.54</v>
      </c>
      <c r="C401" s="356">
        <v>4.4800000000000004</v>
      </c>
      <c r="D401" s="356">
        <v>1E-4</v>
      </c>
      <c r="E401" s="356">
        <v>1E-4</v>
      </c>
      <c r="F401" s="356">
        <v>1E-4</v>
      </c>
      <c r="G401" s="356">
        <v>1E-4</v>
      </c>
      <c r="H401" s="356">
        <v>1E-4</v>
      </c>
      <c r="I401" s="356">
        <v>1E-4</v>
      </c>
    </row>
    <row r="402" spans="1:9" ht="15.4" customHeight="1">
      <c r="A402" s="3" t="s">
        <v>1992</v>
      </c>
      <c r="B402" s="356">
        <v>0.89</v>
      </c>
      <c r="C402" s="356">
        <v>1</v>
      </c>
      <c r="D402" s="356">
        <v>1E-4</v>
      </c>
      <c r="E402" s="356">
        <v>0.36</v>
      </c>
      <c r="F402" s="356">
        <v>1.87</v>
      </c>
      <c r="G402" s="356">
        <v>1E-4</v>
      </c>
      <c r="H402" s="356">
        <v>1E-4</v>
      </c>
      <c r="I402" s="356">
        <v>3.08</v>
      </c>
    </row>
    <row r="403" spans="1:9" ht="15.4" customHeight="1">
      <c r="A403" s="3" t="s">
        <v>1992</v>
      </c>
      <c r="B403" s="356">
        <v>68.45</v>
      </c>
      <c r="C403" s="356">
        <v>35.44</v>
      </c>
      <c r="D403" s="356">
        <v>7.58</v>
      </c>
      <c r="E403" s="356">
        <v>24.79</v>
      </c>
      <c r="F403" s="356">
        <v>67.47</v>
      </c>
      <c r="G403" s="356">
        <v>1E-4</v>
      </c>
      <c r="H403" s="356">
        <v>36.22</v>
      </c>
      <c r="I403" s="356">
        <v>94.02</v>
      </c>
    </row>
    <row r="404" spans="1:9" ht="15.4" customHeight="1">
      <c r="A404" s="3" t="s">
        <v>1993</v>
      </c>
      <c r="B404" s="356">
        <v>73.89</v>
      </c>
      <c r="C404" s="356">
        <v>145.25</v>
      </c>
      <c r="D404" s="356">
        <v>28.48</v>
      </c>
      <c r="E404" s="356">
        <v>173.31</v>
      </c>
      <c r="F404" s="356">
        <v>67.92</v>
      </c>
      <c r="G404" s="356">
        <v>77.599999999999994</v>
      </c>
      <c r="H404" s="356">
        <v>74.92</v>
      </c>
      <c r="I404" s="356">
        <v>93.73</v>
      </c>
    </row>
    <row r="405" spans="1:9" ht="15.4" customHeight="1">
      <c r="A405" s="3" t="s">
        <v>1993</v>
      </c>
      <c r="B405" s="356">
        <v>214.08</v>
      </c>
      <c r="C405" s="356">
        <v>271.79000000000002</v>
      </c>
      <c r="D405" s="356">
        <v>125.37</v>
      </c>
      <c r="E405" s="356">
        <v>211.75</v>
      </c>
      <c r="F405" s="356">
        <v>202.81</v>
      </c>
      <c r="G405" s="356">
        <v>5.37</v>
      </c>
      <c r="H405" s="356">
        <v>97.51</v>
      </c>
      <c r="I405" s="356">
        <v>83.84</v>
      </c>
    </row>
    <row r="406" spans="1:9" ht="15.4" customHeight="1">
      <c r="A406" s="3" t="s">
        <v>1993</v>
      </c>
      <c r="B406" s="356">
        <v>47.11</v>
      </c>
      <c r="C406" s="356">
        <v>18.43</v>
      </c>
      <c r="D406" s="356">
        <v>17.170000000000002</v>
      </c>
      <c r="E406" s="356">
        <v>34.24</v>
      </c>
      <c r="F406" s="356">
        <v>37.270000000000003</v>
      </c>
      <c r="G406" s="356">
        <v>1E-4</v>
      </c>
      <c r="H406" s="356">
        <v>10.88</v>
      </c>
      <c r="I406" s="356">
        <v>25.52</v>
      </c>
    </row>
    <row r="407" spans="1:9" ht="15.4" customHeight="1">
      <c r="A407" s="3" t="s">
        <v>1992</v>
      </c>
      <c r="B407" s="356">
        <v>4.08</v>
      </c>
      <c r="C407" s="356">
        <v>1E-4</v>
      </c>
      <c r="D407" s="356">
        <v>0.87</v>
      </c>
      <c r="E407" s="356">
        <v>5.77</v>
      </c>
      <c r="F407" s="356">
        <v>6.99</v>
      </c>
      <c r="G407" s="356">
        <v>1E-4</v>
      </c>
      <c r="H407" s="356">
        <v>14.14</v>
      </c>
      <c r="I407" s="356">
        <v>1E-4</v>
      </c>
    </row>
    <row r="408" spans="1:9" ht="15.4" customHeight="1">
      <c r="A408" s="3" t="s">
        <v>1992</v>
      </c>
      <c r="B408" s="356">
        <v>63.5</v>
      </c>
      <c r="C408" s="356">
        <v>24.99</v>
      </c>
      <c r="D408" s="356">
        <v>5.66</v>
      </c>
      <c r="E408" s="356">
        <v>24.21</v>
      </c>
      <c r="F408" s="356">
        <v>71.87</v>
      </c>
      <c r="G408" s="356">
        <v>1E-4</v>
      </c>
      <c r="H408" s="356">
        <v>36.35</v>
      </c>
      <c r="I408" s="356">
        <v>84.53</v>
      </c>
    </row>
    <row r="409" spans="1:9" ht="15.4" customHeight="1">
      <c r="A409" s="3" t="s">
        <v>1992</v>
      </c>
      <c r="B409" s="356">
        <v>0.99</v>
      </c>
      <c r="C409" s="356">
        <v>1.56</v>
      </c>
      <c r="D409" s="356">
        <v>0.54</v>
      </c>
      <c r="E409" s="356">
        <v>1.46</v>
      </c>
      <c r="F409" s="356">
        <v>1.83</v>
      </c>
      <c r="G409" s="356">
        <v>1E-4</v>
      </c>
      <c r="H409" s="356">
        <v>3.11</v>
      </c>
      <c r="I409" s="356">
        <v>2.4700000000000002</v>
      </c>
    </row>
    <row r="410" spans="1:9" ht="15.4" customHeight="1">
      <c r="A410" s="3" t="s">
        <v>1992</v>
      </c>
      <c r="B410" s="356">
        <v>59.4</v>
      </c>
      <c r="C410" s="356">
        <v>55.86</v>
      </c>
      <c r="D410" s="356">
        <v>15.47</v>
      </c>
      <c r="E410" s="356">
        <v>59.96</v>
      </c>
      <c r="F410" s="356">
        <v>47.06</v>
      </c>
      <c r="G410" s="356">
        <v>1E-4</v>
      </c>
      <c r="H410" s="356">
        <v>41.21</v>
      </c>
      <c r="I410" s="356">
        <v>91.79</v>
      </c>
    </row>
    <row r="411" spans="1:9" ht="15.4" customHeight="1">
      <c r="A411" s="3" t="s">
        <v>1992</v>
      </c>
      <c r="B411" s="356">
        <v>1E-4</v>
      </c>
      <c r="C411" s="356">
        <v>1E-4</v>
      </c>
      <c r="D411" s="356">
        <v>1E-4</v>
      </c>
      <c r="E411" s="356">
        <v>1.59</v>
      </c>
      <c r="F411" s="356">
        <v>1E-4</v>
      </c>
      <c r="G411" s="356">
        <v>1E-4</v>
      </c>
      <c r="H411" s="356">
        <v>1E-4</v>
      </c>
      <c r="I411" s="356">
        <v>1E-4</v>
      </c>
    </row>
    <row r="412" spans="1:9" ht="15.4" customHeight="1">
      <c r="A412" s="3" t="s">
        <v>1992</v>
      </c>
      <c r="B412" s="356">
        <v>47</v>
      </c>
      <c r="C412" s="356">
        <v>11.77</v>
      </c>
      <c r="D412" s="356">
        <v>5.71</v>
      </c>
      <c r="E412" s="356">
        <v>43.31</v>
      </c>
      <c r="F412" s="356">
        <v>83.53</v>
      </c>
      <c r="G412" s="356">
        <v>15.74</v>
      </c>
      <c r="H412" s="356">
        <v>6.94</v>
      </c>
      <c r="I412" s="356">
        <v>0.34</v>
      </c>
    </row>
    <row r="413" spans="1:9" ht="15.4" customHeight="1">
      <c r="A413" s="3" t="s">
        <v>1993</v>
      </c>
      <c r="B413" s="356">
        <v>0.83</v>
      </c>
      <c r="C413" s="356">
        <v>1.63</v>
      </c>
      <c r="D413" s="356">
        <v>1.46</v>
      </c>
      <c r="E413" s="356">
        <v>1.74</v>
      </c>
      <c r="F413" s="356">
        <v>0.63</v>
      </c>
      <c r="G413" s="356">
        <v>0.26</v>
      </c>
      <c r="H413" s="356">
        <v>3.34</v>
      </c>
      <c r="I413" s="356">
        <v>2.0699999999999998</v>
      </c>
    </row>
    <row r="414" spans="1:9" ht="15.4" customHeight="1">
      <c r="A414" s="3" t="s">
        <v>1993</v>
      </c>
      <c r="B414" s="356">
        <v>2.87</v>
      </c>
      <c r="C414" s="356">
        <v>2.58</v>
      </c>
      <c r="D414" s="356">
        <v>1.18</v>
      </c>
      <c r="E414" s="356">
        <v>7</v>
      </c>
      <c r="F414" s="356">
        <v>2.2400000000000002</v>
      </c>
      <c r="G414" s="356">
        <v>8.4600000000000009</v>
      </c>
      <c r="H414" s="356">
        <v>16.309999999999999</v>
      </c>
      <c r="I414" s="356">
        <v>2.13</v>
      </c>
    </row>
    <row r="415" spans="1:9" ht="15.4" customHeight="1">
      <c r="A415" s="3" t="s">
        <v>1992</v>
      </c>
      <c r="B415" s="356">
        <v>8.25</v>
      </c>
      <c r="C415" s="356">
        <v>1.86</v>
      </c>
      <c r="D415" s="356">
        <v>1.04</v>
      </c>
      <c r="E415" s="356">
        <v>6.79</v>
      </c>
      <c r="F415" s="356">
        <v>11.47</v>
      </c>
      <c r="G415" s="356">
        <v>1E-4</v>
      </c>
      <c r="H415" s="356">
        <v>3.05</v>
      </c>
      <c r="I415" s="356">
        <v>6.89</v>
      </c>
    </row>
    <row r="416" spans="1:9" ht="15.4" customHeight="1">
      <c r="A416" s="3" t="s">
        <v>1992</v>
      </c>
      <c r="B416" s="356">
        <v>167.91</v>
      </c>
      <c r="C416" s="356">
        <v>135.02000000000001</v>
      </c>
      <c r="D416" s="356">
        <v>52.94</v>
      </c>
      <c r="E416" s="356">
        <v>139.37</v>
      </c>
      <c r="F416" s="356">
        <v>218.71</v>
      </c>
      <c r="G416" s="356">
        <v>1E-4</v>
      </c>
      <c r="H416" s="356">
        <v>25.35</v>
      </c>
      <c r="I416" s="356">
        <v>95.8</v>
      </c>
    </row>
    <row r="417" spans="1:9" ht="15.4" customHeight="1">
      <c r="A417" s="3" t="s">
        <v>1992</v>
      </c>
      <c r="B417" s="356">
        <v>49.76</v>
      </c>
      <c r="C417" s="356">
        <v>82.14</v>
      </c>
      <c r="D417" s="356">
        <v>28.9</v>
      </c>
      <c r="E417" s="356">
        <v>105.68</v>
      </c>
      <c r="F417" s="356">
        <v>59.18</v>
      </c>
      <c r="G417" s="356">
        <v>184.8</v>
      </c>
      <c r="H417" s="356">
        <v>202.25</v>
      </c>
      <c r="I417" s="356">
        <v>460.08</v>
      </c>
    </row>
    <row r="418" spans="1:9" ht="15.4" customHeight="1">
      <c r="A418" s="3" t="s">
        <v>1992</v>
      </c>
      <c r="B418" s="356">
        <v>2.68</v>
      </c>
      <c r="C418" s="356">
        <v>1E-4</v>
      </c>
      <c r="D418" s="356">
        <v>1E-4</v>
      </c>
      <c r="E418" s="356">
        <v>4.43</v>
      </c>
      <c r="F418" s="356">
        <v>1E-4</v>
      </c>
      <c r="G418" s="356">
        <v>1E-4</v>
      </c>
      <c r="H418" s="356">
        <v>147.47</v>
      </c>
      <c r="I418" s="356">
        <v>1E-4</v>
      </c>
    </row>
    <row r="419" spans="1:9" ht="15.4" customHeight="1">
      <c r="A419" s="3" t="s">
        <v>1993</v>
      </c>
      <c r="B419" s="356">
        <v>5.35</v>
      </c>
      <c r="C419" s="356">
        <v>1.44</v>
      </c>
      <c r="D419" s="356">
        <v>0.09</v>
      </c>
      <c r="E419" s="356">
        <v>3.7</v>
      </c>
      <c r="F419" s="356">
        <v>4.74</v>
      </c>
      <c r="G419" s="356">
        <v>1.56</v>
      </c>
      <c r="H419" s="356">
        <v>4.68</v>
      </c>
      <c r="I419" s="356">
        <v>4.1500000000000004</v>
      </c>
    </row>
    <row r="420" spans="1:9" ht="15.4" customHeight="1">
      <c r="A420" s="3" t="s">
        <v>1993</v>
      </c>
      <c r="B420" s="356">
        <v>118.41</v>
      </c>
      <c r="C420" s="356">
        <v>94.42</v>
      </c>
      <c r="D420" s="356">
        <v>88.76</v>
      </c>
      <c r="E420" s="356">
        <v>59.74</v>
      </c>
      <c r="F420" s="356">
        <v>98.38</v>
      </c>
      <c r="G420" s="356">
        <v>1E-4</v>
      </c>
      <c r="H420" s="356">
        <v>78.84</v>
      </c>
      <c r="I420" s="356">
        <v>12.69</v>
      </c>
    </row>
    <row r="421" spans="1:9" ht="15.4" customHeight="1">
      <c r="A421" s="3" t="s">
        <v>1992</v>
      </c>
      <c r="B421" s="356">
        <v>36</v>
      </c>
      <c r="C421" s="356">
        <v>8.15</v>
      </c>
      <c r="D421" s="356">
        <v>6.31</v>
      </c>
      <c r="E421" s="356">
        <v>26.93</v>
      </c>
      <c r="F421" s="356">
        <v>52.53</v>
      </c>
      <c r="G421" s="356">
        <v>20.010000000000002</v>
      </c>
      <c r="H421" s="356">
        <v>63.55</v>
      </c>
      <c r="I421" s="356">
        <v>1E-4</v>
      </c>
    </row>
    <row r="422" spans="1:9" ht="15.4" customHeight="1">
      <c r="A422" s="3" t="s">
        <v>1992</v>
      </c>
      <c r="B422" s="356">
        <v>100.84</v>
      </c>
      <c r="C422" s="356">
        <v>163.75</v>
      </c>
      <c r="D422" s="356">
        <v>43.81</v>
      </c>
      <c r="E422" s="356">
        <v>114.81</v>
      </c>
      <c r="F422" s="356">
        <v>125.51</v>
      </c>
      <c r="G422" s="356">
        <v>189.39</v>
      </c>
      <c r="H422" s="356">
        <v>168.75</v>
      </c>
      <c r="I422" s="356">
        <v>230.7</v>
      </c>
    </row>
    <row r="423" spans="1:9" ht="15.4" customHeight="1">
      <c r="A423" s="3" t="s">
        <v>1993</v>
      </c>
      <c r="B423" s="356">
        <v>57.98</v>
      </c>
      <c r="C423" s="356">
        <v>108.86</v>
      </c>
      <c r="D423" s="356">
        <v>27.43</v>
      </c>
      <c r="E423" s="356">
        <v>99.92</v>
      </c>
      <c r="F423" s="356">
        <v>61.48</v>
      </c>
      <c r="G423" s="356">
        <v>50.74</v>
      </c>
      <c r="H423" s="356">
        <v>7.15</v>
      </c>
      <c r="I423" s="356">
        <v>86.62</v>
      </c>
    </row>
    <row r="424" spans="1:9" ht="15.4" customHeight="1">
      <c r="A424" s="3" t="s">
        <v>1993</v>
      </c>
      <c r="B424" s="356">
        <v>973.24</v>
      </c>
      <c r="C424" s="356">
        <v>1098.98</v>
      </c>
      <c r="D424" s="356">
        <v>404.06</v>
      </c>
      <c r="E424" s="356">
        <v>1108.9100000000001</v>
      </c>
      <c r="F424" s="356">
        <v>1032.22</v>
      </c>
      <c r="G424" s="356">
        <v>1E-4</v>
      </c>
      <c r="H424" s="356">
        <v>159.46</v>
      </c>
      <c r="I424" s="356">
        <v>123.41</v>
      </c>
    </row>
    <row r="425" spans="1:9" ht="15.4" customHeight="1">
      <c r="A425" s="3" t="s">
        <v>1992</v>
      </c>
      <c r="B425" s="356">
        <v>7.24</v>
      </c>
      <c r="C425" s="356">
        <v>13.32</v>
      </c>
      <c r="D425" s="356">
        <v>5.25</v>
      </c>
      <c r="E425" s="356">
        <v>6.14</v>
      </c>
      <c r="F425" s="356">
        <v>4.41</v>
      </c>
      <c r="G425" s="356">
        <v>1E-4</v>
      </c>
      <c r="H425" s="356">
        <v>28.15</v>
      </c>
      <c r="I425" s="356">
        <v>36.29</v>
      </c>
    </row>
    <row r="426" spans="1:9" ht="15.4" customHeight="1">
      <c r="A426" s="3" t="s">
        <v>1992</v>
      </c>
      <c r="B426" s="356">
        <v>7.07</v>
      </c>
      <c r="C426" s="356">
        <v>8.08</v>
      </c>
      <c r="D426" s="356">
        <v>2.5299999999999998</v>
      </c>
      <c r="E426" s="356">
        <v>9.48</v>
      </c>
      <c r="F426" s="356">
        <v>5.31</v>
      </c>
      <c r="G426" s="356">
        <v>1E-4</v>
      </c>
      <c r="H426" s="356">
        <v>13</v>
      </c>
      <c r="I426" s="356">
        <v>31.24</v>
      </c>
    </row>
    <row r="427" spans="1:9" ht="15.4" customHeight="1">
      <c r="A427" s="3" t="s">
        <v>1992</v>
      </c>
      <c r="B427" s="356">
        <v>44.76</v>
      </c>
      <c r="C427" s="356">
        <v>67.88</v>
      </c>
      <c r="D427" s="356">
        <v>19.34</v>
      </c>
      <c r="E427" s="356">
        <v>61.25</v>
      </c>
      <c r="F427" s="356">
        <v>43.68</v>
      </c>
      <c r="G427" s="356">
        <v>4.3899999999999997</v>
      </c>
      <c r="H427" s="356">
        <v>82.89</v>
      </c>
      <c r="I427" s="356">
        <v>258.77</v>
      </c>
    </row>
    <row r="428" spans="1:9" ht="15.4" customHeight="1">
      <c r="A428" s="3" t="s">
        <v>1993</v>
      </c>
      <c r="B428" s="356">
        <v>50.91</v>
      </c>
      <c r="C428" s="356">
        <v>91.99</v>
      </c>
      <c r="D428" s="356">
        <v>18.79</v>
      </c>
      <c r="E428" s="356">
        <v>66.88</v>
      </c>
      <c r="F428" s="356">
        <v>44.65</v>
      </c>
      <c r="G428" s="356">
        <v>34.04</v>
      </c>
      <c r="H428" s="356">
        <v>22.17</v>
      </c>
      <c r="I428" s="356">
        <v>76.709999999999994</v>
      </c>
    </row>
    <row r="429" spans="1:9" ht="15.4" customHeight="1">
      <c r="A429" s="3" t="s">
        <v>1993</v>
      </c>
      <c r="B429" s="356">
        <v>358.97</v>
      </c>
      <c r="C429" s="356">
        <v>415.63</v>
      </c>
      <c r="D429" s="356">
        <v>194.13</v>
      </c>
      <c r="E429" s="356">
        <v>290.55</v>
      </c>
      <c r="F429" s="356">
        <v>415.04</v>
      </c>
      <c r="G429" s="356">
        <v>10.64</v>
      </c>
      <c r="H429" s="356">
        <v>49.45</v>
      </c>
      <c r="I429" s="356">
        <v>98.07</v>
      </c>
    </row>
    <row r="430" spans="1:9" ht="15.4" customHeight="1">
      <c r="A430" s="3" t="s">
        <v>1993</v>
      </c>
      <c r="B430" s="356">
        <v>17.170000000000002</v>
      </c>
      <c r="C430" s="356">
        <v>10.87</v>
      </c>
      <c r="D430" s="356">
        <v>6.28</v>
      </c>
      <c r="E430" s="356">
        <v>15.45</v>
      </c>
      <c r="F430" s="356">
        <v>28.75</v>
      </c>
      <c r="G430" s="356">
        <v>1E-4</v>
      </c>
      <c r="H430" s="356">
        <v>21.43</v>
      </c>
      <c r="I430" s="356">
        <v>6.71</v>
      </c>
    </row>
    <row r="431" spans="1:9" ht="15.4" customHeight="1">
      <c r="A431" s="3" t="s">
        <v>1992</v>
      </c>
      <c r="B431" s="356">
        <v>47.98</v>
      </c>
      <c r="C431" s="356">
        <v>55.56</v>
      </c>
      <c r="D431" s="356">
        <v>20.49</v>
      </c>
      <c r="E431" s="356">
        <v>58.11</v>
      </c>
      <c r="F431" s="356">
        <v>40.340000000000003</v>
      </c>
      <c r="G431" s="356">
        <v>31.13</v>
      </c>
      <c r="H431" s="356">
        <v>100.75</v>
      </c>
      <c r="I431" s="356">
        <v>174.27</v>
      </c>
    </row>
    <row r="432" spans="1:9" ht="15.4" customHeight="1">
      <c r="A432" s="3" t="s">
        <v>1992</v>
      </c>
      <c r="B432" s="356">
        <v>14.63</v>
      </c>
      <c r="C432" s="356">
        <v>1E-4</v>
      </c>
      <c r="D432" s="356">
        <v>1E-4</v>
      </c>
      <c r="E432" s="356">
        <v>1E-4</v>
      </c>
      <c r="F432" s="356">
        <v>11.11</v>
      </c>
      <c r="G432" s="356">
        <v>1E-4</v>
      </c>
      <c r="H432" s="356">
        <v>1E-4</v>
      </c>
      <c r="I432" s="356">
        <v>1E-4</v>
      </c>
    </row>
    <row r="433" spans="1:9" ht="15.4" customHeight="1">
      <c r="A433" s="3" t="s">
        <v>1992</v>
      </c>
      <c r="B433" s="356">
        <v>57.53</v>
      </c>
      <c r="C433" s="356">
        <v>51.16</v>
      </c>
      <c r="D433" s="356">
        <v>6.79</v>
      </c>
      <c r="E433" s="356">
        <v>44.61</v>
      </c>
      <c r="F433" s="356">
        <v>67.819999999999993</v>
      </c>
      <c r="G433" s="356">
        <v>1E-4</v>
      </c>
      <c r="H433" s="356">
        <v>94.96</v>
      </c>
      <c r="I433" s="356">
        <v>54.75</v>
      </c>
    </row>
    <row r="434" spans="1:9" ht="15.4" customHeight="1">
      <c r="A434" s="3" t="s">
        <v>1992</v>
      </c>
      <c r="B434" s="356">
        <v>30.35</v>
      </c>
      <c r="C434" s="356">
        <v>26.76</v>
      </c>
      <c r="D434" s="356">
        <v>7.65</v>
      </c>
      <c r="E434" s="356">
        <v>24.96</v>
      </c>
      <c r="F434" s="356">
        <v>21</v>
      </c>
      <c r="G434" s="356">
        <v>42.33</v>
      </c>
      <c r="H434" s="356">
        <v>51.17</v>
      </c>
      <c r="I434" s="356">
        <v>151.21</v>
      </c>
    </row>
    <row r="435" spans="1:9" ht="15.4" customHeight="1">
      <c r="A435" s="3" t="s">
        <v>1992</v>
      </c>
      <c r="B435" s="356">
        <v>1.48</v>
      </c>
      <c r="C435" s="356">
        <v>1E-4</v>
      </c>
      <c r="D435" s="356">
        <v>1E-4</v>
      </c>
      <c r="E435" s="356">
        <v>1E-4</v>
      </c>
      <c r="F435" s="356">
        <v>1E-4</v>
      </c>
      <c r="G435" s="356">
        <v>1E-4</v>
      </c>
      <c r="H435" s="356">
        <v>1E-4</v>
      </c>
      <c r="I435" s="356">
        <v>1E-4</v>
      </c>
    </row>
    <row r="436" spans="1:9" ht="15.4" customHeight="1">
      <c r="A436" s="3" t="s">
        <v>1992</v>
      </c>
      <c r="B436" s="356">
        <v>1E-4</v>
      </c>
      <c r="C436" s="356">
        <v>1E-4</v>
      </c>
      <c r="D436" s="356">
        <v>1.18</v>
      </c>
      <c r="E436" s="356">
        <v>1E-4</v>
      </c>
      <c r="F436" s="356">
        <v>1E-4</v>
      </c>
      <c r="G436" s="356">
        <v>1E-4</v>
      </c>
      <c r="H436" s="356">
        <v>1E-4</v>
      </c>
      <c r="I436" s="356">
        <v>4.09</v>
      </c>
    </row>
    <row r="437" spans="1:9" ht="15.4" customHeight="1">
      <c r="A437" s="3" t="s">
        <v>1992</v>
      </c>
      <c r="B437" s="356">
        <v>0.24</v>
      </c>
      <c r="C437" s="356">
        <v>1E-4</v>
      </c>
      <c r="D437" s="356">
        <v>0.14000000000000001</v>
      </c>
      <c r="E437" s="356">
        <v>0.25</v>
      </c>
      <c r="F437" s="356">
        <v>1E-4</v>
      </c>
      <c r="G437" s="356">
        <v>1E-4</v>
      </c>
      <c r="H437" s="356">
        <v>0.91</v>
      </c>
      <c r="I437" s="356">
        <v>1E-4</v>
      </c>
    </row>
    <row r="438" spans="1:9" ht="15.4" customHeight="1">
      <c r="A438" s="3" t="s">
        <v>1992</v>
      </c>
      <c r="B438" s="356">
        <v>20.94</v>
      </c>
      <c r="C438" s="356">
        <v>8.33</v>
      </c>
      <c r="D438" s="356">
        <v>4.66</v>
      </c>
      <c r="E438" s="356">
        <v>10.56</v>
      </c>
      <c r="F438" s="356">
        <v>17.559999999999999</v>
      </c>
      <c r="G438" s="356">
        <v>9.74</v>
      </c>
      <c r="H438" s="356">
        <v>8.4499999999999993</v>
      </c>
      <c r="I438" s="356">
        <v>1.89</v>
      </c>
    </row>
    <row r="439" spans="1:9" ht="15.4" customHeight="1">
      <c r="A439" s="3" t="s">
        <v>1992</v>
      </c>
      <c r="B439" s="356">
        <v>46.87</v>
      </c>
      <c r="C439" s="356">
        <v>4.34</v>
      </c>
      <c r="D439" s="356">
        <v>5.58</v>
      </c>
      <c r="E439" s="356">
        <v>27.08</v>
      </c>
      <c r="F439" s="356">
        <v>77.38</v>
      </c>
      <c r="G439" s="356">
        <v>1E-4</v>
      </c>
      <c r="H439" s="356">
        <v>4.9800000000000004</v>
      </c>
      <c r="I439" s="356">
        <v>1.88</v>
      </c>
    </row>
    <row r="440" spans="1:9" ht="15.4" customHeight="1">
      <c r="A440" s="3" t="s">
        <v>1992</v>
      </c>
      <c r="B440" s="356">
        <v>4.12</v>
      </c>
      <c r="C440" s="356">
        <v>5.18</v>
      </c>
      <c r="D440" s="356">
        <v>1.37</v>
      </c>
      <c r="E440" s="356">
        <v>2.17</v>
      </c>
      <c r="F440" s="356">
        <v>2.69</v>
      </c>
      <c r="G440" s="356">
        <v>1.28</v>
      </c>
      <c r="H440" s="356">
        <v>5.41</v>
      </c>
      <c r="I440" s="356">
        <v>11.06</v>
      </c>
    </row>
    <row r="441" spans="1:9" ht="15.4" customHeight="1">
      <c r="A441" s="3" t="s">
        <v>1992</v>
      </c>
      <c r="B441" s="356">
        <v>10.49</v>
      </c>
      <c r="C441" s="356">
        <v>10.88</v>
      </c>
      <c r="D441" s="356">
        <v>3.89</v>
      </c>
      <c r="E441" s="356">
        <v>7.26</v>
      </c>
      <c r="F441" s="356">
        <v>14.04</v>
      </c>
      <c r="G441" s="356">
        <v>3.02</v>
      </c>
      <c r="H441" s="356">
        <v>12.46</v>
      </c>
      <c r="I441" s="356">
        <v>21.75</v>
      </c>
    </row>
    <row r="442" spans="1:9" ht="15.4" customHeight="1">
      <c r="A442" s="3" t="s">
        <v>1992</v>
      </c>
      <c r="B442" s="356">
        <v>5.13</v>
      </c>
      <c r="C442" s="356">
        <v>9.2200000000000006</v>
      </c>
      <c r="D442" s="356">
        <v>5.15</v>
      </c>
      <c r="E442" s="356">
        <v>10.59</v>
      </c>
      <c r="F442" s="356">
        <v>4.1500000000000004</v>
      </c>
      <c r="G442" s="356">
        <v>1E-4</v>
      </c>
      <c r="H442" s="356">
        <v>8.31</v>
      </c>
      <c r="I442" s="356">
        <v>21.76</v>
      </c>
    </row>
    <row r="443" spans="1:9" ht="15.4" customHeight="1">
      <c r="A443" s="3" t="s">
        <v>1993</v>
      </c>
      <c r="B443" s="356">
        <v>15.55</v>
      </c>
      <c r="C443" s="356">
        <v>16.02</v>
      </c>
      <c r="D443" s="356">
        <v>6.71</v>
      </c>
      <c r="E443" s="356">
        <v>11.68</v>
      </c>
      <c r="F443" s="356">
        <v>14.01</v>
      </c>
      <c r="G443" s="356">
        <v>1E-4</v>
      </c>
      <c r="H443" s="356">
        <v>12.85</v>
      </c>
      <c r="I443" s="356">
        <v>36.93</v>
      </c>
    </row>
    <row r="444" spans="1:9" ht="15.4" customHeight="1">
      <c r="A444" s="3" t="s">
        <v>1993</v>
      </c>
      <c r="B444" s="356">
        <v>1E-4</v>
      </c>
      <c r="C444" s="356">
        <v>1E-4</v>
      </c>
      <c r="D444" s="356">
        <v>1E-4</v>
      </c>
      <c r="E444" s="356">
        <v>1E-4</v>
      </c>
      <c r="F444" s="356">
        <v>1E-4</v>
      </c>
      <c r="G444" s="356">
        <v>1E-4</v>
      </c>
      <c r="H444" s="356">
        <v>81.37</v>
      </c>
      <c r="I444" s="356">
        <v>1E-4</v>
      </c>
    </row>
    <row r="445" spans="1:9" ht="15.4" customHeight="1">
      <c r="A445" s="3" t="s">
        <v>1992</v>
      </c>
      <c r="B445" s="356">
        <v>1.51</v>
      </c>
      <c r="C445" s="356">
        <v>0.46</v>
      </c>
      <c r="D445" s="356">
        <v>0.28999999999999998</v>
      </c>
      <c r="E445" s="356">
        <v>0.51</v>
      </c>
      <c r="F445" s="356">
        <v>0.78</v>
      </c>
      <c r="G445" s="356">
        <v>1E-4</v>
      </c>
      <c r="H445" s="356">
        <v>0.43</v>
      </c>
      <c r="I445" s="356">
        <v>0.08</v>
      </c>
    </row>
    <row r="446" spans="1:9" ht="15.4" customHeight="1">
      <c r="A446" s="3" t="s">
        <v>1992</v>
      </c>
      <c r="B446" s="356">
        <v>1.07</v>
      </c>
      <c r="C446" s="356">
        <v>0.37</v>
      </c>
      <c r="D446" s="356">
        <v>0.73</v>
      </c>
      <c r="E446" s="356">
        <v>1.79</v>
      </c>
      <c r="F446" s="356">
        <v>2.15</v>
      </c>
      <c r="G446" s="356">
        <v>1E-4</v>
      </c>
      <c r="H446" s="356">
        <v>1E-4</v>
      </c>
      <c r="I446" s="356">
        <v>0.59</v>
      </c>
    </row>
    <row r="447" spans="1:9" ht="15.4" customHeight="1">
      <c r="A447" s="3" t="s">
        <v>1992</v>
      </c>
      <c r="B447" s="356">
        <v>1.39</v>
      </c>
      <c r="C447" s="356">
        <v>2.4500000000000002</v>
      </c>
      <c r="D447" s="356">
        <v>1E-4</v>
      </c>
      <c r="E447" s="356">
        <v>6.05</v>
      </c>
      <c r="F447" s="356">
        <v>0.65</v>
      </c>
      <c r="G447" s="356">
        <v>1E-4</v>
      </c>
      <c r="H447" s="356">
        <v>19.16</v>
      </c>
      <c r="I447" s="356">
        <v>17.13</v>
      </c>
    </row>
    <row r="448" spans="1:9" ht="15.4" customHeight="1">
      <c r="A448" s="3" t="s">
        <v>1992</v>
      </c>
      <c r="B448" s="356">
        <v>2.1800000000000002</v>
      </c>
      <c r="C448" s="356">
        <v>1.05</v>
      </c>
      <c r="D448" s="356">
        <v>0.22</v>
      </c>
      <c r="E448" s="356">
        <v>1.22</v>
      </c>
      <c r="F448" s="356">
        <v>0.88</v>
      </c>
      <c r="G448" s="356">
        <v>1E-4</v>
      </c>
      <c r="H448" s="356">
        <v>1.57</v>
      </c>
      <c r="I448" s="356">
        <v>1.8</v>
      </c>
    </row>
    <row r="449" spans="1:9" ht="15.4" customHeight="1">
      <c r="A449" s="3" t="s">
        <v>1993</v>
      </c>
      <c r="B449" s="356">
        <v>205.69</v>
      </c>
      <c r="C449" s="356">
        <v>260.95999999999998</v>
      </c>
      <c r="D449" s="356">
        <v>126.23</v>
      </c>
      <c r="E449" s="356">
        <v>165.79</v>
      </c>
      <c r="F449" s="356">
        <v>180.29</v>
      </c>
      <c r="G449" s="356">
        <v>2</v>
      </c>
      <c r="H449" s="356">
        <v>31.83</v>
      </c>
      <c r="I449" s="356">
        <v>41.13</v>
      </c>
    </row>
    <row r="450" spans="1:9" ht="15.4" customHeight="1">
      <c r="A450" s="3" t="s">
        <v>1992</v>
      </c>
      <c r="B450" s="356">
        <v>3.95</v>
      </c>
      <c r="C450" s="356">
        <v>1.79</v>
      </c>
      <c r="D450" s="356">
        <v>1E-4</v>
      </c>
      <c r="E450" s="356">
        <v>1.29</v>
      </c>
      <c r="F450" s="356">
        <v>0.74</v>
      </c>
      <c r="G450" s="356">
        <v>1E-4</v>
      </c>
      <c r="H450" s="356">
        <v>1E-4</v>
      </c>
      <c r="I450" s="356">
        <v>9.15</v>
      </c>
    </row>
    <row r="451" spans="1:9" ht="15.4" customHeight="1">
      <c r="A451" s="3" t="s">
        <v>1992</v>
      </c>
      <c r="B451" s="356">
        <v>1E-4</v>
      </c>
      <c r="C451" s="356">
        <v>1E-4</v>
      </c>
      <c r="D451" s="356">
        <v>1E-4</v>
      </c>
      <c r="E451" s="356">
        <v>1E-4</v>
      </c>
      <c r="F451" s="356">
        <v>1E-4</v>
      </c>
      <c r="G451" s="356">
        <v>1E-4</v>
      </c>
      <c r="H451" s="356">
        <v>1E-4</v>
      </c>
      <c r="I451" s="356">
        <v>1E-4</v>
      </c>
    </row>
    <row r="452" spans="1:9" ht="15.4" customHeight="1">
      <c r="A452" s="3" t="s">
        <v>1992</v>
      </c>
      <c r="B452" s="356">
        <v>10.11</v>
      </c>
      <c r="C452" s="356">
        <v>10.71</v>
      </c>
      <c r="D452" s="356">
        <v>3.12</v>
      </c>
      <c r="E452" s="356">
        <v>9.09</v>
      </c>
      <c r="F452" s="356">
        <v>8.0399999999999991</v>
      </c>
      <c r="G452" s="356">
        <v>10.27</v>
      </c>
      <c r="H452" s="356">
        <v>21.37</v>
      </c>
      <c r="I452" s="356">
        <v>68.03</v>
      </c>
    </row>
    <row r="453" spans="1:9" ht="15.4" customHeight="1">
      <c r="A453" s="3" t="s">
        <v>1992</v>
      </c>
      <c r="B453" s="356">
        <v>2.5</v>
      </c>
      <c r="C453" s="356">
        <v>1.92</v>
      </c>
      <c r="D453" s="356">
        <v>0.4</v>
      </c>
      <c r="E453" s="356">
        <v>0.67</v>
      </c>
      <c r="F453" s="356">
        <v>1.27</v>
      </c>
      <c r="G453" s="356">
        <v>1E-4</v>
      </c>
      <c r="H453" s="356">
        <v>1E-4</v>
      </c>
      <c r="I453" s="356">
        <v>5.55</v>
      </c>
    </row>
    <row r="454" spans="1:9" ht="15.4" customHeight="1">
      <c r="A454" s="3" t="s">
        <v>1992</v>
      </c>
      <c r="B454" s="356">
        <v>0.96</v>
      </c>
      <c r="C454" s="356">
        <v>0.48</v>
      </c>
      <c r="D454" s="356">
        <v>0.43</v>
      </c>
      <c r="E454" s="356">
        <v>1.04</v>
      </c>
      <c r="F454" s="356">
        <v>1.35</v>
      </c>
      <c r="G454" s="356">
        <v>3.81</v>
      </c>
      <c r="H454" s="356">
        <v>1E-4</v>
      </c>
      <c r="I454" s="356">
        <v>1E-4</v>
      </c>
    </row>
    <row r="455" spans="1:9" ht="15.4" customHeight="1">
      <c r="A455" s="3" t="s">
        <v>1992</v>
      </c>
      <c r="B455" s="356">
        <v>1E-4</v>
      </c>
      <c r="C455" s="356">
        <v>1E-4</v>
      </c>
      <c r="D455" s="356">
        <v>1E-4</v>
      </c>
      <c r="E455" s="356">
        <v>1E-4</v>
      </c>
      <c r="F455" s="356">
        <v>2.1800000000000002</v>
      </c>
      <c r="G455" s="356">
        <v>1E-4</v>
      </c>
      <c r="H455" s="356">
        <v>15.09</v>
      </c>
      <c r="I455" s="356">
        <v>1E-4</v>
      </c>
    </row>
    <row r="456" spans="1:9" ht="15.4" customHeight="1">
      <c r="A456" s="3" t="s">
        <v>1993</v>
      </c>
      <c r="B456" s="356">
        <v>1.24</v>
      </c>
      <c r="C456" s="356">
        <v>0.63</v>
      </c>
      <c r="D456" s="356">
        <v>0.63</v>
      </c>
      <c r="E456" s="356">
        <v>0.9</v>
      </c>
      <c r="F456" s="356">
        <v>2.42</v>
      </c>
      <c r="G456" s="356">
        <v>1.1399999999999999</v>
      </c>
      <c r="H456" s="356">
        <v>0.48</v>
      </c>
      <c r="I456" s="356">
        <v>0.19</v>
      </c>
    </row>
    <row r="457" spans="1:9" ht="15.4" customHeight="1">
      <c r="A457" s="3" t="s">
        <v>1992</v>
      </c>
      <c r="B457" s="356">
        <v>56.61</v>
      </c>
      <c r="C457" s="356">
        <v>39.270000000000003</v>
      </c>
      <c r="D457" s="356">
        <v>30.15</v>
      </c>
      <c r="E457" s="356">
        <v>20.309999999999999</v>
      </c>
      <c r="F457" s="356">
        <v>46.6</v>
      </c>
      <c r="G457" s="356">
        <v>0.69</v>
      </c>
      <c r="H457" s="356">
        <v>12.55</v>
      </c>
      <c r="I457" s="356">
        <v>40.98</v>
      </c>
    </row>
    <row r="458" spans="1:9" ht="15.4" customHeight="1">
      <c r="A458" s="3" t="s">
        <v>1993</v>
      </c>
      <c r="B458" s="356">
        <v>47.93</v>
      </c>
      <c r="C458" s="356">
        <v>120.92</v>
      </c>
      <c r="D458" s="356">
        <v>27.34</v>
      </c>
      <c r="E458" s="356">
        <v>82.19</v>
      </c>
      <c r="F458" s="356">
        <v>39.78</v>
      </c>
      <c r="G458" s="356">
        <v>1E-4</v>
      </c>
      <c r="H458" s="356">
        <v>20.58</v>
      </c>
      <c r="I458" s="356">
        <v>42.07</v>
      </c>
    </row>
    <row r="459" spans="1:9" ht="15.4" customHeight="1">
      <c r="A459" s="3" t="s">
        <v>1993</v>
      </c>
      <c r="B459" s="356">
        <v>84.12</v>
      </c>
      <c r="C459" s="356">
        <v>115.67</v>
      </c>
      <c r="D459" s="356">
        <v>21.3</v>
      </c>
      <c r="E459" s="356">
        <v>116.78</v>
      </c>
      <c r="F459" s="356">
        <v>109.7</v>
      </c>
      <c r="G459" s="356">
        <v>59.3</v>
      </c>
      <c r="H459" s="356">
        <v>71.09</v>
      </c>
      <c r="I459" s="356">
        <v>182.7</v>
      </c>
    </row>
    <row r="460" spans="1:9" ht="15.4" customHeight="1">
      <c r="A460" s="3" t="s">
        <v>1993</v>
      </c>
      <c r="B460" s="356">
        <v>16.84</v>
      </c>
      <c r="C460" s="356">
        <v>24.72</v>
      </c>
      <c r="D460" s="356">
        <v>8.3800000000000008</v>
      </c>
      <c r="E460" s="356">
        <v>46.07</v>
      </c>
      <c r="F460" s="356">
        <v>19.96</v>
      </c>
      <c r="G460" s="356">
        <v>8.48</v>
      </c>
      <c r="H460" s="356">
        <v>70.36</v>
      </c>
      <c r="I460" s="356">
        <v>94.4</v>
      </c>
    </row>
    <row r="461" spans="1:9" ht="15.4" customHeight="1">
      <c r="A461" s="3" t="s">
        <v>1992</v>
      </c>
      <c r="B461" s="356">
        <v>4.8</v>
      </c>
      <c r="C461" s="356">
        <v>1E-4</v>
      </c>
      <c r="D461" s="356">
        <v>1E-4</v>
      </c>
      <c r="E461" s="356">
        <v>1E-4</v>
      </c>
      <c r="F461" s="356">
        <v>1E-4</v>
      </c>
      <c r="G461" s="356">
        <v>1E-4</v>
      </c>
      <c r="H461" s="356">
        <v>1E-4</v>
      </c>
      <c r="I461" s="356">
        <v>1E-4</v>
      </c>
    </row>
    <row r="462" spans="1:9" ht="15.4" customHeight="1">
      <c r="A462" s="3" t="s">
        <v>1993</v>
      </c>
      <c r="B462" s="356">
        <v>1E-4</v>
      </c>
      <c r="C462" s="356">
        <v>1E-4</v>
      </c>
      <c r="D462" s="356">
        <v>1E-4</v>
      </c>
      <c r="E462" s="356">
        <v>1E-4</v>
      </c>
      <c r="F462" s="356">
        <v>1E-4</v>
      </c>
      <c r="G462" s="356">
        <v>1E-4</v>
      </c>
      <c r="H462" s="356">
        <v>1E-4</v>
      </c>
      <c r="I462" s="356">
        <v>1E-4</v>
      </c>
    </row>
    <row r="463" spans="1:9" ht="15.4" customHeight="1">
      <c r="A463" s="3" t="s">
        <v>1992</v>
      </c>
      <c r="B463" s="356">
        <v>6.76</v>
      </c>
      <c r="C463" s="356">
        <v>6.42</v>
      </c>
      <c r="D463" s="356">
        <v>2.57</v>
      </c>
      <c r="E463" s="356">
        <v>5.97</v>
      </c>
      <c r="F463" s="356">
        <v>6.57</v>
      </c>
      <c r="G463" s="356">
        <v>10.42</v>
      </c>
      <c r="H463" s="356">
        <v>28.27</v>
      </c>
      <c r="I463" s="356">
        <v>19.420000000000002</v>
      </c>
    </row>
    <row r="464" spans="1:9" ht="15.4" customHeight="1">
      <c r="A464" s="3" t="s">
        <v>1993</v>
      </c>
      <c r="B464" s="356">
        <v>2.41</v>
      </c>
      <c r="C464" s="356">
        <v>5.91</v>
      </c>
      <c r="D464" s="356">
        <v>4.28</v>
      </c>
      <c r="E464" s="356">
        <v>7.84</v>
      </c>
      <c r="F464" s="356">
        <v>2.4900000000000002</v>
      </c>
      <c r="G464" s="356">
        <v>10.61</v>
      </c>
      <c r="H464" s="356">
        <v>16.13</v>
      </c>
      <c r="I464" s="356">
        <v>9.07</v>
      </c>
    </row>
    <row r="465" spans="1:9" ht="15.4" customHeight="1">
      <c r="A465" s="3" t="s">
        <v>1993</v>
      </c>
      <c r="B465" s="356">
        <v>1.49</v>
      </c>
      <c r="C465" s="356">
        <v>3.04</v>
      </c>
      <c r="D465" s="356">
        <v>1.38</v>
      </c>
      <c r="E465" s="356">
        <v>4.45</v>
      </c>
      <c r="F465" s="356">
        <v>1.44</v>
      </c>
      <c r="G465" s="356">
        <v>8.9700000000000006</v>
      </c>
      <c r="H465" s="356">
        <v>9.4600000000000009</v>
      </c>
      <c r="I465" s="356">
        <v>2.1800000000000002</v>
      </c>
    </row>
    <row r="466" spans="1:9" ht="15.4" customHeight="1">
      <c r="A466" s="3" t="s">
        <v>1993</v>
      </c>
      <c r="B466" s="356">
        <v>167.09</v>
      </c>
      <c r="C466" s="356">
        <v>187.17</v>
      </c>
      <c r="D466" s="356">
        <v>76.400000000000006</v>
      </c>
      <c r="E466" s="356">
        <v>133.68</v>
      </c>
      <c r="F466" s="356">
        <v>140.53</v>
      </c>
      <c r="G466" s="356">
        <v>10.56</v>
      </c>
      <c r="H466" s="356">
        <v>32.14</v>
      </c>
      <c r="I466" s="356">
        <v>85.05</v>
      </c>
    </row>
    <row r="467" spans="1:9" ht="15.4" customHeight="1">
      <c r="A467" s="3" t="s">
        <v>1992</v>
      </c>
      <c r="B467" s="356">
        <v>8.69</v>
      </c>
      <c r="C467" s="356">
        <v>1E-4</v>
      </c>
      <c r="D467" s="356">
        <v>1E-4</v>
      </c>
      <c r="E467" s="356">
        <v>3.59</v>
      </c>
      <c r="F467" s="356">
        <v>12.5</v>
      </c>
      <c r="G467" s="356">
        <v>1E-4</v>
      </c>
      <c r="H467" s="356">
        <v>1E-4</v>
      </c>
      <c r="I467" s="356">
        <v>1E-4</v>
      </c>
    </row>
    <row r="468" spans="1:9" ht="15.4" customHeight="1">
      <c r="A468" s="3" t="s">
        <v>1992</v>
      </c>
      <c r="B468" s="356">
        <v>7.79</v>
      </c>
      <c r="C468" s="356">
        <v>7.71</v>
      </c>
      <c r="D468" s="356">
        <v>1.54</v>
      </c>
      <c r="E468" s="356">
        <v>11.16</v>
      </c>
      <c r="F468" s="356">
        <v>6.55</v>
      </c>
      <c r="G468" s="356">
        <v>1E-4</v>
      </c>
      <c r="H468" s="356">
        <v>12.81</v>
      </c>
      <c r="I468" s="356">
        <v>15.3</v>
      </c>
    </row>
    <row r="469" spans="1:9" ht="15.4" customHeight="1">
      <c r="A469" s="3" t="s">
        <v>1992</v>
      </c>
      <c r="B469" s="356">
        <v>5.52</v>
      </c>
      <c r="C469" s="356">
        <v>4.2699999999999996</v>
      </c>
      <c r="D469" s="356">
        <v>0.69</v>
      </c>
      <c r="E469" s="356">
        <v>6.73</v>
      </c>
      <c r="F469" s="356">
        <v>4.9000000000000004</v>
      </c>
      <c r="G469" s="356">
        <v>1E-4</v>
      </c>
      <c r="H469" s="356">
        <v>1.02</v>
      </c>
      <c r="I469" s="356">
        <v>14.71</v>
      </c>
    </row>
    <row r="470" spans="1:9" ht="15.4" customHeight="1">
      <c r="A470" s="3" t="s">
        <v>1993</v>
      </c>
      <c r="B470" s="356">
        <v>128.9</v>
      </c>
      <c r="C470" s="356">
        <v>157.38999999999999</v>
      </c>
      <c r="D470" s="356">
        <v>38.43</v>
      </c>
      <c r="E470" s="356">
        <v>117.32</v>
      </c>
      <c r="F470" s="356">
        <v>136.91999999999999</v>
      </c>
      <c r="G470" s="356">
        <v>24.82</v>
      </c>
      <c r="H470" s="356">
        <v>130.19</v>
      </c>
      <c r="I470" s="356">
        <v>233.7</v>
      </c>
    </row>
    <row r="471" spans="1:9" ht="15.4" customHeight="1">
      <c r="A471" s="3" t="s">
        <v>1992</v>
      </c>
      <c r="B471" s="356">
        <v>5.95</v>
      </c>
      <c r="C471" s="356">
        <v>12.19</v>
      </c>
      <c r="D471" s="356">
        <v>1.1399999999999999</v>
      </c>
      <c r="E471" s="356">
        <v>6.95</v>
      </c>
      <c r="F471" s="356">
        <v>7.99</v>
      </c>
      <c r="G471" s="356">
        <v>61.55</v>
      </c>
      <c r="H471" s="356">
        <v>20.149999999999999</v>
      </c>
      <c r="I471" s="356">
        <v>59.07</v>
      </c>
    </row>
    <row r="472" spans="1:9" ht="15.4" customHeight="1">
      <c r="A472" s="3" t="s">
        <v>1992</v>
      </c>
      <c r="B472" s="356">
        <v>2.83</v>
      </c>
      <c r="C472" s="356">
        <v>2.2400000000000002</v>
      </c>
      <c r="D472" s="356">
        <v>0.63</v>
      </c>
      <c r="E472" s="356">
        <v>3.78</v>
      </c>
      <c r="F472" s="356">
        <v>2.5499999999999998</v>
      </c>
      <c r="G472" s="356">
        <v>1E-4</v>
      </c>
      <c r="H472" s="356">
        <v>9.3800000000000008</v>
      </c>
      <c r="I472" s="356">
        <v>5.29</v>
      </c>
    </row>
    <row r="473" spans="1:9" ht="15.4" customHeight="1">
      <c r="A473" s="3" t="s">
        <v>1993</v>
      </c>
      <c r="B473" s="356">
        <v>309.48</v>
      </c>
      <c r="C473" s="356">
        <v>152.68</v>
      </c>
      <c r="D473" s="356">
        <v>111.53</v>
      </c>
      <c r="E473" s="356">
        <v>129.62</v>
      </c>
      <c r="F473" s="356">
        <v>246.04</v>
      </c>
      <c r="G473" s="356">
        <v>35.32</v>
      </c>
      <c r="H473" s="356">
        <v>90.34</v>
      </c>
      <c r="I473" s="356">
        <v>63.18</v>
      </c>
    </row>
    <row r="474" spans="1:9" ht="15.4" customHeight="1">
      <c r="A474" s="3" t="s">
        <v>1993</v>
      </c>
      <c r="B474" s="356">
        <v>90.47</v>
      </c>
      <c r="C474" s="356">
        <v>43.95</v>
      </c>
      <c r="D474" s="356">
        <v>34.28</v>
      </c>
      <c r="E474" s="356">
        <v>28.5</v>
      </c>
      <c r="F474" s="356">
        <v>57.14</v>
      </c>
      <c r="G474" s="356">
        <v>1E-4</v>
      </c>
      <c r="H474" s="356">
        <v>15.61</v>
      </c>
      <c r="I474" s="356">
        <v>8.5500000000000007</v>
      </c>
    </row>
    <row r="475" spans="1:9" ht="15.4" customHeight="1">
      <c r="A475" s="3" t="s">
        <v>1992</v>
      </c>
      <c r="B475" s="356">
        <v>35.729999999999997</v>
      </c>
      <c r="C475" s="356">
        <v>44.19</v>
      </c>
      <c r="D475" s="356">
        <v>12.81</v>
      </c>
      <c r="E475" s="356">
        <v>43.63</v>
      </c>
      <c r="F475" s="356">
        <v>36.54</v>
      </c>
      <c r="G475" s="356">
        <v>33.08</v>
      </c>
      <c r="H475" s="356">
        <v>52.58</v>
      </c>
      <c r="I475" s="356">
        <v>137.76</v>
      </c>
    </row>
    <row r="476" spans="1:9" ht="15.4" customHeight="1">
      <c r="A476" s="3" t="s">
        <v>1993</v>
      </c>
      <c r="B476" s="356">
        <v>159.82</v>
      </c>
      <c r="C476" s="356">
        <v>85.16</v>
      </c>
      <c r="D476" s="356">
        <v>39.97</v>
      </c>
      <c r="E476" s="356">
        <v>56.68</v>
      </c>
      <c r="F476" s="356">
        <v>120.44</v>
      </c>
      <c r="G476" s="356">
        <v>5.33</v>
      </c>
      <c r="H476" s="356">
        <v>45.66</v>
      </c>
      <c r="I476" s="356">
        <v>22.81</v>
      </c>
    </row>
    <row r="477" spans="1:9" ht="15.4" customHeight="1">
      <c r="A477" s="3" t="s">
        <v>1992</v>
      </c>
      <c r="B477" s="356">
        <v>1E-4</v>
      </c>
      <c r="C477" s="356">
        <v>11.3</v>
      </c>
      <c r="D477" s="356">
        <v>1E-4</v>
      </c>
      <c r="E477" s="356">
        <v>8.31</v>
      </c>
      <c r="F477" s="356">
        <v>1E-4</v>
      </c>
      <c r="G477" s="356">
        <v>1E-4</v>
      </c>
      <c r="H477" s="356">
        <v>1E-4</v>
      </c>
      <c r="I477" s="356">
        <v>1E-4</v>
      </c>
    </row>
    <row r="478" spans="1:9" ht="15.4" customHeight="1">
      <c r="A478" s="3" t="s">
        <v>1992</v>
      </c>
      <c r="B478" s="356">
        <v>28.53</v>
      </c>
      <c r="C478" s="356">
        <v>32.01</v>
      </c>
      <c r="D478" s="356">
        <v>10.119999999999999</v>
      </c>
      <c r="E478" s="356">
        <v>21.44</v>
      </c>
      <c r="F478" s="356">
        <v>23.12</v>
      </c>
      <c r="G478" s="356">
        <v>9.1199999999999992</v>
      </c>
      <c r="H478" s="356">
        <v>40.369999999999997</v>
      </c>
      <c r="I478" s="356">
        <v>92.92</v>
      </c>
    </row>
    <row r="479" spans="1:9" ht="15.4" customHeight="1">
      <c r="A479" s="3" t="s">
        <v>1992</v>
      </c>
      <c r="B479" s="356">
        <v>262.25</v>
      </c>
      <c r="C479" s="356">
        <v>188.56</v>
      </c>
      <c r="D479" s="356">
        <v>160.68</v>
      </c>
      <c r="E479" s="356">
        <v>115.81</v>
      </c>
      <c r="F479" s="356">
        <v>258.01</v>
      </c>
      <c r="G479" s="356">
        <v>87.96</v>
      </c>
      <c r="H479" s="356">
        <v>108.58</v>
      </c>
      <c r="I479" s="356">
        <v>247.33</v>
      </c>
    </row>
    <row r="480" spans="1:9" ht="15.4" customHeight="1">
      <c r="A480" s="3" t="s">
        <v>1993</v>
      </c>
      <c r="B480" s="356">
        <v>6.57</v>
      </c>
      <c r="C480" s="356">
        <v>7.72</v>
      </c>
      <c r="D480" s="356">
        <v>5.17</v>
      </c>
      <c r="E480" s="356">
        <v>10.34</v>
      </c>
      <c r="F480" s="356">
        <v>5.89</v>
      </c>
      <c r="G480" s="356">
        <v>1.5</v>
      </c>
      <c r="H480" s="356">
        <v>22.11</v>
      </c>
      <c r="I480" s="356">
        <v>8.07</v>
      </c>
    </row>
    <row r="481" spans="1:9" ht="15.4" customHeight="1">
      <c r="A481" s="3" t="s">
        <v>1993</v>
      </c>
      <c r="B481" s="356">
        <v>4.54</v>
      </c>
      <c r="C481" s="356">
        <v>5.8</v>
      </c>
      <c r="D481" s="356">
        <v>3.28</v>
      </c>
      <c r="E481" s="356">
        <v>10.46</v>
      </c>
      <c r="F481" s="356">
        <v>3.94</v>
      </c>
      <c r="G481" s="356">
        <v>6.75</v>
      </c>
      <c r="H481" s="356">
        <v>25.11</v>
      </c>
      <c r="I481" s="356">
        <v>3.14</v>
      </c>
    </row>
    <row r="482" spans="1:9" ht="15.4" customHeight="1">
      <c r="A482" s="3" t="s">
        <v>1992</v>
      </c>
      <c r="B482" s="356">
        <v>12.16</v>
      </c>
      <c r="C482" s="356">
        <v>14.22</v>
      </c>
      <c r="D482" s="356">
        <v>3.6</v>
      </c>
      <c r="E482" s="356">
        <v>9.0399999999999991</v>
      </c>
      <c r="F482" s="356">
        <v>7.22</v>
      </c>
      <c r="G482" s="356">
        <v>10.93</v>
      </c>
      <c r="H482" s="356">
        <v>10.42</v>
      </c>
      <c r="I482" s="356">
        <v>68.67</v>
      </c>
    </row>
    <row r="483" spans="1:9" ht="15.4" customHeight="1">
      <c r="A483" s="3" t="s">
        <v>1993</v>
      </c>
      <c r="B483" s="356">
        <v>61.39</v>
      </c>
      <c r="C483" s="356">
        <v>122.76</v>
      </c>
      <c r="D483" s="356">
        <v>32.020000000000003</v>
      </c>
      <c r="E483" s="356">
        <v>66.16</v>
      </c>
      <c r="F483" s="356">
        <v>40.07</v>
      </c>
      <c r="G483" s="356">
        <v>20.84</v>
      </c>
      <c r="H483" s="356">
        <v>42.63</v>
      </c>
      <c r="I483" s="356">
        <v>50.75</v>
      </c>
    </row>
    <row r="484" spans="1:9" ht="15.4" customHeight="1">
      <c r="A484" s="3" t="s">
        <v>1992</v>
      </c>
      <c r="B484" s="356">
        <v>55.38</v>
      </c>
      <c r="C484" s="356">
        <v>43.45</v>
      </c>
      <c r="D484" s="356">
        <v>14.49</v>
      </c>
      <c r="E484" s="356">
        <v>58.65</v>
      </c>
      <c r="F484" s="356">
        <v>39.35</v>
      </c>
      <c r="G484" s="356">
        <v>67.25</v>
      </c>
      <c r="H484" s="356">
        <v>102.01</v>
      </c>
      <c r="I484" s="356">
        <v>151.88</v>
      </c>
    </row>
    <row r="485" spans="1:9" ht="15.4" customHeight="1">
      <c r="A485" s="3" t="s">
        <v>1992</v>
      </c>
      <c r="B485" s="356">
        <v>3.89</v>
      </c>
      <c r="C485" s="356">
        <v>1E-4</v>
      </c>
      <c r="D485" s="356">
        <v>1E-4</v>
      </c>
      <c r="E485" s="356">
        <v>1.47</v>
      </c>
      <c r="F485" s="356">
        <v>7.16</v>
      </c>
      <c r="G485" s="356">
        <v>1E-4</v>
      </c>
      <c r="H485" s="356">
        <v>1E-4</v>
      </c>
      <c r="I485" s="356">
        <v>1E-4</v>
      </c>
    </row>
    <row r="486" spans="1:9" ht="15.4" customHeight="1">
      <c r="A486" s="3" t="s">
        <v>1992</v>
      </c>
      <c r="B486" s="356">
        <v>6.12</v>
      </c>
      <c r="C486" s="356">
        <v>1E-4</v>
      </c>
      <c r="D486" s="356">
        <v>10.63</v>
      </c>
      <c r="E486" s="356">
        <v>1E-4</v>
      </c>
      <c r="F486" s="356">
        <v>7.79</v>
      </c>
      <c r="G486" s="356">
        <v>1E-4</v>
      </c>
      <c r="H486" s="356">
        <v>1E-4</v>
      </c>
      <c r="I486" s="356">
        <v>1E-4</v>
      </c>
    </row>
    <row r="487" spans="1:9" ht="15.4" customHeight="1">
      <c r="A487" s="3" t="s">
        <v>1993</v>
      </c>
      <c r="B487" s="356">
        <v>9.85</v>
      </c>
      <c r="C487" s="356">
        <v>10.33</v>
      </c>
      <c r="D487" s="356">
        <v>2.2000000000000002</v>
      </c>
      <c r="E487" s="356">
        <v>13.75</v>
      </c>
      <c r="F487" s="356">
        <v>6.66</v>
      </c>
      <c r="G487" s="356">
        <v>7.07</v>
      </c>
      <c r="H487" s="356">
        <v>22.76</v>
      </c>
      <c r="I487" s="356">
        <v>8.2200000000000006</v>
      </c>
    </row>
    <row r="488" spans="1:9" ht="15.4" customHeight="1">
      <c r="A488" s="3" t="s">
        <v>1993</v>
      </c>
      <c r="B488" s="356">
        <v>0.53</v>
      </c>
      <c r="C488" s="356">
        <v>1.06</v>
      </c>
      <c r="D488" s="356">
        <v>0.57999999999999996</v>
      </c>
      <c r="E488" s="356">
        <v>1.19</v>
      </c>
      <c r="F488" s="356">
        <v>0.43</v>
      </c>
      <c r="G488" s="356">
        <v>0.16</v>
      </c>
      <c r="H488" s="356">
        <v>2.85</v>
      </c>
      <c r="I488" s="356">
        <v>0.77</v>
      </c>
    </row>
    <row r="489" spans="1:9" ht="15.4" customHeight="1">
      <c r="A489" s="3" t="s">
        <v>1993</v>
      </c>
      <c r="B489" s="356">
        <v>1.63</v>
      </c>
      <c r="C489" s="356">
        <v>2.77</v>
      </c>
      <c r="D489" s="356">
        <v>2.4300000000000002</v>
      </c>
      <c r="E489" s="356">
        <v>2.61</v>
      </c>
      <c r="F489" s="356">
        <v>1.0900000000000001</v>
      </c>
      <c r="G489" s="356">
        <v>1E-4</v>
      </c>
      <c r="H489" s="356">
        <v>9.5399999999999991</v>
      </c>
      <c r="I489" s="356">
        <v>2.54</v>
      </c>
    </row>
    <row r="490" spans="1:9" ht="15.4" customHeight="1">
      <c r="A490" s="3" t="s">
        <v>1992</v>
      </c>
      <c r="B490" s="356">
        <v>9.5299999999999994</v>
      </c>
      <c r="C490" s="356">
        <v>2.57</v>
      </c>
      <c r="D490" s="356">
        <v>0.36</v>
      </c>
      <c r="E490" s="356">
        <v>9.09</v>
      </c>
      <c r="F490" s="356">
        <v>12.23</v>
      </c>
      <c r="G490" s="356">
        <v>1E-4</v>
      </c>
      <c r="H490" s="356">
        <v>4.79</v>
      </c>
      <c r="I490" s="356">
        <v>1E-4</v>
      </c>
    </row>
    <row r="491" spans="1:9" ht="15.4" customHeight="1">
      <c r="A491" s="3" t="s">
        <v>1992</v>
      </c>
      <c r="B491" s="356">
        <v>2.4300000000000002</v>
      </c>
      <c r="C491" s="356">
        <v>3.67</v>
      </c>
      <c r="D491" s="356">
        <v>1E-4</v>
      </c>
      <c r="E491" s="356">
        <v>1E-4</v>
      </c>
      <c r="F491" s="356">
        <v>1E-4</v>
      </c>
      <c r="G491" s="356">
        <v>1E-4</v>
      </c>
      <c r="H491" s="356">
        <v>1E-4</v>
      </c>
      <c r="I491" s="356">
        <v>11.32</v>
      </c>
    </row>
    <row r="492" spans="1:9" ht="15.4" customHeight="1">
      <c r="A492" s="3" t="s">
        <v>1992</v>
      </c>
      <c r="B492" s="356">
        <v>23.76</v>
      </c>
      <c r="C492" s="356">
        <v>32.06</v>
      </c>
      <c r="D492" s="356">
        <v>9.7799999999999994</v>
      </c>
      <c r="E492" s="356">
        <v>42.45</v>
      </c>
      <c r="F492" s="356">
        <v>36.14</v>
      </c>
      <c r="G492" s="356">
        <v>9.9700000000000006</v>
      </c>
      <c r="H492" s="356">
        <v>39.67</v>
      </c>
      <c r="I492" s="356">
        <v>72.900000000000006</v>
      </c>
    </row>
    <row r="493" spans="1:9" ht="15.4" customHeight="1">
      <c r="A493" s="3" t="s">
        <v>1992</v>
      </c>
      <c r="B493" s="356">
        <v>28.08</v>
      </c>
      <c r="C493" s="356">
        <v>21.21</v>
      </c>
      <c r="D493" s="356">
        <v>3.71</v>
      </c>
      <c r="E493" s="356">
        <v>18.45</v>
      </c>
      <c r="F493" s="356">
        <v>14.2</v>
      </c>
      <c r="G493" s="356">
        <v>16.829999999999998</v>
      </c>
      <c r="H493" s="356">
        <v>1E-4</v>
      </c>
      <c r="I493" s="356">
        <v>59.44</v>
      </c>
    </row>
    <row r="494" spans="1:9" ht="15.4" customHeight="1">
      <c r="A494" s="3" t="s">
        <v>1993</v>
      </c>
      <c r="B494" s="356">
        <v>40.17</v>
      </c>
      <c r="C494" s="356">
        <v>53.72</v>
      </c>
      <c r="D494" s="356">
        <v>11.77</v>
      </c>
      <c r="E494" s="356">
        <v>51.79</v>
      </c>
      <c r="F494" s="356">
        <v>16.73</v>
      </c>
      <c r="G494" s="356">
        <v>1E-4</v>
      </c>
      <c r="H494" s="356">
        <v>1E-4</v>
      </c>
      <c r="I494" s="356">
        <v>71.77</v>
      </c>
    </row>
    <row r="495" spans="1:9" ht="15.4" customHeight="1">
      <c r="A495" s="3" t="s">
        <v>1992</v>
      </c>
      <c r="B495" s="356">
        <v>2.2799999999999998</v>
      </c>
      <c r="C495" s="356">
        <v>1E-4</v>
      </c>
      <c r="D495" s="356">
        <v>1E-4</v>
      </c>
      <c r="E495" s="356">
        <v>1E-4</v>
      </c>
      <c r="F495" s="356">
        <v>1E-4</v>
      </c>
      <c r="G495" s="356">
        <v>1E-4</v>
      </c>
      <c r="H495" s="356">
        <v>1E-4</v>
      </c>
      <c r="I495" s="356">
        <v>1E-4</v>
      </c>
    </row>
    <row r="496" spans="1:9" ht="15.4" customHeight="1">
      <c r="A496" s="3" t="s">
        <v>1992</v>
      </c>
      <c r="B496" s="356">
        <v>2.99</v>
      </c>
      <c r="C496" s="356">
        <v>1.69</v>
      </c>
      <c r="D496" s="356">
        <v>1E-4</v>
      </c>
      <c r="E496" s="356">
        <v>1.84</v>
      </c>
      <c r="F496" s="356">
        <v>1.58</v>
      </c>
      <c r="G496" s="356">
        <v>1E-4</v>
      </c>
      <c r="H496" s="356">
        <v>1E-4</v>
      </c>
      <c r="I496" s="356">
        <v>1E-4</v>
      </c>
    </row>
    <row r="497" spans="1:9" ht="15.4" customHeight="1">
      <c r="A497" s="3" t="s">
        <v>1993</v>
      </c>
      <c r="B497" s="356">
        <v>1.95</v>
      </c>
      <c r="C497" s="356">
        <v>1.06</v>
      </c>
      <c r="D497" s="356">
        <v>0.8</v>
      </c>
      <c r="E497" s="356">
        <v>1.1399999999999999</v>
      </c>
      <c r="F497" s="356">
        <v>1.1200000000000001</v>
      </c>
      <c r="G497" s="356">
        <v>1E-4</v>
      </c>
      <c r="H497" s="356">
        <v>0.76</v>
      </c>
      <c r="I497" s="356">
        <v>2.17</v>
      </c>
    </row>
    <row r="498" spans="1:9" ht="15.4" customHeight="1">
      <c r="A498" s="3" t="s">
        <v>1993</v>
      </c>
      <c r="B498" s="356">
        <v>3.32</v>
      </c>
      <c r="C498" s="356">
        <v>1.5</v>
      </c>
      <c r="D498" s="356">
        <v>1E-4</v>
      </c>
      <c r="E498" s="356">
        <v>1.0900000000000001</v>
      </c>
      <c r="F498" s="356">
        <v>8.4600000000000009</v>
      </c>
      <c r="G498" s="356">
        <v>1E-4</v>
      </c>
      <c r="H498" s="356">
        <v>1E-4</v>
      </c>
      <c r="I498" s="356">
        <v>1E-4</v>
      </c>
    </row>
    <row r="499" spans="1:9" ht="15.4" customHeight="1">
      <c r="A499" s="3" t="s">
        <v>1992</v>
      </c>
      <c r="B499" s="356">
        <v>30.25</v>
      </c>
      <c r="C499" s="356">
        <v>32.22</v>
      </c>
      <c r="D499" s="356">
        <v>4.62</v>
      </c>
      <c r="E499" s="356">
        <v>67.05</v>
      </c>
      <c r="F499" s="356">
        <v>32.119999999999997</v>
      </c>
      <c r="G499" s="356">
        <v>39.200000000000003</v>
      </c>
      <c r="H499" s="356">
        <v>84.32</v>
      </c>
      <c r="I499" s="356">
        <v>93.13</v>
      </c>
    </row>
    <row r="500" spans="1:9" ht="15.4" customHeight="1">
      <c r="A500" s="3" t="s">
        <v>1993</v>
      </c>
      <c r="B500" s="356">
        <v>16.649999999999999</v>
      </c>
      <c r="C500" s="356">
        <v>25.06</v>
      </c>
      <c r="D500" s="356">
        <v>8.59</v>
      </c>
      <c r="E500" s="356">
        <v>22.43</v>
      </c>
      <c r="F500" s="356">
        <v>16.59</v>
      </c>
      <c r="G500" s="356">
        <v>4.7699999999999996</v>
      </c>
      <c r="H500" s="356">
        <v>9.94</v>
      </c>
      <c r="I500" s="356">
        <v>7.84</v>
      </c>
    </row>
    <row r="501" spans="1:9" ht="15.4" customHeight="1">
      <c r="A501" s="3" t="s">
        <v>1993</v>
      </c>
      <c r="B501" s="356">
        <v>3.59</v>
      </c>
      <c r="C501" s="356">
        <v>1.67</v>
      </c>
      <c r="D501" s="356">
        <v>1.92</v>
      </c>
      <c r="E501" s="356">
        <v>2.0299999999999998</v>
      </c>
      <c r="F501" s="356">
        <v>2.74</v>
      </c>
      <c r="G501" s="356">
        <v>1E-4</v>
      </c>
      <c r="H501" s="356">
        <v>1E-4</v>
      </c>
      <c r="I501" s="356">
        <v>2.93</v>
      </c>
    </row>
    <row r="502" spans="1:9" ht="15.4" customHeight="1">
      <c r="A502" s="3" t="s">
        <v>1992</v>
      </c>
      <c r="B502" s="356">
        <v>1.91</v>
      </c>
      <c r="C502" s="356">
        <v>0.61</v>
      </c>
      <c r="D502" s="356">
        <v>0.1</v>
      </c>
      <c r="E502" s="356">
        <v>0.2</v>
      </c>
      <c r="F502" s="356">
        <v>0.6</v>
      </c>
      <c r="G502" s="356">
        <v>1E-4</v>
      </c>
      <c r="H502" s="356">
        <v>0.44</v>
      </c>
      <c r="I502" s="356">
        <v>1E-4</v>
      </c>
    </row>
    <row r="503" spans="1:9" ht="15.4" customHeight="1">
      <c r="A503" s="3" t="s">
        <v>1992</v>
      </c>
      <c r="B503" s="356">
        <v>7.51</v>
      </c>
      <c r="C503" s="356">
        <v>7.93</v>
      </c>
      <c r="D503" s="356">
        <v>1E-4</v>
      </c>
      <c r="E503" s="356">
        <v>1.64</v>
      </c>
      <c r="F503" s="356">
        <v>2.12</v>
      </c>
      <c r="G503" s="356">
        <v>1E-4</v>
      </c>
      <c r="H503" s="356">
        <v>35.68</v>
      </c>
      <c r="I503" s="356">
        <v>20.89</v>
      </c>
    </row>
    <row r="504" spans="1:9" ht="15.4" customHeight="1">
      <c r="A504" s="3" t="s">
        <v>1992</v>
      </c>
      <c r="B504" s="356">
        <v>10.53</v>
      </c>
      <c r="C504" s="356">
        <v>3.84</v>
      </c>
      <c r="D504" s="356">
        <v>1E-4</v>
      </c>
      <c r="E504" s="356">
        <v>10.199999999999999</v>
      </c>
      <c r="F504" s="356">
        <v>8.84</v>
      </c>
      <c r="G504" s="356">
        <v>4.33</v>
      </c>
      <c r="H504" s="356">
        <v>21.43</v>
      </c>
      <c r="I504" s="356">
        <v>18.190000000000001</v>
      </c>
    </row>
    <row r="505" spans="1:9" ht="15.4" customHeight="1">
      <c r="A505" s="3" t="s">
        <v>1993</v>
      </c>
      <c r="B505" s="356">
        <v>78.62</v>
      </c>
      <c r="C505" s="356">
        <v>68.88</v>
      </c>
      <c r="D505" s="356">
        <v>20.7</v>
      </c>
      <c r="E505" s="356">
        <v>39.57</v>
      </c>
      <c r="F505" s="356">
        <v>42.26</v>
      </c>
      <c r="G505" s="356">
        <v>9.34</v>
      </c>
      <c r="H505" s="356">
        <v>23.05</v>
      </c>
      <c r="I505" s="356">
        <v>23.76</v>
      </c>
    </row>
    <row r="506" spans="1:9" ht="15.4" customHeight="1">
      <c r="A506" s="3" t="s">
        <v>1992</v>
      </c>
      <c r="B506" s="356">
        <v>90.9</v>
      </c>
      <c r="C506" s="356">
        <v>59.2</v>
      </c>
      <c r="D506" s="356">
        <v>8.7899999999999991</v>
      </c>
      <c r="E506" s="356">
        <v>127.47</v>
      </c>
      <c r="F506" s="356">
        <v>97.31</v>
      </c>
      <c r="G506" s="356">
        <v>1E-4</v>
      </c>
      <c r="H506" s="356">
        <v>38.909999999999997</v>
      </c>
      <c r="I506" s="356">
        <v>51.49</v>
      </c>
    </row>
    <row r="507" spans="1:9" ht="15.4" customHeight="1">
      <c r="A507" s="3" t="s">
        <v>1992</v>
      </c>
      <c r="B507" s="356">
        <v>6.04</v>
      </c>
      <c r="C507" s="356">
        <v>11.78</v>
      </c>
      <c r="D507" s="356">
        <v>6.76</v>
      </c>
      <c r="E507" s="356">
        <v>1E-4</v>
      </c>
      <c r="F507" s="356">
        <v>9.69</v>
      </c>
      <c r="G507" s="356">
        <v>1E-4</v>
      </c>
      <c r="H507" s="356">
        <v>1E-4</v>
      </c>
      <c r="I507" s="356">
        <v>1E-4</v>
      </c>
    </row>
    <row r="508" spans="1:9" ht="15.4" customHeight="1">
      <c r="A508" s="3" t="s">
        <v>1992</v>
      </c>
      <c r="B508" s="356">
        <v>22.75</v>
      </c>
      <c r="C508" s="356">
        <v>20.13</v>
      </c>
      <c r="D508" s="356">
        <v>5.45</v>
      </c>
      <c r="E508" s="356">
        <v>16.62</v>
      </c>
      <c r="F508" s="356">
        <v>17.29</v>
      </c>
      <c r="G508" s="356">
        <v>1E-4</v>
      </c>
      <c r="H508" s="356">
        <v>30.72</v>
      </c>
      <c r="I508" s="356">
        <v>51.13</v>
      </c>
    </row>
    <row r="509" spans="1:9" ht="15.4" customHeight="1">
      <c r="A509" s="3" t="s">
        <v>1992</v>
      </c>
      <c r="B509" s="356">
        <v>8.7899999999999991</v>
      </c>
      <c r="C509" s="356">
        <v>10.199999999999999</v>
      </c>
      <c r="D509" s="356">
        <v>8.5</v>
      </c>
      <c r="E509" s="356">
        <v>15.48</v>
      </c>
      <c r="F509" s="356">
        <v>6.1</v>
      </c>
      <c r="G509" s="356">
        <v>15.65</v>
      </c>
      <c r="H509" s="356">
        <v>23.5</v>
      </c>
      <c r="I509" s="356">
        <v>35.35</v>
      </c>
    </row>
    <row r="510" spans="1:9" ht="15.4" customHeight="1">
      <c r="A510" s="3" t="s">
        <v>1992</v>
      </c>
      <c r="B510" s="356">
        <v>3.19</v>
      </c>
      <c r="C510" s="356">
        <v>1.19</v>
      </c>
      <c r="D510" s="356">
        <v>6.32</v>
      </c>
      <c r="E510" s="356">
        <v>1.72</v>
      </c>
      <c r="F510" s="356">
        <v>0.74</v>
      </c>
      <c r="G510" s="356">
        <v>1E-4</v>
      </c>
      <c r="H510" s="356">
        <v>1E-4</v>
      </c>
      <c r="I510" s="356">
        <v>13.97</v>
      </c>
    </row>
    <row r="511" spans="1:9" ht="15.4" customHeight="1">
      <c r="A511" s="3" t="s">
        <v>1992</v>
      </c>
      <c r="B511" s="356">
        <v>300.74</v>
      </c>
      <c r="C511" s="356">
        <v>475.86</v>
      </c>
      <c r="D511" s="356">
        <v>121.82</v>
      </c>
      <c r="E511" s="356">
        <v>228.97</v>
      </c>
      <c r="F511" s="356">
        <v>248.08</v>
      </c>
      <c r="G511" s="356">
        <v>1E-4</v>
      </c>
      <c r="H511" s="356">
        <v>74.87</v>
      </c>
      <c r="I511" s="356">
        <v>46.31</v>
      </c>
    </row>
    <row r="512" spans="1:9" ht="15.4" customHeight="1">
      <c r="A512" s="3" t="s">
        <v>1993</v>
      </c>
      <c r="B512" s="356">
        <v>28.62</v>
      </c>
      <c r="C512" s="356">
        <v>45.36</v>
      </c>
      <c r="D512" s="356">
        <v>8.4</v>
      </c>
      <c r="E512" s="356">
        <v>40.82</v>
      </c>
      <c r="F512" s="356">
        <v>33.86</v>
      </c>
      <c r="G512" s="356">
        <v>1E-4</v>
      </c>
      <c r="H512" s="356">
        <v>13.31</v>
      </c>
      <c r="I512" s="356">
        <v>21.3</v>
      </c>
    </row>
    <row r="513" spans="1:9" ht="15.4" customHeight="1">
      <c r="A513" s="3" t="s">
        <v>1993</v>
      </c>
      <c r="B513" s="356">
        <v>88.4</v>
      </c>
      <c r="C513" s="356">
        <v>120.07</v>
      </c>
      <c r="D513" s="356">
        <v>48.34</v>
      </c>
      <c r="E513" s="356">
        <v>71.17</v>
      </c>
      <c r="F513" s="356">
        <v>93.7</v>
      </c>
      <c r="G513" s="356">
        <v>1E-4</v>
      </c>
      <c r="H513" s="356">
        <v>7.64</v>
      </c>
      <c r="I513" s="356">
        <v>29.53</v>
      </c>
    </row>
    <row r="514" spans="1:9" ht="15.4" customHeight="1">
      <c r="A514" s="3" t="s">
        <v>1992</v>
      </c>
      <c r="B514" s="356">
        <v>0.87</v>
      </c>
      <c r="C514" s="356">
        <v>1.31</v>
      </c>
      <c r="D514" s="356">
        <v>1.1599999999999999</v>
      </c>
      <c r="E514" s="356">
        <v>0.47</v>
      </c>
      <c r="F514" s="356">
        <v>1.64</v>
      </c>
      <c r="G514" s="356">
        <v>1E-4</v>
      </c>
      <c r="H514" s="356">
        <v>1E-4</v>
      </c>
      <c r="I514" s="356">
        <v>1E-4</v>
      </c>
    </row>
    <row r="515" spans="1:9" ht="15.4" customHeight="1">
      <c r="A515" s="3" t="s">
        <v>1993</v>
      </c>
      <c r="B515" s="356">
        <v>25.7</v>
      </c>
      <c r="C515" s="356">
        <v>42.04</v>
      </c>
      <c r="D515" s="356">
        <v>14.98</v>
      </c>
      <c r="E515" s="356">
        <v>48.42</v>
      </c>
      <c r="F515" s="356">
        <v>41.08</v>
      </c>
      <c r="G515" s="356">
        <v>1E-4</v>
      </c>
      <c r="H515" s="356">
        <v>8.7200000000000006</v>
      </c>
      <c r="I515" s="356">
        <v>21.18</v>
      </c>
    </row>
    <row r="516" spans="1:9" ht="15.4" customHeight="1">
      <c r="A516" s="3" t="s">
        <v>1993</v>
      </c>
      <c r="B516" s="356">
        <v>13.92</v>
      </c>
      <c r="C516" s="356">
        <v>16.14</v>
      </c>
      <c r="D516" s="356">
        <v>3.48</v>
      </c>
      <c r="E516" s="356">
        <v>14.22</v>
      </c>
      <c r="F516" s="356">
        <v>12.3</v>
      </c>
      <c r="G516" s="356">
        <v>6.52</v>
      </c>
      <c r="H516" s="356">
        <v>10.65</v>
      </c>
      <c r="I516" s="356">
        <v>20.11</v>
      </c>
    </row>
    <row r="517" spans="1:9" ht="15.4" customHeight="1">
      <c r="A517" s="3" t="s">
        <v>1992</v>
      </c>
      <c r="B517" s="356">
        <v>1E-4</v>
      </c>
      <c r="C517" s="356">
        <v>3.93</v>
      </c>
      <c r="D517" s="356">
        <v>1E-4</v>
      </c>
      <c r="E517" s="356">
        <v>2.83</v>
      </c>
      <c r="F517" s="356">
        <v>1E-4</v>
      </c>
      <c r="G517" s="356">
        <v>1E-4</v>
      </c>
      <c r="H517" s="356">
        <v>12.34</v>
      </c>
      <c r="I517" s="356">
        <v>1E-4</v>
      </c>
    </row>
    <row r="518" spans="1:9" ht="15.4" customHeight="1">
      <c r="A518" s="3" t="s">
        <v>1992</v>
      </c>
      <c r="B518" s="356">
        <v>7.38</v>
      </c>
      <c r="C518" s="356">
        <v>4.3899999999999997</v>
      </c>
      <c r="D518" s="356">
        <v>3.14</v>
      </c>
      <c r="E518" s="356">
        <v>2.84</v>
      </c>
      <c r="F518" s="356">
        <v>4.66</v>
      </c>
      <c r="G518" s="356">
        <v>1E-4</v>
      </c>
      <c r="H518" s="356">
        <v>9.1199999999999992</v>
      </c>
      <c r="I518" s="356">
        <v>32.08</v>
      </c>
    </row>
    <row r="519" spans="1:9" ht="15.4" customHeight="1">
      <c r="A519" s="3" t="s">
        <v>1993</v>
      </c>
      <c r="B519" s="356">
        <v>5.33</v>
      </c>
      <c r="C519" s="356">
        <v>10.64</v>
      </c>
      <c r="D519" s="356">
        <v>5.0199999999999996</v>
      </c>
      <c r="E519" s="356">
        <v>5.12</v>
      </c>
      <c r="F519" s="356">
        <v>3.09</v>
      </c>
      <c r="G519" s="356">
        <v>1E-4</v>
      </c>
      <c r="H519" s="356">
        <v>1E-4</v>
      </c>
      <c r="I519" s="356">
        <v>2.1800000000000002</v>
      </c>
    </row>
    <row r="520" spans="1:9" ht="15.4" customHeight="1">
      <c r="A520" s="3" t="s">
        <v>1993</v>
      </c>
      <c r="B520" s="356">
        <v>79.489999999999995</v>
      </c>
      <c r="C520" s="356">
        <v>34.729999999999997</v>
      </c>
      <c r="D520" s="356">
        <v>29.45</v>
      </c>
      <c r="E520" s="356">
        <v>32.340000000000003</v>
      </c>
      <c r="F520" s="356">
        <v>60.04</v>
      </c>
      <c r="G520" s="356">
        <v>21.33</v>
      </c>
      <c r="H520" s="356">
        <v>40.450000000000003</v>
      </c>
      <c r="I520" s="356">
        <v>28.04</v>
      </c>
    </row>
    <row r="521" spans="1:9" ht="15.4" customHeight="1">
      <c r="A521" s="3" t="s">
        <v>1993</v>
      </c>
      <c r="B521" s="356">
        <v>1.22</v>
      </c>
      <c r="C521" s="356">
        <v>1.38</v>
      </c>
      <c r="D521" s="356">
        <v>1E-4</v>
      </c>
      <c r="E521" s="356">
        <v>1E-4</v>
      </c>
      <c r="F521" s="356">
        <v>5.18</v>
      </c>
      <c r="G521" s="356">
        <v>1E-4</v>
      </c>
      <c r="H521" s="356">
        <v>1E-4</v>
      </c>
      <c r="I521" s="356">
        <v>1E-4</v>
      </c>
    </row>
    <row r="522" spans="1:9" ht="15.4" customHeight="1">
      <c r="A522" s="3" t="s">
        <v>1992</v>
      </c>
      <c r="B522" s="356">
        <v>20.76</v>
      </c>
      <c r="C522" s="356">
        <v>34.729999999999997</v>
      </c>
      <c r="D522" s="356">
        <v>9.31</v>
      </c>
      <c r="E522" s="356">
        <v>33.299999999999997</v>
      </c>
      <c r="F522" s="356">
        <v>21</v>
      </c>
      <c r="G522" s="356">
        <v>9.7899999999999991</v>
      </c>
      <c r="H522" s="356">
        <v>62.45</v>
      </c>
      <c r="I522" s="356">
        <v>102.61</v>
      </c>
    </row>
    <row r="523" spans="1:9" ht="15.4" customHeight="1">
      <c r="A523" s="3" t="s">
        <v>1993</v>
      </c>
      <c r="B523" s="356">
        <v>8.65</v>
      </c>
      <c r="C523" s="356">
        <v>10.49</v>
      </c>
      <c r="D523" s="356">
        <v>3.79</v>
      </c>
      <c r="E523" s="356">
        <v>10.02</v>
      </c>
      <c r="F523" s="356">
        <v>7.65</v>
      </c>
      <c r="G523" s="356">
        <v>1E-4</v>
      </c>
      <c r="H523" s="356">
        <v>3.94</v>
      </c>
      <c r="I523" s="356">
        <v>5.4</v>
      </c>
    </row>
    <row r="524" spans="1:9" ht="15.4" customHeight="1">
      <c r="A524" s="3" t="s">
        <v>1993</v>
      </c>
      <c r="B524" s="356">
        <v>108.98</v>
      </c>
      <c r="C524" s="356">
        <v>107.18</v>
      </c>
      <c r="D524" s="356">
        <v>40.67</v>
      </c>
      <c r="E524" s="356">
        <v>115.06</v>
      </c>
      <c r="F524" s="356">
        <v>148.19</v>
      </c>
      <c r="G524" s="356">
        <v>1E-4</v>
      </c>
      <c r="H524" s="356">
        <v>15.34</v>
      </c>
      <c r="I524" s="356">
        <v>8.61</v>
      </c>
    </row>
    <row r="525" spans="1:9" ht="15.4" customHeight="1">
      <c r="A525" s="3" t="s">
        <v>1992</v>
      </c>
      <c r="B525" s="356">
        <v>8.01</v>
      </c>
      <c r="C525" s="356">
        <v>9.8699999999999992</v>
      </c>
      <c r="D525" s="356">
        <v>2.94</v>
      </c>
      <c r="E525" s="356">
        <v>10.07</v>
      </c>
      <c r="F525" s="356">
        <v>10.84</v>
      </c>
      <c r="G525" s="356">
        <v>1E-4</v>
      </c>
      <c r="H525" s="356">
        <v>1E-4</v>
      </c>
      <c r="I525" s="356">
        <v>26.15</v>
      </c>
    </row>
    <row r="526" spans="1:9" ht="15.4" customHeight="1">
      <c r="A526" s="3" t="s">
        <v>1993</v>
      </c>
      <c r="B526" s="356">
        <v>25.55</v>
      </c>
      <c r="C526" s="356">
        <v>24.95</v>
      </c>
      <c r="D526" s="356">
        <v>8.39</v>
      </c>
      <c r="E526" s="356">
        <v>35.07</v>
      </c>
      <c r="F526" s="356">
        <v>24.73</v>
      </c>
      <c r="G526" s="356">
        <v>1E-4</v>
      </c>
      <c r="H526" s="356">
        <v>13.48</v>
      </c>
      <c r="I526" s="356">
        <v>11.53</v>
      </c>
    </row>
    <row r="527" spans="1:9" ht="15.4" customHeight="1">
      <c r="A527" s="3" t="s">
        <v>1992</v>
      </c>
      <c r="B527" s="356">
        <v>136.68</v>
      </c>
      <c r="C527" s="356">
        <v>38.119999999999997</v>
      </c>
      <c r="D527" s="356">
        <v>88.51</v>
      </c>
      <c r="E527" s="356">
        <v>46.25</v>
      </c>
      <c r="F527" s="356">
        <v>127.48</v>
      </c>
      <c r="G527" s="356">
        <v>1E-4</v>
      </c>
      <c r="H527" s="356">
        <v>30.97</v>
      </c>
      <c r="I527" s="356">
        <v>44.74</v>
      </c>
    </row>
    <row r="528" spans="1:9" ht="15.4" customHeight="1">
      <c r="A528" s="3" t="s">
        <v>1993</v>
      </c>
      <c r="B528" s="356">
        <v>2.77</v>
      </c>
      <c r="C528" s="356">
        <v>4.12</v>
      </c>
      <c r="D528" s="356">
        <v>1.06</v>
      </c>
      <c r="E528" s="356">
        <v>3.19</v>
      </c>
      <c r="F528" s="356">
        <v>2.74</v>
      </c>
      <c r="G528" s="356">
        <v>1E-4</v>
      </c>
      <c r="H528" s="356">
        <v>8.76</v>
      </c>
      <c r="I528" s="356">
        <v>6.43</v>
      </c>
    </row>
    <row r="529" spans="1:9" ht="15.4" customHeight="1">
      <c r="A529" s="3" t="s">
        <v>1992</v>
      </c>
      <c r="B529" s="356">
        <v>0.71</v>
      </c>
      <c r="C529" s="356">
        <v>1E-4</v>
      </c>
      <c r="D529" s="356">
        <v>1E-4</v>
      </c>
      <c r="E529" s="356">
        <v>0.57999999999999996</v>
      </c>
      <c r="F529" s="356">
        <v>1E-4</v>
      </c>
      <c r="G529" s="356">
        <v>1E-4</v>
      </c>
      <c r="H529" s="356">
        <v>1E-4</v>
      </c>
      <c r="I529" s="356">
        <v>1E-4</v>
      </c>
    </row>
    <row r="530" spans="1:9" ht="15.4" customHeight="1">
      <c r="A530" s="3" t="s">
        <v>1992</v>
      </c>
      <c r="B530" s="356">
        <v>95.87</v>
      </c>
      <c r="C530" s="356">
        <v>39.299999999999997</v>
      </c>
      <c r="D530" s="356">
        <v>34.799999999999997</v>
      </c>
      <c r="E530" s="356">
        <v>57.42</v>
      </c>
      <c r="F530" s="356">
        <v>52.39</v>
      </c>
      <c r="G530" s="356">
        <v>345.07</v>
      </c>
      <c r="H530" s="356">
        <v>189.52</v>
      </c>
      <c r="I530" s="356">
        <v>61.22</v>
      </c>
    </row>
    <row r="531" spans="1:9" ht="15.4" customHeight="1">
      <c r="A531" s="3" t="s">
        <v>1992</v>
      </c>
      <c r="B531" s="356">
        <v>112.62</v>
      </c>
      <c r="C531" s="356">
        <v>105.65</v>
      </c>
      <c r="D531" s="356">
        <v>870.96</v>
      </c>
      <c r="E531" s="356">
        <v>231.46</v>
      </c>
      <c r="F531" s="356">
        <v>305.92</v>
      </c>
      <c r="G531" s="356">
        <v>378.4</v>
      </c>
      <c r="H531" s="356">
        <v>342.77</v>
      </c>
      <c r="I531" s="356">
        <v>1818.15</v>
      </c>
    </row>
    <row r="532" spans="1:9" ht="15.4" customHeight="1">
      <c r="A532" s="3" t="s">
        <v>1993</v>
      </c>
      <c r="B532" s="356">
        <v>45.98</v>
      </c>
      <c r="C532" s="356">
        <v>56.64</v>
      </c>
      <c r="D532" s="356">
        <v>12.03</v>
      </c>
      <c r="E532" s="356">
        <v>34.71</v>
      </c>
      <c r="F532" s="356">
        <v>37.25</v>
      </c>
      <c r="G532" s="356">
        <v>1E-4</v>
      </c>
      <c r="H532" s="356">
        <v>16.399999999999999</v>
      </c>
      <c r="I532" s="356">
        <v>11.22</v>
      </c>
    </row>
    <row r="533" spans="1:9" ht="15.4" customHeight="1">
      <c r="A533" s="3" t="s">
        <v>1993</v>
      </c>
      <c r="B533" s="356">
        <v>2.52</v>
      </c>
      <c r="C533" s="356">
        <v>0.52</v>
      </c>
      <c r="D533" s="356">
        <v>0.19</v>
      </c>
      <c r="E533" s="356">
        <v>0.64</v>
      </c>
      <c r="F533" s="356">
        <v>3.21</v>
      </c>
      <c r="G533" s="356">
        <v>1E-4</v>
      </c>
      <c r="H533" s="356">
        <v>1E-4</v>
      </c>
      <c r="I533" s="356">
        <v>1E-4</v>
      </c>
    </row>
    <row r="534" spans="1:9" ht="15.4" customHeight="1">
      <c r="A534" s="3" t="s">
        <v>1992</v>
      </c>
      <c r="B534" s="356">
        <v>20.14</v>
      </c>
      <c r="C534" s="356">
        <v>1E-4</v>
      </c>
      <c r="D534" s="356">
        <v>2.17</v>
      </c>
      <c r="E534" s="356">
        <v>4.24</v>
      </c>
      <c r="F534" s="356">
        <v>15.18</v>
      </c>
      <c r="G534" s="356">
        <v>61.99</v>
      </c>
      <c r="H534" s="356">
        <v>1E-4</v>
      </c>
      <c r="I534" s="356">
        <v>3.38</v>
      </c>
    </row>
    <row r="535" spans="1:9" ht="15.4" customHeight="1">
      <c r="A535" s="3" t="s">
        <v>1993</v>
      </c>
      <c r="B535" s="356">
        <v>65.45</v>
      </c>
      <c r="C535" s="356">
        <v>109.5</v>
      </c>
      <c r="D535" s="356">
        <v>29.7</v>
      </c>
      <c r="E535" s="356">
        <v>124.38</v>
      </c>
      <c r="F535" s="356">
        <v>68.92</v>
      </c>
      <c r="G535" s="356">
        <v>4.8099999999999996</v>
      </c>
      <c r="H535" s="356">
        <v>61.85</v>
      </c>
      <c r="I535" s="356">
        <v>133.59</v>
      </c>
    </row>
    <row r="536" spans="1:9" ht="15.4" customHeight="1">
      <c r="A536" s="3" t="s">
        <v>1992</v>
      </c>
      <c r="B536" s="356">
        <v>4.62</v>
      </c>
      <c r="C536" s="356">
        <v>2.36</v>
      </c>
      <c r="D536" s="356">
        <v>1E-4</v>
      </c>
      <c r="E536" s="356">
        <v>1.1499999999999999</v>
      </c>
      <c r="F536" s="356">
        <v>0.33</v>
      </c>
      <c r="G536" s="356">
        <v>1E-4</v>
      </c>
      <c r="H536" s="356">
        <v>4.16</v>
      </c>
      <c r="I536" s="356">
        <v>3.26</v>
      </c>
    </row>
    <row r="537" spans="1:9" ht="15.4" customHeight="1">
      <c r="A537" s="3" t="s">
        <v>1992</v>
      </c>
      <c r="B537" s="356">
        <v>1E-4</v>
      </c>
      <c r="C537" s="356">
        <v>33.4</v>
      </c>
      <c r="D537" s="356">
        <v>1E-4</v>
      </c>
      <c r="E537" s="356">
        <v>1E-4</v>
      </c>
      <c r="F537" s="356">
        <v>4.3099999999999996</v>
      </c>
      <c r="G537" s="356">
        <v>1E-4</v>
      </c>
      <c r="H537" s="356">
        <v>1E-4</v>
      </c>
      <c r="I537" s="356">
        <v>1E-4</v>
      </c>
    </row>
    <row r="538" spans="1:9" ht="15.4" customHeight="1">
      <c r="A538" s="3" t="s">
        <v>1993</v>
      </c>
      <c r="B538" s="356">
        <v>7.95</v>
      </c>
      <c r="C538" s="356">
        <v>13.44</v>
      </c>
      <c r="D538" s="356">
        <v>1E-4</v>
      </c>
      <c r="E538" s="356">
        <v>9.84</v>
      </c>
      <c r="F538" s="356">
        <v>8.56</v>
      </c>
      <c r="G538" s="356">
        <v>1E-4</v>
      </c>
      <c r="H538" s="356">
        <v>1E-4</v>
      </c>
      <c r="I538" s="356">
        <v>27.99</v>
      </c>
    </row>
    <row r="539" spans="1:9" ht="15.4" customHeight="1">
      <c r="A539" s="3" t="s">
        <v>1993</v>
      </c>
      <c r="B539" s="356">
        <v>0.88</v>
      </c>
      <c r="C539" s="356">
        <v>0.73</v>
      </c>
      <c r="D539" s="356">
        <v>0.26</v>
      </c>
      <c r="E539" s="356">
        <v>0.69</v>
      </c>
      <c r="F539" s="356">
        <v>0.38</v>
      </c>
      <c r="G539" s="356">
        <v>1E-4</v>
      </c>
      <c r="H539" s="356">
        <v>0.51</v>
      </c>
      <c r="I539" s="356">
        <v>8.94</v>
      </c>
    </row>
    <row r="540" spans="1:9" ht="15.4" customHeight="1">
      <c r="A540" s="3" t="s">
        <v>1992</v>
      </c>
      <c r="B540" s="356">
        <v>14.29</v>
      </c>
      <c r="C540" s="356">
        <v>21.53</v>
      </c>
      <c r="D540" s="356">
        <v>11.43</v>
      </c>
      <c r="E540" s="356">
        <v>9.3699999999999992</v>
      </c>
      <c r="F540" s="356">
        <v>10.82</v>
      </c>
      <c r="G540" s="356">
        <v>1E-4</v>
      </c>
      <c r="H540" s="356">
        <v>17.079999999999998</v>
      </c>
      <c r="I540" s="356">
        <v>1E-4</v>
      </c>
    </row>
    <row r="541" spans="1:9" ht="15.4" customHeight="1">
      <c r="A541" s="3" t="s">
        <v>1992</v>
      </c>
      <c r="B541" s="356">
        <v>1E-4</v>
      </c>
      <c r="C541" s="356">
        <v>1E-4</v>
      </c>
      <c r="D541" s="356">
        <v>1E-4</v>
      </c>
      <c r="E541" s="356">
        <v>1.74</v>
      </c>
      <c r="F541" s="356">
        <v>0.6</v>
      </c>
      <c r="G541" s="356">
        <v>1E-4</v>
      </c>
      <c r="H541" s="356">
        <v>3.79</v>
      </c>
      <c r="I541" s="356">
        <v>1E-4</v>
      </c>
    </row>
    <row r="542" spans="1:9" ht="15.4" customHeight="1">
      <c r="A542" s="3" t="s">
        <v>1993</v>
      </c>
      <c r="B542" s="356">
        <v>2.0699999999999998</v>
      </c>
      <c r="C542" s="356">
        <v>3.63</v>
      </c>
      <c r="D542" s="356">
        <v>2.31</v>
      </c>
      <c r="E542" s="356">
        <v>5.86</v>
      </c>
      <c r="F542" s="356">
        <v>2.68</v>
      </c>
      <c r="G542" s="356">
        <v>17.39</v>
      </c>
      <c r="H542" s="356">
        <v>10.27</v>
      </c>
      <c r="I542" s="356">
        <v>3.74</v>
      </c>
    </row>
    <row r="543" spans="1:9" ht="15.4" customHeight="1">
      <c r="A543" s="3" t="s">
        <v>1992</v>
      </c>
      <c r="B543" s="356">
        <v>5.97</v>
      </c>
      <c r="C543" s="356">
        <v>8.9600000000000009</v>
      </c>
      <c r="D543" s="356">
        <v>1E-4</v>
      </c>
      <c r="E543" s="356">
        <v>6.56</v>
      </c>
      <c r="F543" s="356">
        <v>14.27</v>
      </c>
      <c r="G543" s="356">
        <v>1E-4</v>
      </c>
      <c r="H543" s="356">
        <v>1E-4</v>
      </c>
      <c r="I543" s="356">
        <v>1E-4</v>
      </c>
    </row>
    <row r="544" spans="1:9" ht="15.4" customHeight="1">
      <c r="A544" s="3" t="s">
        <v>1993</v>
      </c>
      <c r="B544" s="356">
        <v>370.87</v>
      </c>
      <c r="C544" s="356">
        <v>493.44</v>
      </c>
      <c r="D544" s="356">
        <v>214.93</v>
      </c>
      <c r="E544" s="356">
        <v>356.15</v>
      </c>
      <c r="F544" s="356">
        <v>339.91</v>
      </c>
      <c r="G544" s="356">
        <v>17.09</v>
      </c>
      <c r="H544" s="356">
        <v>112.24</v>
      </c>
      <c r="I544" s="356">
        <v>101.48</v>
      </c>
    </row>
    <row r="545" spans="1:9" ht="15.4" customHeight="1">
      <c r="A545" s="3" t="s">
        <v>1993</v>
      </c>
      <c r="B545" s="356">
        <v>55.6</v>
      </c>
      <c r="C545" s="356">
        <v>103.8</v>
      </c>
      <c r="D545" s="356">
        <v>17.899999999999999</v>
      </c>
      <c r="E545" s="356">
        <v>131.54</v>
      </c>
      <c r="F545" s="356">
        <v>75.19</v>
      </c>
      <c r="G545" s="356">
        <v>104.09</v>
      </c>
      <c r="H545" s="356">
        <v>307.08</v>
      </c>
      <c r="I545" s="356">
        <v>356.17</v>
      </c>
    </row>
    <row r="546" spans="1:9" ht="15.4" customHeight="1">
      <c r="A546" s="3" t="s">
        <v>1993</v>
      </c>
      <c r="B546" s="356">
        <v>1.04</v>
      </c>
      <c r="C546" s="356">
        <v>2.11</v>
      </c>
      <c r="D546" s="356">
        <v>1E-4</v>
      </c>
      <c r="E546" s="356">
        <v>0.39</v>
      </c>
      <c r="F546" s="356">
        <v>0.11</v>
      </c>
      <c r="G546" s="356">
        <v>1E-4</v>
      </c>
      <c r="H546" s="356">
        <v>1E-4</v>
      </c>
      <c r="I546" s="356">
        <v>1E-4</v>
      </c>
    </row>
    <row r="547" spans="1:9" ht="15.4" customHeight="1">
      <c r="A547" s="3" t="s">
        <v>1992</v>
      </c>
      <c r="B547" s="356">
        <v>1.46</v>
      </c>
      <c r="C547" s="356">
        <v>2.3199999999999998</v>
      </c>
      <c r="D547" s="356">
        <v>0.59</v>
      </c>
      <c r="E547" s="356">
        <v>3.58</v>
      </c>
      <c r="F547" s="356">
        <v>0.82</v>
      </c>
      <c r="G547" s="356">
        <v>1E-4</v>
      </c>
      <c r="H547" s="356">
        <v>1E-4</v>
      </c>
      <c r="I547" s="356">
        <v>9.14</v>
      </c>
    </row>
    <row r="548" spans="1:9" ht="15.4" customHeight="1">
      <c r="A548" s="3" t="s">
        <v>1992</v>
      </c>
      <c r="B548" s="356">
        <v>1E-4</v>
      </c>
      <c r="C548" s="356">
        <v>1E-4</v>
      </c>
      <c r="D548" s="356">
        <v>1E-4</v>
      </c>
      <c r="E548" s="356">
        <v>0.9</v>
      </c>
      <c r="F548" s="356">
        <v>1E-4</v>
      </c>
      <c r="G548" s="356">
        <v>1E-4</v>
      </c>
      <c r="H548" s="356">
        <v>1E-4</v>
      </c>
      <c r="I548" s="356">
        <v>1E-4</v>
      </c>
    </row>
    <row r="549" spans="1:9" ht="15.4" customHeight="1">
      <c r="A549" s="3" t="s">
        <v>1992</v>
      </c>
      <c r="B549" s="356">
        <v>34.33</v>
      </c>
      <c r="C549" s="356">
        <v>57.17</v>
      </c>
      <c r="D549" s="356">
        <v>16.440000000000001</v>
      </c>
      <c r="E549" s="356">
        <v>37.200000000000003</v>
      </c>
      <c r="F549" s="356">
        <v>44.99</v>
      </c>
      <c r="G549" s="356">
        <v>26.57</v>
      </c>
      <c r="H549" s="356">
        <v>56.23</v>
      </c>
      <c r="I549" s="356">
        <v>98.35</v>
      </c>
    </row>
    <row r="550" spans="1:9" ht="15.4" customHeight="1">
      <c r="A550" s="3" t="s">
        <v>1992</v>
      </c>
      <c r="B550" s="356">
        <v>66.97</v>
      </c>
      <c r="C550" s="356">
        <v>98.38</v>
      </c>
      <c r="D550" s="356">
        <v>31.77</v>
      </c>
      <c r="E550" s="356">
        <v>107.71</v>
      </c>
      <c r="F550" s="356">
        <v>98.54</v>
      </c>
      <c r="G550" s="356">
        <v>115.93</v>
      </c>
      <c r="H550" s="356">
        <v>195.22</v>
      </c>
      <c r="I550" s="356">
        <v>315.01</v>
      </c>
    </row>
    <row r="551" spans="1:9" ht="15.4" customHeight="1">
      <c r="A551" s="3" t="s">
        <v>1992</v>
      </c>
      <c r="B551" s="356">
        <v>4.46</v>
      </c>
      <c r="C551" s="356">
        <v>2.23</v>
      </c>
      <c r="D551" s="356">
        <v>1E-4</v>
      </c>
      <c r="E551" s="356">
        <v>2.88</v>
      </c>
      <c r="F551" s="356">
        <v>2.58</v>
      </c>
      <c r="G551" s="356">
        <v>1E-4</v>
      </c>
      <c r="H551" s="356">
        <v>1E-4</v>
      </c>
      <c r="I551" s="356">
        <v>12.2</v>
      </c>
    </row>
    <row r="552" spans="1:9" ht="15.4" customHeight="1">
      <c r="A552" s="3" t="s">
        <v>1992</v>
      </c>
      <c r="B552" s="356">
        <v>169.36</v>
      </c>
      <c r="C552" s="356">
        <v>133.29</v>
      </c>
      <c r="D552" s="356">
        <v>81.66</v>
      </c>
      <c r="E552" s="356">
        <v>98.28</v>
      </c>
      <c r="F552" s="356">
        <v>163.91</v>
      </c>
      <c r="G552" s="356">
        <v>30.18</v>
      </c>
      <c r="H552" s="356">
        <v>119.4</v>
      </c>
      <c r="I552" s="356">
        <v>215.36</v>
      </c>
    </row>
    <row r="553" spans="1:9" ht="15.4" customHeight="1">
      <c r="A553" s="3" t="s">
        <v>1992</v>
      </c>
      <c r="B553" s="356">
        <v>5.74</v>
      </c>
      <c r="C553" s="356">
        <v>10.37</v>
      </c>
      <c r="D553" s="356">
        <v>2.2999999999999998</v>
      </c>
      <c r="E553" s="356">
        <v>10.68</v>
      </c>
      <c r="F553" s="356">
        <v>9.0399999999999991</v>
      </c>
      <c r="G553" s="356">
        <v>1E-4</v>
      </c>
      <c r="H553" s="356">
        <v>30.54</v>
      </c>
      <c r="I553" s="356">
        <v>87.61</v>
      </c>
    </row>
    <row r="554" spans="1:9" ht="15.4" customHeight="1">
      <c r="A554" s="3" t="s">
        <v>1993</v>
      </c>
      <c r="B554" s="356">
        <v>11.49</v>
      </c>
      <c r="C554" s="356">
        <v>9.68</v>
      </c>
      <c r="D554" s="356">
        <v>3.22</v>
      </c>
      <c r="E554" s="356">
        <v>7.74</v>
      </c>
      <c r="F554" s="356">
        <v>9.84</v>
      </c>
      <c r="G554" s="356">
        <v>1E-4</v>
      </c>
      <c r="H554" s="356">
        <v>15.37</v>
      </c>
      <c r="I554" s="356">
        <v>12.86</v>
      </c>
    </row>
    <row r="555" spans="1:9" ht="15.4" customHeight="1">
      <c r="A555" s="3" t="s">
        <v>1993</v>
      </c>
      <c r="B555" s="356">
        <v>11.08</v>
      </c>
      <c r="C555" s="356">
        <v>15.31</v>
      </c>
      <c r="D555" s="356">
        <v>6.06</v>
      </c>
      <c r="E555" s="356">
        <v>15.18</v>
      </c>
      <c r="F555" s="356">
        <v>13.84</v>
      </c>
      <c r="G555" s="356">
        <v>0.91</v>
      </c>
      <c r="H555" s="356">
        <v>3.72</v>
      </c>
      <c r="I555" s="356">
        <v>4.51</v>
      </c>
    </row>
    <row r="556" spans="1:9" ht="15.4" customHeight="1">
      <c r="A556" s="3" t="s">
        <v>1993</v>
      </c>
      <c r="B556" s="356">
        <v>18.03</v>
      </c>
      <c r="C556" s="356">
        <v>16.440000000000001</v>
      </c>
      <c r="D556" s="356">
        <v>10.88</v>
      </c>
      <c r="E556" s="356">
        <v>13.3</v>
      </c>
      <c r="F556" s="356">
        <v>16.61</v>
      </c>
      <c r="G556" s="356">
        <v>1E-4</v>
      </c>
      <c r="H556" s="356">
        <v>1E-4</v>
      </c>
      <c r="I556" s="356">
        <v>1E-4</v>
      </c>
    </row>
    <row r="557" spans="1:9" ht="15.4" customHeight="1">
      <c r="A557" s="3" t="s">
        <v>1993</v>
      </c>
      <c r="B557" s="356">
        <v>78.5</v>
      </c>
      <c r="C557" s="356">
        <v>114.48</v>
      </c>
      <c r="D557" s="356">
        <v>45.17</v>
      </c>
      <c r="E557" s="356">
        <v>68.28</v>
      </c>
      <c r="F557" s="356">
        <v>78.39</v>
      </c>
      <c r="G557" s="356">
        <v>1E-4</v>
      </c>
      <c r="H557" s="356">
        <v>11.07</v>
      </c>
      <c r="I557" s="356">
        <v>30.56</v>
      </c>
    </row>
    <row r="558" spans="1:9" ht="15.4" customHeight="1">
      <c r="A558" s="3" t="s">
        <v>1993</v>
      </c>
      <c r="B558" s="356">
        <v>3.9</v>
      </c>
      <c r="C558" s="356">
        <v>3.59</v>
      </c>
      <c r="D558" s="356">
        <v>0.6</v>
      </c>
      <c r="E558" s="356">
        <v>4.17</v>
      </c>
      <c r="F558" s="356">
        <v>3.23</v>
      </c>
      <c r="G558" s="356">
        <v>1.57</v>
      </c>
      <c r="H558" s="356">
        <v>8.09</v>
      </c>
      <c r="I558" s="356">
        <v>11.33</v>
      </c>
    </row>
    <row r="559" spans="1:9" ht="15.4" customHeight="1">
      <c r="A559" s="3" t="s">
        <v>1993</v>
      </c>
      <c r="B559" s="356">
        <v>7.63</v>
      </c>
      <c r="C559" s="356">
        <v>7.27</v>
      </c>
      <c r="D559" s="356">
        <v>5.23</v>
      </c>
      <c r="E559" s="356">
        <v>4.42</v>
      </c>
      <c r="F559" s="356">
        <v>5.79</v>
      </c>
      <c r="G559" s="356">
        <v>32.340000000000003</v>
      </c>
      <c r="H559" s="356">
        <v>5.34</v>
      </c>
      <c r="I559" s="356">
        <v>11.14</v>
      </c>
    </row>
    <row r="560" spans="1:9" ht="15.4" customHeight="1">
      <c r="A560" s="3" t="s">
        <v>1992</v>
      </c>
      <c r="B560" s="356">
        <v>34.119999999999997</v>
      </c>
      <c r="C560" s="356">
        <v>43.79</v>
      </c>
      <c r="D560" s="356">
        <v>11.97</v>
      </c>
      <c r="E560" s="356">
        <v>37.4</v>
      </c>
      <c r="F560" s="356">
        <v>45.07</v>
      </c>
      <c r="G560" s="356">
        <v>2.2200000000000002</v>
      </c>
      <c r="H560" s="356">
        <v>39.840000000000003</v>
      </c>
      <c r="I560" s="356">
        <v>77.319999999999993</v>
      </c>
    </row>
    <row r="561" spans="1:9" ht="15.4" customHeight="1">
      <c r="A561" s="3" t="s">
        <v>1992</v>
      </c>
      <c r="B561" s="356">
        <v>40.9</v>
      </c>
      <c r="C561" s="356">
        <v>52.5</v>
      </c>
      <c r="D561" s="356">
        <v>9.07</v>
      </c>
      <c r="E561" s="356">
        <v>37.93</v>
      </c>
      <c r="F561" s="356">
        <v>31.05</v>
      </c>
      <c r="G561" s="356">
        <v>1E-4</v>
      </c>
      <c r="H561" s="356">
        <v>11.74</v>
      </c>
      <c r="I561" s="356">
        <v>52.04</v>
      </c>
    </row>
    <row r="562" spans="1:9" ht="15.4" customHeight="1">
      <c r="A562" s="3" t="s">
        <v>1992</v>
      </c>
      <c r="B562" s="356">
        <v>15.54</v>
      </c>
      <c r="C562" s="356">
        <v>18</v>
      </c>
      <c r="D562" s="356">
        <v>9.26</v>
      </c>
      <c r="E562" s="356">
        <v>22.34</v>
      </c>
      <c r="F562" s="356">
        <v>18.79</v>
      </c>
      <c r="G562" s="356">
        <v>12.96</v>
      </c>
      <c r="H562" s="356">
        <v>42.26</v>
      </c>
      <c r="I562" s="356">
        <v>98.25</v>
      </c>
    </row>
    <row r="563" spans="1:9" ht="15.4" customHeight="1">
      <c r="A563" s="3" t="s">
        <v>1992</v>
      </c>
      <c r="B563" s="356">
        <v>53.13</v>
      </c>
      <c r="C563" s="356">
        <v>40.4</v>
      </c>
      <c r="D563" s="356">
        <v>10.68</v>
      </c>
      <c r="E563" s="356">
        <v>57.85</v>
      </c>
      <c r="F563" s="356">
        <v>44.25</v>
      </c>
      <c r="G563" s="356">
        <v>14.67</v>
      </c>
      <c r="H563" s="356">
        <v>54.59</v>
      </c>
      <c r="I563" s="356">
        <v>109.61</v>
      </c>
    </row>
    <row r="564" spans="1:9" ht="15.4" customHeight="1">
      <c r="A564" s="3" t="s">
        <v>1992</v>
      </c>
      <c r="B564" s="356">
        <v>24.6</v>
      </c>
      <c r="C564" s="356">
        <v>67.959999999999994</v>
      </c>
      <c r="D564" s="356">
        <v>32.85</v>
      </c>
      <c r="E564" s="356">
        <v>55.39</v>
      </c>
      <c r="F564" s="356">
        <v>57.16</v>
      </c>
      <c r="G564" s="356">
        <v>1E-4</v>
      </c>
      <c r="H564" s="356">
        <v>16.73</v>
      </c>
      <c r="I564" s="356">
        <v>115.46</v>
      </c>
    </row>
    <row r="565" spans="1:9" ht="15.4" customHeight="1">
      <c r="A565" s="3" t="s">
        <v>1992</v>
      </c>
      <c r="B565" s="356">
        <v>2.96</v>
      </c>
      <c r="C565" s="356">
        <v>2.91</v>
      </c>
      <c r="D565" s="356">
        <v>0.96</v>
      </c>
      <c r="E565" s="356">
        <v>3.51</v>
      </c>
      <c r="F565" s="356">
        <v>2.69</v>
      </c>
      <c r="G565" s="356">
        <v>2.4</v>
      </c>
      <c r="H565" s="356">
        <v>7.19</v>
      </c>
      <c r="I565" s="356">
        <v>13.66</v>
      </c>
    </row>
    <row r="566" spans="1:9" ht="15.4" customHeight="1">
      <c r="A566" s="3" t="s">
        <v>1993</v>
      </c>
      <c r="B566" s="356">
        <v>80.91</v>
      </c>
      <c r="C566" s="356">
        <v>35.39</v>
      </c>
      <c r="D566" s="356">
        <v>15.41</v>
      </c>
      <c r="E566" s="356">
        <v>32.51</v>
      </c>
      <c r="F566" s="356">
        <v>47.39</v>
      </c>
      <c r="G566" s="356">
        <v>93.52</v>
      </c>
      <c r="H566" s="356">
        <v>45.88</v>
      </c>
      <c r="I566" s="356">
        <v>122.11</v>
      </c>
    </row>
    <row r="567" spans="1:9" ht="15.4" customHeight="1">
      <c r="A567" s="3" t="s">
        <v>1992</v>
      </c>
      <c r="B567" s="356">
        <v>0.32</v>
      </c>
      <c r="C567" s="356">
        <v>0.53</v>
      </c>
      <c r="D567" s="356">
        <v>1E-4</v>
      </c>
      <c r="E567" s="356">
        <v>0.72</v>
      </c>
      <c r="F567" s="356">
        <v>0.38</v>
      </c>
      <c r="G567" s="356">
        <v>1E-4</v>
      </c>
      <c r="H567" s="356">
        <v>1E-4</v>
      </c>
      <c r="I567" s="356">
        <v>1.73</v>
      </c>
    </row>
    <row r="568" spans="1:9" ht="15.4" customHeight="1">
      <c r="A568" s="3" t="s">
        <v>1992</v>
      </c>
      <c r="B568" s="356">
        <v>26.26</v>
      </c>
      <c r="C568" s="356">
        <v>40.07</v>
      </c>
      <c r="D568" s="356">
        <v>7.88</v>
      </c>
      <c r="E568" s="356">
        <v>32.17</v>
      </c>
      <c r="F568" s="356">
        <v>29.2</v>
      </c>
      <c r="G568" s="356">
        <v>12.86</v>
      </c>
      <c r="H568" s="356">
        <v>111.09</v>
      </c>
      <c r="I568" s="356">
        <v>160.38999999999999</v>
      </c>
    </row>
    <row r="569" spans="1:9" ht="15.4" customHeight="1">
      <c r="A569" s="3" t="s">
        <v>1993</v>
      </c>
      <c r="B569" s="356">
        <v>23.28</v>
      </c>
      <c r="C569" s="356">
        <v>39.15</v>
      </c>
      <c r="D569" s="356">
        <v>16.760000000000002</v>
      </c>
      <c r="E569" s="356">
        <v>41.87</v>
      </c>
      <c r="F569" s="356">
        <v>19.809999999999999</v>
      </c>
      <c r="G569" s="356">
        <v>5</v>
      </c>
      <c r="H569" s="356">
        <v>71.72</v>
      </c>
      <c r="I569" s="356">
        <v>52.23</v>
      </c>
    </row>
    <row r="570" spans="1:9" ht="15.4" customHeight="1">
      <c r="A570" s="3" t="s">
        <v>1992</v>
      </c>
      <c r="B570" s="356">
        <v>30.18</v>
      </c>
      <c r="C570" s="356">
        <v>33.33</v>
      </c>
      <c r="D570" s="356">
        <v>12.1</v>
      </c>
      <c r="E570" s="356">
        <v>28.78</v>
      </c>
      <c r="F570" s="356">
        <v>21.86</v>
      </c>
      <c r="G570" s="356">
        <v>25.07</v>
      </c>
      <c r="H570" s="356">
        <v>35.32</v>
      </c>
      <c r="I570" s="356">
        <v>70.37</v>
      </c>
    </row>
    <row r="571" spans="1:9" ht="15.4" customHeight="1">
      <c r="A571" s="3" t="s">
        <v>1992</v>
      </c>
      <c r="B571" s="356">
        <v>64.33</v>
      </c>
      <c r="C571" s="356">
        <v>68.47</v>
      </c>
      <c r="D571" s="356">
        <v>8.99</v>
      </c>
      <c r="E571" s="356">
        <v>81.64</v>
      </c>
      <c r="F571" s="356">
        <v>92.57</v>
      </c>
      <c r="G571" s="356">
        <v>1E-4</v>
      </c>
      <c r="H571" s="356">
        <v>1E-4</v>
      </c>
      <c r="I571" s="356">
        <v>111.43</v>
      </c>
    </row>
    <row r="572" spans="1:9" ht="15.4" customHeight="1">
      <c r="A572" s="3" t="s">
        <v>1992</v>
      </c>
      <c r="B572" s="356">
        <v>0.24</v>
      </c>
      <c r="C572" s="356">
        <v>0.41</v>
      </c>
      <c r="D572" s="356">
        <v>0.96</v>
      </c>
      <c r="E572" s="356">
        <v>0.71</v>
      </c>
      <c r="F572" s="356">
        <v>0.35</v>
      </c>
      <c r="G572" s="356">
        <v>1E-4</v>
      </c>
      <c r="H572" s="356">
        <v>6.34</v>
      </c>
      <c r="I572" s="356">
        <v>2.2200000000000002</v>
      </c>
    </row>
    <row r="573" spans="1:9" ht="15.4" customHeight="1">
      <c r="A573" s="3" t="s">
        <v>1993</v>
      </c>
      <c r="B573" s="356">
        <v>867.79</v>
      </c>
      <c r="C573" s="356">
        <v>969.77</v>
      </c>
      <c r="D573" s="356">
        <v>527.23</v>
      </c>
      <c r="E573" s="356">
        <v>554.65</v>
      </c>
      <c r="F573" s="356">
        <v>886.41</v>
      </c>
      <c r="G573" s="356">
        <v>27.3</v>
      </c>
      <c r="H573" s="356">
        <v>106.33</v>
      </c>
      <c r="I573" s="356">
        <v>210.97</v>
      </c>
    </row>
    <row r="574" spans="1:9" ht="15.4" customHeight="1">
      <c r="A574" s="3" t="s">
        <v>1992</v>
      </c>
      <c r="B574" s="356">
        <v>37.1</v>
      </c>
      <c r="C574" s="356">
        <v>37.33</v>
      </c>
      <c r="D574" s="356">
        <v>10.43</v>
      </c>
      <c r="E574" s="356">
        <v>64.47</v>
      </c>
      <c r="F574" s="356">
        <v>31.46</v>
      </c>
      <c r="G574" s="356">
        <v>563</v>
      </c>
      <c r="H574" s="356">
        <v>80.900000000000006</v>
      </c>
      <c r="I574" s="356">
        <v>128.01</v>
      </c>
    </row>
    <row r="575" spans="1:9" ht="15.4" customHeight="1">
      <c r="A575" s="3" t="s">
        <v>4593</v>
      </c>
      <c r="B575" s="356">
        <v>369.1</v>
      </c>
      <c r="C575" s="356">
        <v>1E-4</v>
      </c>
      <c r="D575" s="356">
        <v>1E-4</v>
      </c>
      <c r="E575" s="356">
        <v>1E-4</v>
      </c>
      <c r="F575" s="356">
        <v>30.23</v>
      </c>
      <c r="G575" s="356">
        <v>1E-4</v>
      </c>
      <c r="H575" s="356">
        <v>1E-4</v>
      </c>
      <c r="I575" s="356">
        <v>1E-4</v>
      </c>
    </row>
    <row r="576" spans="1:9" ht="15.4" customHeight="1">
      <c r="A576" s="3" t="s">
        <v>4590</v>
      </c>
      <c r="B576" s="356">
        <v>0.37</v>
      </c>
      <c r="C576" s="356">
        <v>0.11</v>
      </c>
      <c r="D576" s="356">
        <v>0.19</v>
      </c>
      <c r="E576" s="356">
        <v>1E-4</v>
      </c>
      <c r="F576" s="356">
        <v>0.2</v>
      </c>
      <c r="G576" s="356">
        <v>1E-4</v>
      </c>
      <c r="H576" s="356">
        <v>1E-4</v>
      </c>
      <c r="I576" s="356">
        <v>1E-4</v>
      </c>
    </row>
    <row r="577" spans="1:9" ht="15.4" customHeight="1">
      <c r="A577" s="3" t="s">
        <v>4594</v>
      </c>
      <c r="B577" s="356">
        <v>0.1</v>
      </c>
      <c r="C577" s="356">
        <v>1E-4</v>
      </c>
      <c r="D577" s="356">
        <v>1E-4</v>
      </c>
      <c r="E577" s="356">
        <v>0.31</v>
      </c>
      <c r="F577" s="356">
        <v>1E-4</v>
      </c>
      <c r="G577" s="356">
        <v>1E-4</v>
      </c>
      <c r="H577" s="356">
        <v>1E-4</v>
      </c>
      <c r="I577" s="356">
        <v>1E-4</v>
      </c>
    </row>
    <row r="578" spans="1:9" ht="15.4" customHeight="1">
      <c r="A578" s="3" t="s">
        <v>4594</v>
      </c>
      <c r="B578" s="356">
        <v>0.09</v>
      </c>
      <c r="C578" s="356">
        <v>1E-4</v>
      </c>
      <c r="D578" s="356">
        <v>0.12</v>
      </c>
      <c r="E578" s="356">
        <v>0.14000000000000001</v>
      </c>
      <c r="F578" s="356">
        <v>1E-4</v>
      </c>
      <c r="G578" s="356">
        <v>1E-4</v>
      </c>
      <c r="H578" s="356">
        <v>1E-4</v>
      </c>
      <c r="I578" s="356">
        <v>1E-4</v>
      </c>
    </row>
    <row r="579" spans="1:9" ht="15.4" customHeight="1">
      <c r="A579" s="3" t="s">
        <v>4587</v>
      </c>
      <c r="B579" s="356">
        <v>1E-4</v>
      </c>
      <c r="C579" s="356">
        <v>4.84</v>
      </c>
      <c r="D579" s="356">
        <v>1E-4</v>
      </c>
      <c r="E579" s="356">
        <v>1E-4</v>
      </c>
      <c r="F579" s="356">
        <v>1E-4</v>
      </c>
      <c r="G579" s="356">
        <v>1E-4</v>
      </c>
      <c r="H579" s="356">
        <v>78.239999999999995</v>
      </c>
      <c r="I579" s="356">
        <v>1E-4</v>
      </c>
    </row>
    <row r="580" spans="1:9" ht="15.4" customHeight="1">
      <c r="A580" s="3" t="s">
        <v>4590</v>
      </c>
      <c r="B580" s="356">
        <v>0.41</v>
      </c>
      <c r="C580" s="356">
        <v>1E-4</v>
      </c>
      <c r="D580" s="356">
        <v>1E-4</v>
      </c>
      <c r="E580" s="356">
        <v>1E-4</v>
      </c>
      <c r="F580" s="356">
        <v>3.47</v>
      </c>
      <c r="G580" s="356">
        <v>1E-4</v>
      </c>
      <c r="H580" s="356">
        <v>1E-4</v>
      </c>
      <c r="I580" s="356">
        <v>1E-4</v>
      </c>
    </row>
    <row r="581" spans="1:9" ht="15.4" customHeight="1">
      <c r="A581" s="3" t="s">
        <v>4587</v>
      </c>
      <c r="B581" s="356">
        <v>1.51</v>
      </c>
      <c r="C581" s="356">
        <v>1E-4</v>
      </c>
      <c r="D581" s="356">
        <v>1E-4</v>
      </c>
      <c r="E581" s="356">
        <v>0.85</v>
      </c>
      <c r="F581" s="356">
        <v>1.4</v>
      </c>
      <c r="G581" s="356">
        <v>1E-4</v>
      </c>
      <c r="H581" s="356">
        <v>5.68</v>
      </c>
      <c r="I581" s="356">
        <v>1E-4</v>
      </c>
    </row>
    <row r="582" spans="1:9" ht="15.4" customHeight="1">
      <c r="A582" s="3" t="s">
        <v>4587</v>
      </c>
      <c r="B582" s="356">
        <v>1E-4</v>
      </c>
      <c r="C582" s="356">
        <v>0.11</v>
      </c>
      <c r="D582" s="356">
        <v>1E-4</v>
      </c>
      <c r="E582" s="356">
        <v>1E-4</v>
      </c>
      <c r="F582" s="356">
        <v>1E-4</v>
      </c>
      <c r="G582" s="356">
        <v>3.38</v>
      </c>
      <c r="H582" s="356">
        <v>5.04</v>
      </c>
      <c r="I582" s="356">
        <v>1E-4</v>
      </c>
    </row>
    <row r="583" spans="1:9" ht="15.4" customHeight="1">
      <c r="A583" s="3" t="s">
        <v>4594</v>
      </c>
      <c r="B583" s="356">
        <v>2.09</v>
      </c>
      <c r="C583" s="356">
        <v>1E-4</v>
      </c>
      <c r="D583" s="356">
        <v>1E-4</v>
      </c>
      <c r="E583" s="356">
        <v>0.43</v>
      </c>
      <c r="F583" s="356">
        <v>1E-4</v>
      </c>
      <c r="G583" s="356">
        <v>1E-4</v>
      </c>
      <c r="H583" s="356">
        <v>1E-4</v>
      </c>
      <c r="I583" s="356">
        <v>1E-4</v>
      </c>
    </row>
    <row r="584" spans="1:9" ht="15.4" customHeight="1">
      <c r="A584" s="3" t="s">
        <v>4594</v>
      </c>
      <c r="B584" s="356">
        <v>1E-4</v>
      </c>
      <c r="C584" s="356">
        <v>1E-4</v>
      </c>
      <c r="D584" s="356">
        <v>1E-4</v>
      </c>
      <c r="E584" s="356">
        <v>1E-4</v>
      </c>
      <c r="F584" s="356">
        <v>1E-4</v>
      </c>
      <c r="G584" s="356">
        <v>1E-4</v>
      </c>
      <c r="H584" s="356">
        <v>1E-4</v>
      </c>
      <c r="I584" s="356">
        <v>1E-4</v>
      </c>
    </row>
    <row r="585" spans="1:9" ht="15.4" customHeight="1">
      <c r="A585" s="3" t="s">
        <v>4594</v>
      </c>
      <c r="B585" s="356">
        <v>0.21</v>
      </c>
      <c r="C585" s="356">
        <v>0.06</v>
      </c>
      <c r="D585" s="356">
        <v>0.11</v>
      </c>
      <c r="E585" s="356">
        <v>0.27</v>
      </c>
      <c r="F585" s="356">
        <v>1E-4</v>
      </c>
      <c r="G585" s="356">
        <v>1E-4</v>
      </c>
      <c r="H585" s="356">
        <v>1.99</v>
      </c>
      <c r="I585" s="356">
        <v>1E-4</v>
      </c>
    </row>
    <row r="586" spans="1:9" ht="15.4" customHeight="1">
      <c r="A586" s="3" t="s">
        <v>4594</v>
      </c>
      <c r="B586" s="356">
        <v>1E-4</v>
      </c>
      <c r="C586" s="356">
        <v>1E-4</v>
      </c>
      <c r="D586" s="356">
        <v>1E-4</v>
      </c>
      <c r="E586" s="356">
        <v>1E-4</v>
      </c>
      <c r="F586" s="356">
        <v>1E-4</v>
      </c>
      <c r="G586" s="356">
        <v>1E-4</v>
      </c>
      <c r="H586" s="356">
        <v>1E-4</v>
      </c>
      <c r="I586" s="356">
        <v>1E-4</v>
      </c>
    </row>
    <row r="587" spans="1:9" ht="15.4" customHeight="1">
      <c r="A587" s="3" t="s">
        <v>941</v>
      </c>
      <c r="B587" s="356">
        <v>1E-4</v>
      </c>
      <c r="C587" s="356">
        <v>1E-4</v>
      </c>
      <c r="D587" s="356">
        <v>1E-4</v>
      </c>
      <c r="E587" s="356">
        <v>1E-4</v>
      </c>
      <c r="F587" s="356">
        <v>1E-4</v>
      </c>
      <c r="G587" s="356">
        <v>1E-4</v>
      </c>
      <c r="H587" s="356">
        <v>1E-4</v>
      </c>
      <c r="I587" s="356">
        <v>1E-4</v>
      </c>
    </row>
    <row r="588" spans="1:9" ht="15.4" customHeight="1">
      <c r="A588" s="3" t="s">
        <v>4587</v>
      </c>
      <c r="B588" s="356">
        <v>1.67</v>
      </c>
      <c r="C588" s="356">
        <v>2.68</v>
      </c>
      <c r="D588" s="356">
        <v>0.28999999999999998</v>
      </c>
      <c r="E588" s="356">
        <v>2.87</v>
      </c>
      <c r="F588" s="356">
        <v>0.97</v>
      </c>
      <c r="G588" s="356">
        <v>1E-4</v>
      </c>
      <c r="H588" s="356">
        <v>3.7</v>
      </c>
      <c r="I588" s="356">
        <v>3.86</v>
      </c>
    </row>
    <row r="589" spans="1:9" ht="15.4" customHeight="1">
      <c r="A589" s="3" t="s">
        <v>4594</v>
      </c>
      <c r="B589" s="356">
        <v>1E-4</v>
      </c>
      <c r="C589" s="356">
        <v>0.15</v>
      </c>
      <c r="D589" s="356">
        <v>1E-4</v>
      </c>
      <c r="E589" s="356">
        <v>0.11</v>
      </c>
      <c r="F589" s="356">
        <v>1E-4</v>
      </c>
      <c r="G589" s="356">
        <v>1E-4</v>
      </c>
      <c r="H589" s="356">
        <v>1.17</v>
      </c>
      <c r="I589" s="356">
        <v>0.46</v>
      </c>
    </row>
    <row r="590" spans="1:9" ht="15.4" customHeight="1">
      <c r="A590" s="3" t="s">
        <v>941</v>
      </c>
      <c r="B590" s="356">
        <v>0.28999999999999998</v>
      </c>
      <c r="C590" s="356">
        <v>1E-4</v>
      </c>
      <c r="D590" s="356">
        <v>1E-4</v>
      </c>
      <c r="E590" s="356">
        <v>0.47</v>
      </c>
      <c r="F590" s="356">
        <v>0.71</v>
      </c>
      <c r="G590" s="356">
        <v>1E-4</v>
      </c>
      <c r="H590" s="356">
        <v>1E-4</v>
      </c>
      <c r="I590" s="356">
        <v>1E-4</v>
      </c>
    </row>
    <row r="591" spans="1:9" ht="15.4" customHeight="1">
      <c r="A591" s="3" t="s">
        <v>941</v>
      </c>
      <c r="B591" s="356">
        <v>1E-4</v>
      </c>
      <c r="C591" s="356">
        <v>1E-4</v>
      </c>
      <c r="D591" s="356">
        <v>1E-4</v>
      </c>
      <c r="E591" s="356">
        <v>1E-4</v>
      </c>
      <c r="F591" s="356">
        <v>1E-4</v>
      </c>
      <c r="G591" s="356">
        <v>1E-4</v>
      </c>
      <c r="H591" s="356">
        <v>1E-4</v>
      </c>
      <c r="I591" s="356">
        <v>1E-4</v>
      </c>
    </row>
    <row r="592" spans="1:9" ht="15.4" customHeight="1">
      <c r="A592" s="3" t="s">
        <v>1993</v>
      </c>
      <c r="B592" s="356">
        <v>1E-4</v>
      </c>
      <c r="C592" s="356">
        <v>1E-4</v>
      </c>
      <c r="D592" s="356">
        <v>1E-4</v>
      </c>
      <c r="E592" s="356">
        <v>1E-4</v>
      </c>
      <c r="F592" s="356">
        <v>1E-4</v>
      </c>
      <c r="G592" s="356">
        <v>1E-4</v>
      </c>
      <c r="H592" s="356">
        <v>1E-4</v>
      </c>
      <c r="I592" s="356">
        <v>1E-4</v>
      </c>
    </row>
    <row r="593" spans="1:9" ht="15.4" customHeight="1">
      <c r="A593" s="3" t="s">
        <v>4587</v>
      </c>
      <c r="B593" s="356">
        <v>0.3</v>
      </c>
      <c r="C593" s="356">
        <v>0.26</v>
      </c>
      <c r="D593" s="356">
        <v>0.08</v>
      </c>
      <c r="E593" s="356">
        <v>0.3</v>
      </c>
      <c r="F593" s="356">
        <v>0.21</v>
      </c>
      <c r="G593" s="356">
        <v>1E-4</v>
      </c>
      <c r="H593" s="356">
        <v>1E-4</v>
      </c>
      <c r="I593" s="356">
        <v>0.28000000000000003</v>
      </c>
    </row>
    <row r="594" spans="1:9" ht="15.4" customHeight="1">
      <c r="A594" s="3" t="s">
        <v>4594</v>
      </c>
      <c r="B594" s="356">
        <v>0.11</v>
      </c>
      <c r="C594" s="356">
        <v>1E-4</v>
      </c>
      <c r="D594" s="356">
        <v>1E-4</v>
      </c>
      <c r="E594" s="356">
        <v>0.15</v>
      </c>
      <c r="F594" s="356">
        <v>1E-4</v>
      </c>
      <c r="G594" s="356">
        <v>1E-4</v>
      </c>
      <c r="H594" s="356">
        <v>3.36</v>
      </c>
      <c r="I594" s="356">
        <v>1E-4</v>
      </c>
    </row>
    <row r="595" spans="1:9" ht="15.4" customHeight="1">
      <c r="A595" s="3" t="s">
        <v>4590</v>
      </c>
      <c r="B595" s="356">
        <v>0.11</v>
      </c>
      <c r="C595" s="356">
        <v>1E-4</v>
      </c>
      <c r="D595" s="356">
        <v>1E-4</v>
      </c>
      <c r="E595" s="356">
        <v>1E-4</v>
      </c>
      <c r="F595" s="356">
        <v>1E-4</v>
      </c>
      <c r="G595" s="356">
        <v>1E-4</v>
      </c>
      <c r="H595" s="356">
        <v>1E-4</v>
      </c>
      <c r="I595" s="356">
        <v>0.78</v>
      </c>
    </row>
    <row r="596" spans="1:9" ht="15.4" customHeight="1">
      <c r="A596" s="3" t="s">
        <v>941</v>
      </c>
      <c r="B596" s="356">
        <v>1E-4</v>
      </c>
      <c r="C596" s="356">
        <v>1E-4</v>
      </c>
      <c r="D596" s="356">
        <v>1E-4</v>
      </c>
      <c r="E596" s="356">
        <v>1.59</v>
      </c>
      <c r="F596" s="356">
        <v>1E-4</v>
      </c>
      <c r="G596" s="356">
        <v>1E-4</v>
      </c>
      <c r="H596" s="356">
        <v>1E-4</v>
      </c>
      <c r="I596" s="356">
        <v>1E-4</v>
      </c>
    </row>
    <row r="597" spans="1:9" ht="15.4" customHeight="1">
      <c r="A597" s="3" t="s">
        <v>1993</v>
      </c>
      <c r="B597" s="356">
        <v>0.17</v>
      </c>
      <c r="C597" s="356">
        <v>1E-4</v>
      </c>
      <c r="D597" s="356">
        <v>1E-4</v>
      </c>
      <c r="E597" s="356">
        <v>0.09</v>
      </c>
      <c r="F597" s="356">
        <v>1E-4</v>
      </c>
      <c r="G597" s="356">
        <v>1E-4</v>
      </c>
      <c r="H597" s="356">
        <v>1E-4</v>
      </c>
      <c r="I597" s="356">
        <v>1E-4</v>
      </c>
    </row>
    <row r="598" spans="1:9" ht="15.4" customHeight="1">
      <c r="A598" s="3" t="s">
        <v>941</v>
      </c>
      <c r="B598" s="356">
        <v>1E-4</v>
      </c>
      <c r="C598" s="356">
        <v>1E-4</v>
      </c>
      <c r="D598" s="356">
        <v>1E-4</v>
      </c>
      <c r="E598" s="356">
        <v>0.61</v>
      </c>
      <c r="F598" s="356">
        <v>1E-4</v>
      </c>
      <c r="G598" s="356">
        <v>1E-4</v>
      </c>
      <c r="H598" s="356">
        <v>1.65</v>
      </c>
      <c r="I598" s="356">
        <v>1E-4</v>
      </c>
    </row>
    <row r="599" spans="1:9" ht="15.4" customHeight="1">
      <c r="A599" s="3" t="s">
        <v>4587</v>
      </c>
      <c r="B599" s="356">
        <v>8.17</v>
      </c>
      <c r="C599" s="356">
        <v>44.08</v>
      </c>
      <c r="D599" s="356">
        <v>12.19</v>
      </c>
      <c r="E599" s="356">
        <v>21.43</v>
      </c>
      <c r="F599" s="356">
        <v>23.76</v>
      </c>
      <c r="G599" s="356">
        <v>86.08</v>
      </c>
      <c r="H599" s="356">
        <v>38.869999999999997</v>
      </c>
      <c r="I599" s="356">
        <v>2.27</v>
      </c>
    </row>
    <row r="600" spans="1:9" ht="15.4" customHeight="1">
      <c r="A600" s="3" t="s">
        <v>4594</v>
      </c>
      <c r="B600" s="356">
        <v>0.22</v>
      </c>
      <c r="C600" s="356">
        <v>0.97</v>
      </c>
      <c r="D600" s="356">
        <v>1E-4</v>
      </c>
      <c r="E600" s="356">
        <v>0.7</v>
      </c>
      <c r="F600" s="356">
        <v>1E-4</v>
      </c>
      <c r="G600" s="356">
        <v>1E-4</v>
      </c>
      <c r="H600" s="356">
        <v>1E-4</v>
      </c>
      <c r="I600" s="356">
        <v>1E-4</v>
      </c>
    </row>
    <row r="601" spans="1:9" ht="15.4" customHeight="1">
      <c r="A601" s="3" t="s">
        <v>4594</v>
      </c>
      <c r="B601" s="356">
        <v>2.76</v>
      </c>
      <c r="C601" s="356">
        <v>1E-4</v>
      </c>
      <c r="D601" s="356">
        <v>1E-4</v>
      </c>
      <c r="E601" s="356">
        <v>1E-4</v>
      </c>
      <c r="F601" s="356">
        <v>1E-4</v>
      </c>
      <c r="G601" s="356">
        <v>1E-4</v>
      </c>
      <c r="H601" s="356">
        <v>1E-4</v>
      </c>
      <c r="I601" s="356">
        <v>1E-4</v>
      </c>
    </row>
    <row r="602" spans="1:9" ht="15.4" customHeight="1">
      <c r="A602" s="3" t="s">
        <v>1993</v>
      </c>
      <c r="B602" s="356">
        <v>1E-4</v>
      </c>
      <c r="C602" s="356">
        <v>1E-4</v>
      </c>
      <c r="D602" s="356">
        <v>1E-4</v>
      </c>
      <c r="E602" s="356">
        <v>1E-4</v>
      </c>
      <c r="F602" s="356">
        <v>0.06</v>
      </c>
      <c r="G602" s="356">
        <v>1E-4</v>
      </c>
      <c r="H602" s="356">
        <v>1E-4</v>
      </c>
      <c r="I602" s="356">
        <v>1E-4</v>
      </c>
    </row>
    <row r="603" spans="1:9" ht="15.4" customHeight="1">
      <c r="A603" s="3" t="s">
        <v>1992</v>
      </c>
      <c r="B603" s="356">
        <v>0.13</v>
      </c>
      <c r="C603" s="356">
        <v>1E-4</v>
      </c>
      <c r="D603" s="356">
        <v>1E-4</v>
      </c>
      <c r="E603" s="356">
        <v>0.26</v>
      </c>
      <c r="F603" s="356">
        <v>0.04</v>
      </c>
      <c r="G603" s="356">
        <v>1E-4</v>
      </c>
      <c r="H603" s="356">
        <v>1E-4</v>
      </c>
      <c r="I603" s="356">
        <v>1E-4</v>
      </c>
    </row>
    <row r="604" spans="1:9" ht="15.4" customHeight="1">
      <c r="A604" s="3" t="s">
        <v>4594</v>
      </c>
      <c r="B604" s="356">
        <v>0.11</v>
      </c>
      <c r="C604" s="356">
        <v>1E-4</v>
      </c>
      <c r="D604" s="356">
        <v>1E-4</v>
      </c>
      <c r="E604" s="356">
        <v>0.09</v>
      </c>
      <c r="F604" s="356">
        <v>0.16</v>
      </c>
      <c r="G604" s="356">
        <v>1E-4</v>
      </c>
      <c r="H604" s="356">
        <v>2.97</v>
      </c>
      <c r="I604" s="356">
        <v>1E-4</v>
      </c>
    </row>
    <row r="605" spans="1:9" ht="15.4" customHeight="1">
      <c r="A605" s="3" t="s">
        <v>941</v>
      </c>
      <c r="B605" s="356">
        <v>1.1200000000000001</v>
      </c>
      <c r="C605" s="356">
        <v>1.63</v>
      </c>
      <c r="D605" s="356">
        <v>1E-4</v>
      </c>
      <c r="E605" s="356">
        <v>1.44</v>
      </c>
      <c r="F605" s="356">
        <v>1E-4</v>
      </c>
      <c r="G605" s="356">
        <v>1E-4</v>
      </c>
      <c r="H605" s="356">
        <v>1E-4</v>
      </c>
      <c r="I605" s="356">
        <v>1E-4</v>
      </c>
    </row>
    <row r="606" spans="1:9" ht="15.4" customHeight="1">
      <c r="A606" s="3" t="s">
        <v>4594</v>
      </c>
      <c r="B606" s="356">
        <v>0.11</v>
      </c>
      <c r="C606" s="356">
        <v>1E-4</v>
      </c>
      <c r="D606" s="356">
        <v>1E-4</v>
      </c>
      <c r="E606" s="356">
        <v>1E-4</v>
      </c>
      <c r="F606" s="356">
        <v>1E-4</v>
      </c>
      <c r="G606" s="356">
        <v>1E-4</v>
      </c>
      <c r="H606" s="356">
        <v>1E-4</v>
      </c>
      <c r="I606" s="356">
        <v>1E-4</v>
      </c>
    </row>
    <row r="607" spans="1:9" ht="15.4" customHeight="1">
      <c r="A607" s="3" t="s">
        <v>4590</v>
      </c>
      <c r="B607" s="356">
        <v>0.08</v>
      </c>
      <c r="C607" s="356">
        <v>1E-4</v>
      </c>
      <c r="D607" s="356">
        <v>1E-4</v>
      </c>
      <c r="E607" s="356">
        <v>0.12</v>
      </c>
      <c r="F607" s="356">
        <v>0.21</v>
      </c>
      <c r="G607" s="356">
        <v>1E-4</v>
      </c>
      <c r="H607" s="356">
        <v>1E-4</v>
      </c>
      <c r="I607" s="356">
        <v>1E-4</v>
      </c>
    </row>
    <row r="608" spans="1:9" ht="15.4" customHeight="1">
      <c r="A608" s="3" t="s">
        <v>941</v>
      </c>
      <c r="B608" s="356">
        <v>0.26</v>
      </c>
      <c r="C608" s="356">
        <v>0.33</v>
      </c>
      <c r="D608" s="356">
        <v>1E-4</v>
      </c>
      <c r="E608" s="356">
        <v>0.48</v>
      </c>
      <c r="F608" s="356">
        <v>0.62</v>
      </c>
      <c r="G608" s="356">
        <v>1E-4</v>
      </c>
      <c r="H608" s="356">
        <v>1E-4</v>
      </c>
      <c r="I608" s="356">
        <v>0.51</v>
      </c>
    </row>
    <row r="609" spans="1:9" ht="15.4" customHeight="1">
      <c r="A609" s="3" t="s">
        <v>1993</v>
      </c>
      <c r="B609" s="356">
        <v>2.71</v>
      </c>
      <c r="C609" s="356">
        <v>0.89</v>
      </c>
      <c r="D609" s="356">
        <v>0.15</v>
      </c>
      <c r="E609" s="356">
        <v>0.31</v>
      </c>
      <c r="F609" s="356">
        <v>1.01</v>
      </c>
      <c r="G609" s="356">
        <v>1E-4</v>
      </c>
      <c r="H609" s="356">
        <v>1E-4</v>
      </c>
      <c r="I609" s="356">
        <v>1E-4</v>
      </c>
    </row>
    <row r="610" spans="1:9" ht="15.4" customHeight="1">
      <c r="A610" s="3" t="s">
        <v>4594</v>
      </c>
      <c r="B610" s="356">
        <v>0.37</v>
      </c>
      <c r="C610" s="356">
        <v>1E-4</v>
      </c>
      <c r="D610" s="356">
        <v>1E-4</v>
      </c>
      <c r="E610" s="356">
        <v>1E-4</v>
      </c>
      <c r="F610" s="356">
        <v>1E-4</v>
      </c>
      <c r="G610" s="356">
        <v>1E-4</v>
      </c>
      <c r="H610" s="356">
        <v>1E-4</v>
      </c>
      <c r="I610" s="356">
        <v>1E-4</v>
      </c>
    </row>
    <row r="611" spans="1:9" ht="15.4" customHeight="1">
      <c r="A611" s="3" t="s">
        <v>4594</v>
      </c>
      <c r="B611" s="356">
        <v>1E-4</v>
      </c>
      <c r="C611" s="356">
        <v>1E-4</v>
      </c>
      <c r="D611" s="356">
        <v>1E-4</v>
      </c>
      <c r="E611" s="356">
        <v>1E-4</v>
      </c>
      <c r="F611" s="356">
        <v>1E-4</v>
      </c>
      <c r="G611" s="356">
        <v>1E-4</v>
      </c>
      <c r="H611" s="356">
        <v>1E-4</v>
      </c>
      <c r="I611" s="356">
        <v>1E-4</v>
      </c>
    </row>
    <row r="612" spans="1:9" ht="15.4" customHeight="1">
      <c r="A612" s="3" t="s">
        <v>4594</v>
      </c>
      <c r="B612" s="356">
        <v>0.08</v>
      </c>
      <c r="C612" s="356">
        <v>1E-4</v>
      </c>
      <c r="D612" s="356">
        <v>1E-4</v>
      </c>
      <c r="E612" s="356">
        <v>0.5</v>
      </c>
      <c r="F612" s="356">
        <v>0.11</v>
      </c>
      <c r="G612" s="356">
        <v>1E-4</v>
      </c>
      <c r="H612" s="356">
        <v>1E-4</v>
      </c>
      <c r="I612" s="356">
        <v>1E-4</v>
      </c>
    </row>
    <row r="613" spans="1:9" ht="15.4" customHeight="1">
      <c r="A613" s="3" t="s">
        <v>4594</v>
      </c>
      <c r="B613" s="356">
        <v>0.84</v>
      </c>
      <c r="C613" s="356">
        <v>0.21</v>
      </c>
      <c r="D613" s="356">
        <v>0.1</v>
      </c>
      <c r="E613" s="356">
        <v>0.53</v>
      </c>
      <c r="F613" s="356">
        <v>0.62</v>
      </c>
      <c r="G613" s="356">
        <v>1E-4</v>
      </c>
      <c r="H613" s="356">
        <v>1E-4</v>
      </c>
      <c r="I613" s="356">
        <v>1E-4</v>
      </c>
    </row>
    <row r="614" spans="1:9" ht="15.4" customHeight="1">
      <c r="A614" s="3" t="s">
        <v>4587</v>
      </c>
      <c r="B614" s="356">
        <v>6.93</v>
      </c>
      <c r="C614" s="356">
        <v>15.33</v>
      </c>
      <c r="D614" s="356">
        <v>6.09</v>
      </c>
      <c r="E614" s="356">
        <v>22.58</v>
      </c>
      <c r="F614" s="356">
        <v>8.85</v>
      </c>
      <c r="G614" s="356">
        <v>4.1100000000000003</v>
      </c>
      <c r="H614" s="356">
        <v>29.94</v>
      </c>
      <c r="I614" s="356">
        <v>11.2</v>
      </c>
    </row>
    <row r="615" spans="1:9" ht="15.4" customHeight="1">
      <c r="A615" s="3" t="s">
        <v>941</v>
      </c>
      <c r="B615" s="356">
        <v>1E-4</v>
      </c>
      <c r="C615" s="356">
        <v>1E-4</v>
      </c>
      <c r="D615" s="356">
        <v>1E-4</v>
      </c>
      <c r="E615" s="356">
        <v>1E-4</v>
      </c>
      <c r="F615" s="356">
        <v>1E-4</v>
      </c>
      <c r="G615" s="356">
        <v>1E-4</v>
      </c>
      <c r="H615" s="356">
        <v>1E-4</v>
      </c>
      <c r="I615" s="356">
        <v>1E-4</v>
      </c>
    </row>
    <row r="616" spans="1:9" ht="15.4" customHeight="1">
      <c r="A616" s="3" t="s">
        <v>4594</v>
      </c>
      <c r="B616" s="356">
        <v>1E-4</v>
      </c>
      <c r="C616" s="356">
        <v>1E-4</v>
      </c>
      <c r="D616" s="356">
        <v>1E-4</v>
      </c>
      <c r="E616" s="356">
        <v>0.81</v>
      </c>
      <c r="F616" s="356">
        <v>1E-4</v>
      </c>
      <c r="G616" s="356">
        <v>1E-4</v>
      </c>
      <c r="H616" s="356">
        <v>1E-4</v>
      </c>
      <c r="I616" s="356">
        <v>1E-4</v>
      </c>
    </row>
    <row r="617" spans="1:9" ht="15.4" customHeight="1">
      <c r="A617" s="3" t="s">
        <v>1993</v>
      </c>
      <c r="B617" s="356">
        <v>0.68</v>
      </c>
      <c r="C617" s="356">
        <v>0.33</v>
      </c>
      <c r="D617" s="356">
        <v>0.1</v>
      </c>
      <c r="E617" s="356">
        <v>0.32</v>
      </c>
      <c r="F617" s="356">
        <v>0.21</v>
      </c>
      <c r="G617" s="356">
        <v>1E-4</v>
      </c>
      <c r="H617" s="356">
        <v>1E-4</v>
      </c>
      <c r="I617" s="356">
        <v>0.17</v>
      </c>
    </row>
    <row r="618" spans="1:9" ht="15.4" customHeight="1">
      <c r="A618" s="3" t="s">
        <v>4594</v>
      </c>
      <c r="B618" s="356">
        <v>0.12</v>
      </c>
      <c r="C618" s="356">
        <v>0.18</v>
      </c>
      <c r="D618" s="356">
        <v>0.16</v>
      </c>
      <c r="E618" s="356">
        <v>0.13</v>
      </c>
      <c r="F618" s="356">
        <v>1E-4</v>
      </c>
      <c r="G618" s="356">
        <v>1E-4</v>
      </c>
      <c r="H618" s="356">
        <v>2.12</v>
      </c>
      <c r="I618" s="356">
        <v>0.28000000000000003</v>
      </c>
    </row>
    <row r="619" spans="1:9" ht="15.4" customHeight="1">
      <c r="A619" s="3" t="s">
        <v>941</v>
      </c>
      <c r="B619" s="356">
        <v>0.38</v>
      </c>
      <c r="C619" s="356">
        <v>0.86</v>
      </c>
      <c r="D619" s="356">
        <v>0.37</v>
      </c>
      <c r="E619" s="356">
        <v>1.94</v>
      </c>
      <c r="F619" s="356">
        <v>1.47</v>
      </c>
      <c r="G619" s="356">
        <v>1E-4</v>
      </c>
      <c r="H619" s="356">
        <v>7.83</v>
      </c>
      <c r="I619" s="356">
        <v>1E-4</v>
      </c>
    </row>
    <row r="620" spans="1:9" ht="15.4" customHeight="1">
      <c r="A620" s="3" t="s">
        <v>941</v>
      </c>
      <c r="B620" s="356">
        <v>1E-4</v>
      </c>
      <c r="C620" s="356">
        <v>0.59</v>
      </c>
      <c r="D620" s="356">
        <v>1E-4</v>
      </c>
      <c r="E620" s="356">
        <v>1E-4</v>
      </c>
      <c r="F620" s="356">
        <v>1E-4</v>
      </c>
      <c r="G620" s="356">
        <v>1E-4</v>
      </c>
      <c r="H620" s="356">
        <v>1E-4</v>
      </c>
      <c r="I620" s="356">
        <v>1E-4</v>
      </c>
    </row>
    <row r="621" spans="1:9" ht="15.4" customHeight="1">
      <c r="A621" s="3" t="s">
        <v>4594</v>
      </c>
      <c r="B621" s="356">
        <v>0.09</v>
      </c>
      <c r="C621" s="356">
        <v>1E-4</v>
      </c>
      <c r="D621" s="356">
        <v>1E-4</v>
      </c>
      <c r="E621" s="356">
        <v>1E-4</v>
      </c>
      <c r="F621" s="356">
        <v>1E-4</v>
      </c>
      <c r="G621" s="356">
        <v>1E-4</v>
      </c>
      <c r="H621" s="356">
        <v>1E-4</v>
      </c>
      <c r="I621" s="356">
        <v>1E-4</v>
      </c>
    </row>
    <row r="622" spans="1:9" ht="15.4" customHeight="1">
      <c r="A622" s="3" t="s">
        <v>4594</v>
      </c>
      <c r="B622" s="356">
        <v>1E-4</v>
      </c>
      <c r="C622" s="356">
        <v>1E-4</v>
      </c>
      <c r="D622" s="356">
        <v>1E-4</v>
      </c>
      <c r="E622" s="356">
        <v>1E-4</v>
      </c>
      <c r="F622" s="356">
        <v>0.55000000000000004</v>
      </c>
      <c r="G622" s="356">
        <v>1E-4</v>
      </c>
      <c r="H622" s="356">
        <v>1E-4</v>
      </c>
      <c r="I622" s="356">
        <v>1E-4</v>
      </c>
    </row>
    <row r="623" spans="1:9" ht="15.4" customHeight="1">
      <c r="A623" s="3" t="s">
        <v>941</v>
      </c>
      <c r="B623" s="356">
        <v>1E-4</v>
      </c>
      <c r="C623" s="356">
        <v>0.09</v>
      </c>
      <c r="D623" s="356">
        <v>1E-4</v>
      </c>
      <c r="E623" s="356">
        <v>1E-4</v>
      </c>
      <c r="F623" s="356">
        <v>1E-4</v>
      </c>
      <c r="G623" s="356">
        <v>1E-4</v>
      </c>
      <c r="H623" s="356">
        <v>1E-4</v>
      </c>
      <c r="I623" s="356">
        <v>1E-4</v>
      </c>
    </row>
    <row r="624" spans="1:9" ht="15.4" customHeight="1">
      <c r="A624" s="3" t="s">
        <v>4594</v>
      </c>
      <c r="B624" s="356">
        <v>1E-4</v>
      </c>
      <c r="C624" s="356">
        <v>1E-4</v>
      </c>
      <c r="D624" s="356">
        <v>1E-4</v>
      </c>
      <c r="E624" s="356">
        <v>1E-4</v>
      </c>
      <c r="F624" s="356">
        <v>1E-4</v>
      </c>
      <c r="G624" s="356">
        <v>1E-4</v>
      </c>
      <c r="H624" s="356">
        <v>1E-4</v>
      </c>
      <c r="I624" s="356">
        <v>1E-4</v>
      </c>
    </row>
    <row r="625" spans="1:9" ht="15.4" customHeight="1">
      <c r="A625" s="3" t="s">
        <v>4594</v>
      </c>
      <c r="B625" s="356">
        <v>0.13</v>
      </c>
      <c r="C625" s="356">
        <v>1.01</v>
      </c>
      <c r="D625" s="356">
        <v>0.51</v>
      </c>
      <c r="E625" s="356">
        <v>0.31</v>
      </c>
      <c r="F625" s="356">
        <v>1E-4</v>
      </c>
      <c r="G625" s="356">
        <v>1E-4</v>
      </c>
      <c r="H625" s="356">
        <v>1E-4</v>
      </c>
      <c r="I625" s="356">
        <v>3.97</v>
      </c>
    </row>
    <row r="626" spans="1:9" ht="15.4" customHeight="1">
      <c r="A626" s="3" t="s">
        <v>4594</v>
      </c>
      <c r="B626" s="356">
        <v>1E-4</v>
      </c>
      <c r="C626" s="356">
        <v>1E-4</v>
      </c>
      <c r="D626" s="356">
        <v>1E-4</v>
      </c>
      <c r="E626" s="356">
        <v>1E-4</v>
      </c>
      <c r="F626" s="356">
        <v>1E-4</v>
      </c>
      <c r="G626" s="356">
        <v>1E-4</v>
      </c>
      <c r="H626" s="356">
        <v>1E-4</v>
      </c>
      <c r="I626" s="356">
        <v>1E-4</v>
      </c>
    </row>
    <row r="627" spans="1:9" ht="15.4" customHeight="1">
      <c r="A627" s="3" t="s">
        <v>4594</v>
      </c>
      <c r="B627" s="356">
        <v>0.15</v>
      </c>
      <c r="C627" s="356">
        <v>1E-4</v>
      </c>
      <c r="D627" s="356">
        <v>1E-4</v>
      </c>
      <c r="E627" s="356">
        <v>0.25</v>
      </c>
      <c r="F627" s="356">
        <v>0.17</v>
      </c>
      <c r="G627" s="356">
        <v>1E-4</v>
      </c>
      <c r="H627" s="356">
        <v>1E-4</v>
      </c>
      <c r="I627" s="356">
        <v>1E-4</v>
      </c>
    </row>
    <row r="628" spans="1:9" ht="15.4" customHeight="1">
      <c r="A628" s="3" t="s">
        <v>941</v>
      </c>
      <c r="B628" s="356">
        <v>1E-4</v>
      </c>
      <c r="C628" s="356">
        <v>1.03</v>
      </c>
      <c r="D628" s="356">
        <v>1E-4</v>
      </c>
      <c r="E628" s="356">
        <v>1E-4</v>
      </c>
      <c r="F628" s="356">
        <v>0.16</v>
      </c>
      <c r="G628" s="356">
        <v>1E-4</v>
      </c>
      <c r="H628" s="356">
        <v>1E-4</v>
      </c>
      <c r="I628" s="356">
        <v>1E-4</v>
      </c>
    </row>
    <row r="629" spans="1:9" ht="15.4" customHeight="1">
      <c r="A629" s="3" t="s">
        <v>4594</v>
      </c>
      <c r="B629" s="356">
        <v>0.26</v>
      </c>
      <c r="C629" s="356">
        <v>1E-4</v>
      </c>
      <c r="D629" s="356">
        <v>1.04</v>
      </c>
      <c r="E629" s="356">
        <v>1E-4</v>
      </c>
      <c r="F629" s="356">
        <v>1E-4</v>
      </c>
      <c r="G629" s="356">
        <v>1E-4</v>
      </c>
      <c r="H629" s="356">
        <v>1E-4</v>
      </c>
      <c r="I629" s="356">
        <v>1E-4</v>
      </c>
    </row>
    <row r="630" spans="1:9" ht="15.4" customHeight="1">
      <c r="A630" s="3" t="s">
        <v>941</v>
      </c>
      <c r="B630" s="356">
        <v>1E-4</v>
      </c>
      <c r="C630" s="356">
        <v>1E-4</v>
      </c>
      <c r="D630" s="356">
        <v>1E-4</v>
      </c>
      <c r="E630" s="356">
        <v>1E-4</v>
      </c>
      <c r="F630" s="356">
        <v>1E-4</v>
      </c>
      <c r="G630" s="356">
        <v>1E-4</v>
      </c>
      <c r="H630" s="356">
        <v>1E-4</v>
      </c>
      <c r="I630" s="356">
        <v>1E-4</v>
      </c>
    </row>
    <row r="631" spans="1:9" ht="15.4" customHeight="1">
      <c r="A631" s="3" t="s">
        <v>941</v>
      </c>
      <c r="B631" s="356">
        <v>0.81</v>
      </c>
      <c r="C631" s="356">
        <v>1E-4</v>
      </c>
      <c r="D631" s="356">
        <v>1E-4</v>
      </c>
      <c r="E631" s="356">
        <v>0.14000000000000001</v>
      </c>
      <c r="F631" s="356">
        <v>0.12</v>
      </c>
      <c r="G631" s="356">
        <v>1E-4</v>
      </c>
      <c r="H631" s="356">
        <v>1E-4</v>
      </c>
      <c r="I631" s="356">
        <v>1E-4</v>
      </c>
    </row>
    <row r="632" spans="1:9" ht="15.4" customHeight="1">
      <c r="A632" s="3" t="s">
        <v>4594</v>
      </c>
      <c r="B632" s="356">
        <v>1E-4</v>
      </c>
      <c r="C632" s="356">
        <v>0.33</v>
      </c>
      <c r="D632" s="356">
        <v>1E-4</v>
      </c>
      <c r="E632" s="356">
        <v>1E-4</v>
      </c>
      <c r="F632" s="356">
        <v>0.2</v>
      </c>
      <c r="G632" s="356">
        <v>1E-4</v>
      </c>
      <c r="H632" s="356">
        <v>1E-4</v>
      </c>
      <c r="I632" s="356">
        <v>1E-4</v>
      </c>
    </row>
    <row r="633" spans="1:9" ht="15.4" customHeight="1">
      <c r="A633" s="3" t="s">
        <v>4594</v>
      </c>
      <c r="B633" s="356">
        <v>1.96</v>
      </c>
      <c r="C633" s="356">
        <v>0.32</v>
      </c>
      <c r="D633" s="356">
        <v>0.11</v>
      </c>
      <c r="E633" s="356">
        <v>1.32</v>
      </c>
      <c r="F633" s="356">
        <v>0.43</v>
      </c>
      <c r="G633" s="356">
        <v>1E-4</v>
      </c>
      <c r="H633" s="356">
        <v>0.99</v>
      </c>
      <c r="I633" s="356">
        <v>1E-4</v>
      </c>
    </row>
    <row r="634" spans="1:9" ht="15.4" customHeight="1">
      <c r="A634" s="3" t="s">
        <v>4587</v>
      </c>
      <c r="B634" s="356">
        <v>32.74</v>
      </c>
      <c r="C634" s="356">
        <v>27.31</v>
      </c>
      <c r="D634" s="356">
        <v>18.690000000000001</v>
      </c>
      <c r="E634" s="356">
        <v>66.73</v>
      </c>
      <c r="F634" s="356">
        <v>27.19</v>
      </c>
      <c r="G634" s="356">
        <v>33.6</v>
      </c>
      <c r="H634" s="356">
        <v>125.79</v>
      </c>
      <c r="I634" s="356">
        <v>32.24</v>
      </c>
    </row>
    <row r="635" spans="1:9" ht="15.4" customHeight="1">
      <c r="A635" s="3" t="s">
        <v>4594</v>
      </c>
      <c r="B635" s="356">
        <v>1E-4</v>
      </c>
      <c r="C635" s="356">
        <v>1E-4</v>
      </c>
      <c r="D635" s="356">
        <v>1E-4</v>
      </c>
      <c r="E635" s="356">
        <v>0.44</v>
      </c>
      <c r="F635" s="356">
        <v>1E-4</v>
      </c>
      <c r="G635" s="356">
        <v>1E-4</v>
      </c>
      <c r="H635" s="356">
        <v>1E-4</v>
      </c>
      <c r="I635" s="356">
        <v>1E-4</v>
      </c>
    </row>
    <row r="636" spans="1:9" ht="15.4" customHeight="1">
      <c r="A636" s="3" t="s">
        <v>4595</v>
      </c>
      <c r="B636" s="356">
        <v>1.0900000000000001</v>
      </c>
      <c r="C636" s="356">
        <v>9.82</v>
      </c>
      <c r="D636" s="356">
        <v>2.17</v>
      </c>
      <c r="E636" s="356">
        <v>15.98</v>
      </c>
      <c r="F636" s="356">
        <v>1E-4</v>
      </c>
      <c r="G636" s="356">
        <v>1E-4</v>
      </c>
      <c r="H636" s="356">
        <v>1E-4</v>
      </c>
      <c r="I636" s="356">
        <v>1E-4</v>
      </c>
    </row>
    <row r="637" spans="1:9" ht="15.4" customHeight="1">
      <c r="A637" s="3" t="s">
        <v>941</v>
      </c>
      <c r="B637" s="356">
        <v>0.23</v>
      </c>
      <c r="C637" s="356">
        <v>0.17</v>
      </c>
      <c r="D637" s="356">
        <v>0.61</v>
      </c>
      <c r="E637" s="356">
        <v>0.37</v>
      </c>
      <c r="F637" s="356">
        <v>1E-4</v>
      </c>
      <c r="G637" s="356">
        <v>1E-4</v>
      </c>
      <c r="H637" s="356">
        <v>1E-4</v>
      </c>
      <c r="I637" s="356">
        <v>1E-4</v>
      </c>
    </row>
    <row r="638" spans="1:9" ht="15.4" customHeight="1">
      <c r="A638" s="3" t="s">
        <v>1993</v>
      </c>
      <c r="B638" s="356">
        <v>1E-4</v>
      </c>
      <c r="C638" s="356">
        <v>1E-4</v>
      </c>
      <c r="D638" s="356">
        <v>1E-4</v>
      </c>
      <c r="E638" s="356">
        <v>1E-4</v>
      </c>
      <c r="F638" s="356">
        <v>0.1</v>
      </c>
      <c r="G638" s="356">
        <v>1E-4</v>
      </c>
      <c r="H638" s="356">
        <v>1E-4</v>
      </c>
      <c r="I638" s="356">
        <v>1E-4</v>
      </c>
    </row>
    <row r="639" spans="1:9" ht="15.4" customHeight="1">
      <c r="A639" s="3" t="s">
        <v>4590</v>
      </c>
      <c r="B639" s="356">
        <v>1E-4</v>
      </c>
      <c r="C639" s="356">
        <v>0.32</v>
      </c>
      <c r="D639" s="356">
        <v>1E-4</v>
      </c>
      <c r="E639" s="356">
        <v>0.23</v>
      </c>
      <c r="F639" s="356">
        <v>0.4</v>
      </c>
      <c r="G639" s="356">
        <v>1E-4</v>
      </c>
      <c r="H639" s="356">
        <v>1E-4</v>
      </c>
      <c r="I639" s="356">
        <v>1E-4</v>
      </c>
    </row>
    <row r="640" spans="1:9" ht="15.4" customHeight="1">
      <c r="A640" s="3" t="s">
        <v>4590</v>
      </c>
      <c r="B640" s="356">
        <v>0.15</v>
      </c>
      <c r="C640" s="356">
        <v>1E-4</v>
      </c>
      <c r="D640" s="356">
        <v>1E-4</v>
      </c>
      <c r="E640" s="356">
        <v>1E-4</v>
      </c>
      <c r="F640" s="356">
        <v>1E-4</v>
      </c>
      <c r="G640" s="356">
        <v>1E-4</v>
      </c>
      <c r="H640" s="356">
        <v>1E-4</v>
      </c>
      <c r="I640" s="356">
        <v>1E-4</v>
      </c>
    </row>
    <row r="641" spans="1:9" ht="15.4" customHeight="1">
      <c r="A641" s="3" t="s">
        <v>941</v>
      </c>
      <c r="B641" s="356">
        <v>6.3</v>
      </c>
      <c r="C641" s="356">
        <v>3.95</v>
      </c>
      <c r="D641" s="356">
        <v>0.39</v>
      </c>
      <c r="E641" s="356">
        <v>3.16</v>
      </c>
      <c r="F641" s="356">
        <v>3.54</v>
      </c>
      <c r="G641" s="356">
        <v>1E-4</v>
      </c>
      <c r="H641" s="356">
        <v>1E-4</v>
      </c>
      <c r="I641" s="356">
        <v>1E-4</v>
      </c>
    </row>
    <row r="642" spans="1:9" ht="15.4" customHeight="1">
      <c r="A642" s="3" t="s">
        <v>4595</v>
      </c>
      <c r="B642" s="356">
        <v>9284.1</v>
      </c>
      <c r="C642" s="356">
        <v>5468.1</v>
      </c>
      <c r="D642" s="356">
        <v>45163.89</v>
      </c>
      <c r="E642" s="356">
        <v>19673.5</v>
      </c>
      <c r="F642" s="356">
        <v>11798.36</v>
      </c>
      <c r="G642" s="356">
        <v>75673.66</v>
      </c>
      <c r="H642" s="356">
        <v>38854.089999999997</v>
      </c>
      <c r="I642" s="356">
        <v>22456.09</v>
      </c>
    </row>
    <row r="643" spans="1:9" ht="15.4" customHeight="1">
      <c r="A643" s="3" t="s">
        <v>1992</v>
      </c>
      <c r="B643" s="356">
        <v>0.22</v>
      </c>
      <c r="C643" s="356">
        <v>0.1</v>
      </c>
      <c r="D643" s="356">
        <v>1E-4</v>
      </c>
      <c r="E643" s="356">
        <v>0.51</v>
      </c>
      <c r="F643" s="356">
        <v>0.25</v>
      </c>
      <c r="G643" s="356">
        <v>1E-4</v>
      </c>
      <c r="H643" s="356">
        <v>1E-4</v>
      </c>
      <c r="I643" s="356">
        <v>1E-4</v>
      </c>
    </row>
    <row r="644" spans="1:9" ht="15.4" customHeight="1">
      <c r="A644" s="3" t="s">
        <v>4594</v>
      </c>
      <c r="B644" s="356">
        <v>0.85</v>
      </c>
      <c r="C644" s="356">
        <v>0.55000000000000004</v>
      </c>
      <c r="D644" s="356">
        <v>1.96</v>
      </c>
      <c r="E644" s="356">
        <v>1</v>
      </c>
      <c r="F644" s="356">
        <v>0.69</v>
      </c>
      <c r="G644" s="356">
        <v>1E-4</v>
      </c>
      <c r="H644" s="356">
        <v>2.16</v>
      </c>
      <c r="I644" s="356">
        <v>1E-4</v>
      </c>
    </row>
    <row r="645" spans="1:9" ht="15.4" customHeight="1">
      <c r="A645" s="3" t="s">
        <v>4594</v>
      </c>
      <c r="B645" s="356">
        <v>1E-4</v>
      </c>
      <c r="C645" s="356">
        <v>0.49</v>
      </c>
      <c r="D645" s="356">
        <v>0.02</v>
      </c>
      <c r="E645" s="356">
        <v>0.97</v>
      </c>
      <c r="F645" s="356">
        <v>0.01</v>
      </c>
      <c r="G645" s="356">
        <v>1E-4</v>
      </c>
      <c r="H645" s="356">
        <v>7.0000000000000007E-2</v>
      </c>
      <c r="I645" s="356">
        <v>0.3</v>
      </c>
    </row>
    <row r="646" spans="1:9" ht="15.4" customHeight="1">
      <c r="A646" s="3" t="s">
        <v>4594</v>
      </c>
      <c r="B646" s="356">
        <v>1E-4</v>
      </c>
      <c r="C646" s="356">
        <v>1E-4</v>
      </c>
      <c r="D646" s="356">
        <v>1E-4</v>
      </c>
      <c r="E646" s="356">
        <v>1E-4</v>
      </c>
      <c r="F646" s="356">
        <v>1E-4</v>
      </c>
      <c r="G646" s="356">
        <v>1E-4</v>
      </c>
      <c r="H646" s="356">
        <v>1E-4</v>
      </c>
      <c r="I646" s="356">
        <v>1E-4</v>
      </c>
    </row>
    <row r="647" spans="1:9" ht="15.4" customHeight="1">
      <c r="A647" s="3" t="s">
        <v>4590</v>
      </c>
      <c r="B647" s="356">
        <v>0.22</v>
      </c>
      <c r="C647" s="356">
        <v>1E-4</v>
      </c>
      <c r="D647" s="356">
        <v>1E-4</v>
      </c>
      <c r="E647" s="356">
        <v>1E-4</v>
      </c>
      <c r="F647" s="356">
        <v>1E-4</v>
      </c>
      <c r="G647" s="356">
        <v>1E-4</v>
      </c>
      <c r="H647" s="356">
        <v>1E-4</v>
      </c>
      <c r="I647" s="356">
        <v>1E-4</v>
      </c>
    </row>
    <row r="648" spans="1:9" ht="15.4" customHeight="1">
      <c r="A648" s="3" t="s">
        <v>941</v>
      </c>
      <c r="B648" s="356">
        <v>2.61</v>
      </c>
      <c r="C648" s="356">
        <v>0.68</v>
      </c>
      <c r="D648" s="356">
        <v>0.6</v>
      </c>
      <c r="E648" s="356">
        <v>0.15</v>
      </c>
      <c r="F648" s="356">
        <v>0.63</v>
      </c>
      <c r="G648" s="356">
        <v>1E-4</v>
      </c>
      <c r="H648" s="356">
        <v>1E-4</v>
      </c>
      <c r="I648" s="356">
        <v>1E-4</v>
      </c>
    </row>
    <row r="649" spans="1:9" ht="15.4" customHeight="1">
      <c r="A649" s="3" t="s">
        <v>4594</v>
      </c>
      <c r="B649" s="356">
        <v>1E-4</v>
      </c>
      <c r="C649" s="356">
        <v>1E-4</v>
      </c>
      <c r="D649" s="356">
        <v>1E-4</v>
      </c>
      <c r="E649" s="356">
        <v>1E-4</v>
      </c>
      <c r="F649" s="356">
        <v>1E-4</v>
      </c>
      <c r="G649" s="356">
        <v>1E-4</v>
      </c>
      <c r="H649" s="356">
        <v>1E-4</v>
      </c>
      <c r="I649" s="356">
        <v>1E-4</v>
      </c>
    </row>
    <row r="650" spans="1:9" ht="15.4" customHeight="1">
      <c r="A650" s="3" t="s">
        <v>4594</v>
      </c>
      <c r="B650" s="356">
        <v>0.47</v>
      </c>
      <c r="C650" s="356">
        <v>1E-4</v>
      </c>
      <c r="D650" s="356">
        <v>1E-4</v>
      </c>
      <c r="E650" s="356">
        <v>1E-4</v>
      </c>
      <c r="F650" s="356">
        <v>1E-4</v>
      </c>
      <c r="G650" s="356">
        <v>1E-4</v>
      </c>
      <c r="H650" s="356">
        <v>1E-4</v>
      </c>
      <c r="I650" s="356">
        <v>1E-4</v>
      </c>
    </row>
    <row r="651" spans="1:9" ht="15.4" customHeight="1">
      <c r="A651" s="3" t="s">
        <v>1993</v>
      </c>
      <c r="B651" s="356">
        <v>0.06</v>
      </c>
      <c r="C651" s="356">
        <v>1E-4</v>
      </c>
      <c r="D651" s="356">
        <v>1E-4</v>
      </c>
      <c r="E651" s="356">
        <v>0.19</v>
      </c>
      <c r="F651" s="356">
        <v>1E-4</v>
      </c>
      <c r="G651" s="356">
        <v>1E-4</v>
      </c>
      <c r="H651" s="356">
        <v>1E-4</v>
      </c>
      <c r="I651" s="356">
        <v>1E-4</v>
      </c>
    </row>
    <row r="652" spans="1:9" ht="15.4" customHeight="1">
      <c r="A652" s="3" t="s">
        <v>941</v>
      </c>
      <c r="B652" s="356">
        <v>1E-4</v>
      </c>
      <c r="C652" s="356">
        <v>0.2</v>
      </c>
      <c r="D652" s="356">
        <v>1E-4</v>
      </c>
      <c r="E652" s="356">
        <v>1E-4</v>
      </c>
      <c r="F652" s="356">
        <v>1E-4</v>
      </c>
      <c r="G652" s="356">
        <v>1E-4</v>
      </c>
      <c r="H652" s="356">
        <v>1E-4</v>
      </c>
      <c r="I652" s="356">
        <v>1E-4</v>
      </c>
    </row>
    <row r="653" spans="1:9" ht="15.4" customHeight="1">
      <c r="A653" s="3" t="s">
        <v>1993</v>
      </c>
      <c r="B653" s="356">
        <v>0.79</v>
      </c>
      <c r="C653" s="356">
        <v>0.18</v>
      </c>
      <c r="D653" s="356">
        <v>1E-4</v>
      </c>
      <c r="E653" s="356">
        <v>1.67</v>
      </c>
      <c r="F653" s="356">
        <v>1.55</v>
      </c>
      <c r="G653" s="356">
        <v>1E-4</v>
      </c>
      <c r="H653" s="356">
        <v>1E-4</v>
      </c>
      <c r="I653" s="356">
        <v>1.0900000000000001</v>
      </c>
    </row>
    <row r="654" spans="1:9" ht="15.4" customHeight="1">
      <c r="A654" s="3" t="s">
        <v>941</v>
      </c>
      <c r="B654" s="356">
        <v>1.1299999999999999</v>
      </c>
      <c r="C654" s="356">
        <v>1E-4</v>
      </c>
      <c r="D654" s="356">
        <v>1E-4</v>
      </c>
      <c r="E654" s="356">
        <v>1.05</v>
      </c>
      <c r="F654" s="356">
        <v>1E-4</v>
      </c>
      <c r="G654" s="356">
        <v>1E-4</v>
      </c>
      <c r="H654" s="356">
        <v>8.6</v>
      </c>
      <c r="I654" s="356">
        <v>1E-4</v>
      </c>
    </row>
    <row r="655" spans="1:9" ht="15.4" customHeight="1">
      <c r="A655" s="3" t="s">
        <v>941</v>
      </c>
      <c r="B655" s="356">
        <v>1E-4</v>
      </c>
      <c r="C655" s="356">
        <v>1E-4</v>
      </c>
      <c r="D655" s="356">
        <v>1E-4</v>
      </c>
      <c r="E655" s="356">
        <v>1E-4</v>
      </c>
      <c r="F655" s="356">
        <v>1E-4</v>
      </c>
      <c r="G655" s="356">
        <v>1E-4</v>
      </c>
      <c r="H655" s="356">
        <v>1E-4</v>
      </c>
      <c r="I655" s="356">
        <v>0.88</v>
      </c>
    </row>
    <row r="656" spans="1:9" ht="15.4" customHeight="1">
      <c r="A656" s="3" t="s">
        <v>4594</v>
      </c>
      <c r="B656" s="356">
        <v>1.1399999999999999</v>
      </c>
      <c r="C656" s="356">
        <v>1E-4</v>
      </c>
      <c r="D656" s="356">
        <v>1E-4</v>
      </c>
      <c r="E656" s="356">
        <v>1E-4</v>
      </c>
      <c r="F656" s="356">
        <v>1E-4</v>
      </c>
      <c r="G656" s="356">
        <v>1E-4</v>
      </c>
      <c r="H656" s="356">
        <v>1E-4</v>
      </c>
      <c r="I656" s="356">
        <v>1E-4</v>
      </c>
    </row>
    <row r="657" spans="1:9" ht="15.4" customHeight="1">
      <c r="A657" s="3" t="s">
        <v>4590</v>
      </c>
      <c r="B657" s="356">
        <v>0.01</v>
      </c>
      <c r="C657" s="356">
        <v>1E-4</v>
      </c>
      <c r="D657" s="356">
        <v>0.11</v>
      </c>
      <c r="E657" s="356">
        <v>0.02</v>
      </c>
      <c r="F657" s="356">
        <v>0.02</v>
      </c>
      <c r="G657" s="356">
        <v>1E-4</v>
      </c>
      <c r="H657" s="356">
        <v>1E-4</v>
      </c>
      <c r="I657" s="356">
        <v>1E-4</v>
      </c>
    </row>
    <row r="658" spans="1:9" ht="15.4" customHeight="1">
      <c r="A658" s="3" t="s">
        <v>4587</v>
      </c>
      <c r="B658" s="356">
        <v>1.0900000000000001</v>
      </c>
      <c r="C658" s="356">
        <v>2.1800000000000002</v>
      </c>
      <c r="D658" s="356">
        <v>1.34</v>
      </c>
      <c r="E658" s="356">
        <v>3.82</v>
      </c>
      <c r="F658" s="356">
        <v>1.2</v>
      </c>
      <c r="G658" s="356">
        <v>2.0699999999999998</v>
      </c>
      <c r="H658" s="356">
        <v>9.4</v>
      </c>
      <c r="I658" s="356">
        <v>1.66</v>
      </c>
    </row>
    <row r="659" spans="1:9" ht="15.4" customHeight="1">
      <c r="A659" s="3" t="s">
        <v>1993</v>
      </c>
      <c r="B659" s="356">
        <v>1E-4</v>
      </c>
      <c r="C659" s="356">
        <v>1E-4</v>
      </c>
      <c r="D659" s="356">
        <v>1E-4</v>
      </c>
      <c r="E659" s="356">
        <v>0.32</v>
      </c>
      <c r="F659" s="356">
        <v>0.27</v>
      </c>
      <c r="G659" s="356">
        <v>1E-4</v>
      </c>
      <c r="H659" s="356">
        <v>1E-4</v>
      </c>
      <c r="I659" s="356">
        <v>1E-4</v>
      </c>
    </row>
    <row r="660" spans="1:9" ht="15.4" customHeight="1">
      <c r="A660" s="3" t="s">
        <v>941</v>
      </c>
      <c r="B660" s="356">
        <v>0.09</v>
      </c>
      <c r="C660" s="356">
        <v>1E-4</v>
      </c>
      <c r="D660" s="356">
        <v>1E-4</v>
      </c>
      <c r="E660" s="356">
        <v>1E-4</v>
      </c>
      <c r="F660" s="356">
        <v>1E-4</v>
      </c>
      <c r="G660" s="356">
        <v>1E-4</v>
      </c>
      <c r="H660" s="356">
        <v>1E-4</v>
      </c>
      <c r="I660" s="356">
        <v>1E-4</v>
      </c>
    </row>
    <row r="661" spans="1:9" ht="15.4" customHeight="1">
      <c r="A661" s="3" t="s">
        <v>941</v>
      </c>
      <c r="B661" s="356">
        <v>1E-4</v>
      </c>
      <c r="C661" s="356">
        <v>1E-4</v>
      </c>
      <c r="D661" s="356">
        <v>1E-4</v>
      </c>
      <c r="E661" s="356">
        <v>1E-4</v>
      </c>
      <c r="F661" s="356">
        <v>1E-4</v>
      </c>
      <c r="G661" s="356">
        <v>1E-4</v>
      </c>
      <c r="H661" s="356">
        <v>1E-4</v>
      </c>
      <c r="I661" s="356">
        <v>1E-4</v>
      </c>
    </row>
    <row r="662" spans="1:9" ht="15.4" customHeight="1">
      <c r="A662" s="3" t="s">
        <v>4587</v>
      </c>
      <c r="B662" s="356">
        <v>2.8</v>
      </c>
      <c r="C662" s="356">
        <v>5.79</v>
      </c>
      <c r="D662" s="356">
        <v>1.51</v>
      </c>
      <c r="E662" s="356">
        <v>9.5</v>
      </c>
      <c r="F662" s="356">
        <v>4.09</v>
      </c>
      <c r="G662" s="356">
        <v>15.51</v>
      </c>
      <c r="H662" s="356">
        <v>22.89</v>
      </c>
      <c r="I662" s="356">
        <v>3.22</v>
      </c>
    </row>
    <row r="663" spans="1:9" ht="15.4" customHeight="1">
      <c r="A663" s="3" t="s">
        <v>1992</v>
      </c>
      <c r="B663" s="356">
        <v>2.11</v>
      </c>
      <c r="C663" s="356">
        <v>1E-4</v>
      </c>
      <c r="D663" s="356">
        <v>1E-4</v>
      </c>
      <c r="E663" s="356">
        <v>0.86</v>
      </c>
      <c r="F663" s="356">
        <v>2.99</v>
      </c>
      <c r="G663" s="356">
        <v>1E-4</v>
      </c>
      <c r="H663" s="356">
        <v>1E-4</v>
      </c>
      <c r="I663" s="356">
        <v>1E-4</v>
      </c>
    </row>
    <row r="664" spans="1:9" ht="15.4" customHeight="1">
      <c r="A664" s="3" t="s">
        <v>4594</v>
      </c>
      <c r="B664" s="356">
        <v>1E-4</v>
      </c>
      <c r="C664" s="356">
        <v>2.33</v>
      </c>
      <c r="D664" s="356">
        <v>1E-4</v>
      </c>
      <c r="E664" s="356">
        <v>0.67</v>
      </c>
      <c r="F664" s="356">
        <v>0.57999999999999996</v>
      </c>
      <c r="G664" s="356">
        <v>1E-4</v>
      </c>
      <c r="H664" s="356">
        <v>1E-4</v>
      </c>
      <c r="I664" s="356">
        <v>1E-4</v>
      </c>
    </row>
    <row r="665" spans="1:9" ht="15.4" customHeight="1">
      <c r="A665" s="3" t="s">
        <v>4587</v>
      </c>
      <c r="B665" s="356">
        <v>7.08</v>
      </c>
      <c r="C665" s="356">
        <v>16.46</v>
      </c>
      <c r="D665" s="356">
        <v>6.39</v>
      </c>
      <c r="E665" s="356">
        <v>31</v>
      </c>
      <c r="F665" s="356">
        <v>14.13</v>
      </c>
      <c r="G665" s="356">
        <v>32.06</v>
      </c>
      <c r="H665" s="356">
        <v>50.26</v>
      </c>
      <c r="I665" s="356">
        <v>6.48</v>
      </c>
    </row>
    <row r="666" spans="1:9" ht="15.4" customHeight="1">
      <c r="A666" s="3" t="s">
        <v>4594</v>
      </c>
      <c r="B666" s="356">
        <v>1E-4</v>
      </c>
      <c r="C666" s="356">
        <v>1E-4</v>
      </c>
      <c r="D666" s="356">
        <v>1E-4</v>
      </c>
      <c r="E666" s="356">
        <v>1.17</v>
      </c>
      <c r="F666" s="356">
        <v>1E-4</v>
      </c>
      <c r="G666" s="356">
        <v>1E-4</v>
      </c>
      <c r="H666" s="356">
        <v>1E-4</v>
      </c>
      <c r="I666" s="356">
        <v>1E-4</v>
      </c>
    </row>
    <row r="667" spans="1:9" ht="15.4" customHeight="1">
      <c r="A667" s="3" t="s">
        <v>941</v>
      </c>
      <c r="B667" s="356">
        <v>0.79</v>
      </c>
      <c r="C667" s="356">
        <v>1E-4</v>
      </c>
      <c r="D667" s="356">
        <v>1E-4</v>
      </c>
      <c r="E667" s="356">
        <v>1E-4</v>
      </c>
      <c r="F667" s="356">
        <v>1E-4</v>
      </c>
      <c r="G667" s="356">
        <v>1E-4</v>
      </c>
      <c r="H667" s="356">
        <v>1E-4</v>
      </c>
      <c r="I667" s="356">
        <v>1E-4</v>
      </c>
    </row>
    <row r="668" spans="1:9" ht="15.4" customHeight="1">
      <c r="A668" s="3" t="s">
        <v>4594</v>
      </c>
      <c r="B668" s="356">
        <v>0.56999999999999995</v>
      </c>
      <c r="C668" s="356">
        <v>0.98</v>
      </c>
      <c r="D668" s="356">
        <v>0.69</v>
      </c>
      <c r="E668" s="356">
        <v>1.59</v>
      </c>
      <c r="F668" s="356">
        <v>0.36</v>
      </c>
      <c r="G668" s="356">
        <v>1E-4</v>
      </c>
      <c r="H668" s="356">
        <v>6.1</v>
      </c>
      <c r="I668" s="356">
        <v>1E-4</v>
      </c>
    </row>
    <row r="669" spans="1:9" ht="15.4" customHeight="1">
      <c r="A669" s="3" t="s">
        <v>4594</v>
      </c>
      <c r="B669" s="356">
        <v>1E-4</v>
      </c>
      <c r="C669" s="356">
        <v>1E-4</v>
      </c>
      <c r="D669" s="356">
        <v>1E-4</v>
      </c>
      <c r="E669" s="356">
        <v>0.47</v>
      </c>
      <c r="F669" s="356">
        <v>1E-4</v>
      </c>
      <c r="G669" s="356">
        <v>1E-4</v>
      </c>
      <c r="H669" s="356">
        <v>1E-4</v>
      </c>
      <c r="I669" s="356">
        <v>1E-4</v>
      </c>
    </row>
    <row r="670" spans="1:9" ht="15.4" customHeight="1">
      <c r="A670" s="3" t="s">
        <v>4595</v>
      </c>
      <c r="B670" s="356">
        <v>1E-4</v>
      </c>
      <c r="C670" s="356">
        <v>1E-4</v>
      </c>
      <c r="D670" s="356">
        <v>1E-4</v>
      </c>
      <c r="E670" s="356">
        <v>1E-4</v>
      </c>
      <c r="F670" s="356">
        <v>1E-4</v>
      </c>
      <c r="G670" s="356">
        <v>1E-4</v>
      </c>
      <c r="H670" s="356">
        <v>1E-4</v>
      </c>
      <c r="I670" s="356">
        <v>1E-4</v>
      </c>
    </row>
    <row r="671" spans="1:9" ht="15.4" customHeight="1">
      <c r="A671" s="3" t="s">
        <v>941</v>
      </c>
      <c r="B671" s="356">
        <v>12.85</v>
      </c>
      <c r="C671" s="356">
        <v>25.18</v>
      </c>
      <c r="D671" s="356">
        <v>17.14</v>
      </c>
      <c r="E671" s="356">
        <v>16.850000000000001</v>
      </c>
      <c r="F671" s="356">
        <v>6.07</v>
      </c>
      <c r="G671" s="356">
        <v>1E-4</v>
      </c>
      <c r="H671" s="356">
        <v>1E-4</v>
      </c>
      <c r="I671" s="356">
        <v>1E-4</v>
      </c>
    </row>
    <row r="672" spans="1:9" ht="15.4" customHeight="1">
      <c r="A672" s="3" t="s">
        <v>4594</v>
      </c>
      <c r="B672" s="356">
        <v>0.6</v>
      </c>
      <c r="C672" s="356">
        <v>1E-4</v>
      </c>
      <c r="D672" s="356">
        <v>1E-4</v>
      </c>
      <c r="E672" s="356">
        <v>1E-4</v>
      </c>
      <c r="F672" s="356">
        <v>1E-4</v>
      </c>
      <c r="G672" s="356">
        <v>1E-4</v>
      </c>
      <c r="H672" s="356">
        <v>1E-4</v>
      </c>
      <c r="I672" s="356">
        <v>1E-4</v>
      </c>
    </row>
    <row r="673" spans="1:9" ht="15.4" customHeight="1">
      <c r="A673" s="3" t="s">
        <v>1993</v>
      </c>
      <c r="B673" s="356">
        <v>4.29</v>
      </c>
      <c r="C673" s="356">
        <v>1.47</v>
      </c>
      <c r="D673" s="356">
        <v>1E-4</v>
      </c>
      <c r="E673" s="356">
        <v>0.53</v>
      </c>
      <c r="F673" s="356">
        <v>3.3</v>
      </c>
      <c r="G673" s="356">
        <v>1E-4</v>
      </c>
      <c r="H673" s="356">
        <v>1E-4</v>
      </c>
      <c r="I673" s="356">
        <v>1E-4</v>
      </c>
    </row>
    <row r="674" spans="1:9" ht="15.4" customHeight="1">
      <c r="A674" s="3" t="s">
        <v>4594</v>
      </c>
      <c r="B674" s="356">
        <v>1E-4</v>
      </c>
      <c r="C674" s="356">
        <v>0.78</v>
      </c>
      <c r="D674" s="356">
        <v>1E-4</v>
      </c>
      <c r="E674" s="356">
        <v>1E-4</v>
      </c>
      <c r="F674" s="356">
        <v>1E-4</v>
      </c>
      <c r="G674" s="356">
        <v>1E-4</v>
      </c>
      <c r="H674" s="356">
        <v>1E-4</v>
      </c>
      <c r="I674" s="356">
        <v>1E-4</v>
      </c>
    </row>
    <row r="675" spans="1:9" ht="15.4" customHeight="1">
      <c r="A675" s="3" t="s">
        <v>4587</v>
      </c>
      <c r="B675" s="356">
        <v>12.07</v>
      </c>
      <c r="C675" s="356">
        <v>14.25</v>
      </c>
      <c r="D675" s="356">
        <v>6.31</v>
      </c>
      <c r="E675" s="356">
        <v>15.46</v>
      </c>
      <c r="F675" s="356">
        <v>10.38</v>
      </c>
      <c r="G675" s="356">
        <v>57.81</v>
      </c>
      <c r="H675" s="356">
        <v>28.08</v>
      </c>
      <c r="I675" s="356">
        <v>7.32</v>
      </c>
    </row>
    <row r="676" spans="1:9" ht="15.4" customHeight="1">
      <c r="A676" s="3" t="s">
        <v>4594</v>
      </c>
      <c r="B676" s="356">
        <v>1E-4</v>
      </c>
      <c r="C676" s="356">
        <v>1E-4</v>
      </c>
      <c r="D676" s="356">
        <v>1E-4</v>
      </c>
      <c r="E676" s="356">
        <v>1E-4</v>
      </c>
      <c r="F676" s="356">
        <v>1E-4</v>
      </c>
      <c r="G676" s="356">
        <v>1E-4</v>
      </c>
      <c r="H676" s="356">
        <v>1E-4</v>
      </c>
      <c r="I676" s="356">
        <v>1E-4</v>
      </c>
    </row>
    <row r="677" spans="1:9" ht="15.4" customHeight="1">
      <c r="A677" s="3" t="s">
        <v>1993</v>
      </c>
      <c r="B677" s="356">
        <v>3.93</v>
      </c>
      <c r="C677" s="356">
        <v>0.68</v>
      </c>
      <c r="D677" s="356">
        <v>1.21</v>
      </c>
      <c r="E677" s="356">
        <v>1.48</v>
      </c>
      <c r="F677" s="356">
        <v>1.28</v>
      </c>
      <c r="G677" s="356">
        <v>1E-4</v>
      </c>
      <c r="H677" s="356">
        <v>1E-4</v>
      </c>
      <c r="I677" s="356">
        <v>1E-4</v>
      </c>
    </row>
    <row r="678" spans="1:9" ht="15.4" customHeight="1">
      <c r="A678" s="3" t="s">
        <v>4590</v>
      </c>
      <c r="B678" s="356">
        <v>1.79</v>
      </c>
      <c r="C678" s="356">
        <v>1E-4</v>
      </c>
      <c r="D678" s="356">
        <v>1E-4</v>
      </c>
      <c r="E678" s="356">
        <v>1E-4</v>
      </c>
      <c r="F678" s="356">
        <v>1E-4</v>
      </c>
      <c r="G678" s="356">
        <v>1E-4</v>
      </c>
      <c r="H678" s="356">
        <v>1E-4</v>
      </c>
      <c r="I678" s="356">
        <v>1E-4</v>
      </c>
    </row>
    <row r="679" spans="1:9" ht="15.4" customHeight="1">
      <c r="A679" s="3" t="s">
        <v>4594</v>
      </c>
      <c r="B679" s="356">
        <v>1E-4</v>
      </c>
      <c r="C679" s="356">
        <v>2.2599999999999998</v>
      </c>
      <c r="D679" s="356">
        <v>1E-4</v>
      </c>
      <c r="E679" s="356">
        <v>0.54</v>
      </c>
      <c r="F679" s="356">
        <v>1E-4</v>
      </c>
      <c r="G679" s="356">
        <v>1E-4</v>
      </c>
      <c r="H679" s="356">
        <v>1E-4</v>
      </c>
      <c r="I679" s="356">
        <v>1E-4</v>
      </c>
    </row>
    <row r="680" spans="1:9" ht="15.4" customHeight="1">
      <c r="A680" s="3" t="s">
        <v>941</v>
      </c>
      <c r="B680" s="356">
        <v>0.92</v>
      </c>
      <c r="C680" s="356">
        <v>1E-4</v>
      </c>
      <c r="D680" s="356">
        <v>1E-4</v>
      </c>
      <c r="E680" s="356">
        <v>1.5</v>
      </c>
      <c r="F680" s="356">
        <v>1.29</v>
      </c>
      <c r="G680" s="356">
        <v>1E-4</v>
      </c>
      <c r="H680" s="356">
        <v>1E-4</v>
      </c>
      <c r="I680" s="356">
        <v>1E-4</v>
      </c>
    </row>
    <row r="681" spans="1:9" ht="15.4" customHeight="1">
      <c r="A681" s="3" t="s">
        <v>4587</v>
      </c>
      <c r="B681" s="356">
        <v>0.53</v>
      </c>
      <c r="C681" s="356">
        <v>0.59</v>
      </c>
      <c r="D681" s="356">
        <v>0.15</v>
      </c>
      <c r="E681" s="356">
        <v>1.04</v>
      </c>
      <c r="F681" s="356">
        <v>0.11</v>
      </c>
      <c r="G681" s="356">
        <v>1E-4</v>
      </c>
      <c r="H681" s="356">
        <v>0.66</v>
      </c>
      <c r="I681" s="356">
        <v>1.3</v>
      </c>
    </row>
    <row r="682" spans="1:9" ht="15.4" customHeight="1">
      <c r="A682" s="3" t="s">
        <v>1993</v>
      </c>
      <c r="B682" s="356">
        <v>0.4</v>
      </c>
      <c r="C682" s="356">
        <v>1E-4</v>
      </c>
      <c r="D682" s="356">
        <v>1E-4</v>
      </c>
      <c r="E682" s="356">
        <v>1E-4</v>
      </c>
      <c r="F682" s="356">
        <v>1E-4</v>
      </c>
      <c r="G682" s="356">
        <v>1E-4</v>
      </c>
      <c r="H682" s="356">
        <v>1E-4</v>
      </c>
      <c r="I682" s="356">
        <v>1E-4</v>
      </c>
    </row>
    <row r="683" spans="1:9" ht="15.4" customHeight="1">
      <c r="A683" s="3" t="s">
        <v>941</v>
      </c>
      <c r="B683" s="356">
        <v>0.9</v>
      </c>
      <c r="C683" s="356">
        <v>1E-4</v>
      </c>
      <c r="D683" s="356">
        <v>1E-4</v>
      </c>
      <c r="E683" s="356">
        <v>1.47</v>
      </c>
      <c r="F683" s="356">
        <v>1E-4</v>
      </c>
      <c r="G683" s="356">
        <v>1E-4</v>
      </c>
      <c r="H683" s="356">
        <v>1E-4</v>
      </c>
      <c r="I683" s="356">
        <v>1E-4</v>
      </c>
    </row>
    <row r="684" spans="1:9" ht="15.4" customHeight="1">
      <c r="A684" s="3" t="s">
        <v>4594</v>
      </c>
      <c r="B684" s="356">
        <v>8.9700000000000006</v>
      </c>
      <c r="C684" s="356">
        <v>2.54</v>
      </c>
      <c r="D684" s="356">
        <v>2.25</v>
      </c>
      <c r="E684" s="356">
        <v>1E-4</v>
      </c>
      <c r="F684" s="356">
        <v>6.34</v>
      </c>
      <c r="G684" s="356">
        <v>1E-4</v>
      </c>
      <c r="H684" s="356">
        <v>1E-4</v>
      </c>
      <c r="I684" s="356">
        <v>1E-4</v>
      </c>
    </row>
    <row r="685" spans="1:9" ht="15.4" customHeight="1">
      <c r="A685" s="3" t="s">
        <v>941</v>
      </c>
      <c r="B685" s="356">
        <v>1E-4</v>
      </c>
      <c r="C685" s="356">
        <v>1E-4</v>
      </c>
      <c r="D685" s="356">
        <v>1E-4</v>
      </c>
      <c r="E685" s="356">
        <v>1E-4</v>
      </c>
      <c r="F685" s="356">
        <v>1E-4</v>
      </c>
      <c r="G685" s="356">
        <v>1E-4</v>
      </c>
      <c r="H685" s="356">
        <v>1E-4</v>
      </c>
      <c r="I685" s="356">
        <v>1E-4</v>
      </c>
    </row>
    <row r="686" spans="1:9" ht="15.4" customHeight="1">
      <c r="A686" s="3" t="s">
        <v>4594</v>
      </c>
      <c r="B686" s="356">
        <v>0.28000000000000003</v>
      </c>
      <c r="C686" s="356">
        <v>1E-4</v>
      </c>
      <c r="D686" s="356">
        <v>1E-4</v>
      </c>
      <c r="E686" s="356">
        <v>0.3</v>
      </c>
      <c r="F686" s="356">
        <v>1E-4</v>
      </c>
      <c r="G686" s="356">
        <v>1E-4</v>
      </c>
      <c r="H686" s="356">
        <v>0.36</v>
      </c>
      <c r="I686" s="356">
        <v>1E-4</v>
      </c>
    </row>
    <row r="687" spans="1:9" ht="15.4" customHeight="1">
      <c r="A687" s="3" t="s">
        <v>4590</v>
      </c>
      <c r="B687" s="356">
        <v>1.44</v>
      </c>
      <c r="C687" s="356">
        <v>1E-4</v>
      </c>
      <c r="D687" s="356">
        <v>1E-4</v>
      </c>
      <c r="E687" s="356">
        <v>2.35</v>
      </c>
      <c r="F687" s="356">
        <v>1.35</v>
      </c>
      <c r="G687" s="356">
        <v>1E-4</v>
      </c>
      <c r="H687" s="356">
        <v>1E-4</v>
      </c>
      <c r="I687" s="356">
        <v>1E-4</v>
      </c>
    </row>
    <row r="688" spans="1:9" ht="15.4" customHeight="1">
      <c r="A688" s="3" t="s">
        <v>941</v>
      </c>
      <c r="B688" s="356">
        <v>0.22</v>
      </c>
      <c r="C688" s="356">
        <v>0.22</v>
      </c>
      <c r="D688" s="356">
        <v>1E-4</v>
      </c>
      <c r="E688" s="356">
        <v>0.35</v>
      </c>
      <c r="F688" s="356">
        <v>0.64</v>
      </c>
      <c r="G688" s="356">
        <v>1E-4</v>
      </c>
      <c r="H688" s="356">
        <v>0.43</v>
      </c>
      <c r="I688" s="356">
        <v>0.67</v>
      </c>
    </row>
    <row r="689" spans="1:9" ht="15.4" customHeight="1">
      <c r="A689" s="3" t="s">
        <v>4587</v>
      </c>
      <c r="B689" s="356">
        <v>1E-4</v>
      </c>
      <c r="C689" s="356">
        <v>0.2</v>
      </c>
      <c r="D689" s="356">
        <v>1E-4</v>
      </c>
      <c r="E689" s="356">
        <v>1E-4</v>
      </c>
      <c r="F689" s="356">
        <v>0.25</v>
      </c>
      <c r="G689" s="356">
        <v>1E-4</v>
      </c>
      <c r="H689" s="356">
        <v>1E-4</v>
      </c>
      <c r="I689" s="356">
        <v>2.46</v>
      </c>
    </row>
    <row r="690" spans="1:9" ht="15.4" customHeight="1">
      <c r="A690" s="3" t="s">
        <v>4587</v>
      </c>
      <c r="B690" s="356">
        <v>2.87</v>
      </c>
      <c r="C690" s="356">
        <v>3.66</v>
      </c>
      <c r="D690" s="356">
        <v>2.34</v>
      </c>
      <c r="E690" s="356">
        <v>6.66</v>
      </c>
      <c r="F690" s="356">
        <v>2.84</v>
      </c>
      <c r="G690" s="356">
        <v>16.02</v>
      </c>
      <c r="H690" s="356">
        <v>23.86</v>
      </c>
      <c r="I690" s="356">
        <v>9.9600000000000009</v>
      </c>
    </row>
    <row r="691" spans="1:9" ht="15.4" customHeight="1">
      <c r="A691" s="3" t="s">
        <v>4587</v>
      </c>
      <c r="B691" s="356">
        <v>1.83</v>
      </c>
      <c r="C691" s="356">
        <v>2.23</v>
      </c>
      <c r="D691" s="356">
        <v>1E-4</v>
      </c>
      <c r="E691" s="356">
        <v>6.9</v>
      </c>
      <c r="F691" s="356">
        <v>1.78</v>
      </c>
      <c r="G691" s="356">
        <v>1E-4</v>
      </c>
      <c r="H691" s="356">
        <v>9.99</v>
      </c>
      <c r="I691" s="356">
        <v>1E-4</v>
      </c>
    </row>
    <row r="692" spans="1:9" ht="15.4" customHeight="1">
      <c r="A692" s="3" t="s">
        <v>4587</v>
      </c>
      <c r="B692" s="356">
        <v>3.85</v>
      </c>
      <c r="C692" s="356">
        <v>2.5099999999999998</v>
      </c>
      <c r="D692" s="356">
        <v>2.57</v>
      </c>
      <c r="E692" s="356">
        <v>2.76</v>
      </c>
      <c r="F692" s="356">
        <v>1.23</v>
      </c>
      <c r="G692" s="356">
        <v>2.08</v>
      </c>
      <c r="H692" s="356">
        <v>9.3000000000000007</v>
      </c>
      <c r="I692" s="356">
        <v>2.4300000000000002</v>
      </c>
    </row>
    <row r="693" spans="1:9" ht="15.4" customHeight="1">
      <c r="A693" s="3" t="s">
        <v>4587</v>
      </c>
      <c r="B693" s="356">
        <v>8.08</v>
      </c>
      <c r="C693" s="356">
        <v>7.93</v>
      </c>
      <c r="D693" s="356">
        <v>2.37</v>
      </c>
      <c r="E693" s="356">
        <v>15.46</v>
      </c>
      <c r="F693" s="356">
        <v>8.33</v>
      </c>
      <c r="G693" s="356">
        <v>59.59</v>
      </c>
      <c r="H693" s="356">
        <v>37.21</v>
      </c>
      <c r="I693" s="356">
        <v>10.08</v>
      </c>
    </row>
    <row r="694" spans="1:9" ht="15.4" customHeight="1">
      <c r="A694" s="3" t="s">
        <v>4587</v>
      </c>
      <c r="B694" s="356">
        <v>3.41</v>
      </c>
      <c r="C694" s="356">
        <v>11.46</v>
      </c>
      <c r="D694" s="356">
        <v>7.26</v>
      </c>
      <c r="E694" s="356">
        <v>12.81</v>
      </c>
      <c r="F694" s="356">
        <v>4.97</v>
      </c>
      <c r="G694" s="356">
        <v>115.74</v>
      </c>
      <c r="H694" s="356">
        <v>18.649999999999999</v>
      </c>
      <c r="I694" s="356">
        <v>12.31</v>
      </c>
    </row>
    <row r="695" spans="1:9" ht="15.4" customHeight="1">
      <c r="A695" s="3" t="s">
        <v>4587</v>
      </c>
      <c r="B695" s="356">
        <v>1</v>
      </c>
      <c r="C695" s="356">
        <v>2.1800000000000002</v>
      </c>
      <c r="D695" s="356">
        <v>1E-4</v>
      </c>
      <c r="E695" s="356">
        <v>8.7100000000000009</v>
      </c>
      <c r="F695" s="356">
        <v>4.83</v>
      </c>
      <c r="G695" s="356">
        <v>1E-4</v>
      </c>
      <c r="H695" s="356">
        <v>44.36</v>
      </c>
      <c r="I695" s="356">
        <v>1E-4</v>
      </c>
    </row>
    <row r="696" spans="1:9" ht="15.4" customHeight="1">
      <c r="A696" s="3" t="s">
        <v>4587</v>
      </c>
      <c r="B696" s="356">
        <v>2.41</v>
      </c>
      <c r="C696" s="356">
        <v>3.86</v>
      </c>
      <c r="D696" s="356">
        <v>1.1499999999999999</v>
      </c>
      <c r="E696" s="356">
        <v>5.58</v>
      </c>
      <c r="F696" s="356">
        <v>2.39</v>
      </c>
      <c r="G696" s="356">
        <v>2.91</v>
      </c>
      <c r="H696" s="356">
        <v>13.91</v>
      </c>
      <c r="I696" s="356">
        <v>5.94</v>
      </c>
    </row>
    <row r="697" spans="1:9" ht="15.4" customHeight="1">
      <c r="A697" s="3" t="s">
        <v>941</v>
      </c>
      <c r="B697" s="356">
        <v>0.2</v>
      </c>
      <c r="C697" s="356">
        <v>0.33</v>
      </c>
      <c r="D697" s="356">
        <v>0.35</v>
      </c>
      <c r="E697" s="356">
        <v>0.19</v>
      </c>
      <c r="F697" s="356">
        <v>0.86</v>
      </c>
      <c r="G697" s="356">
        <v>1E-4</v>
      </c>
      <c r="H697" s="356">
        <v>1E-4</v>
      </c>
      <c r="I697" s="356">
        <v>1.42</v>
      </c>
    </row>
    <row r="698" spans="1:9" ht="15.4" customHeight="1">
      <c r="A698" s="3" t="s">
        <v>4594</v>
      </c>
      <c r="B698" s="356">
        <v>0.2</v>
      </c>
      <c r="C698" s="356">
        <v>1E-4</v>
      </c>
      <c r="D698" s="356">
        <v>0.39</v>
      </c>
      <c r="E698" s="356">
        <v>1E-4</v>
      </c>
      <c r="F698" s="356">
        <v>1E-4</v>
      </c>
      <c r="G698" s="356">
        <v>1E-4</v>
      </c>
      <c r="H698" s="356">
        <v>1E-4</v>
      </c>
      <c r="I698" s="356">
        <v>1E-4</v>
      </c>
    </row>
    <row r="699" spans="1:9" ht="15.4" customHeight="1">
      <c r="A699" s="3" t="s">
        <v>1993</v>
      </c>
      <c r="B699" s="356">
        <v>0.09</v>
      </c>
      <c r="C699" s="356">
        <v>1E-4</v>
      </c>
      <c r="D699" s="356">
        <v>1E-4</v>
      </c>
      <c r="E699" s="356">
        <v>0.05</v>
      </c>
      <c r="F699" s="356">
        <v>1E-4</v>
      </c>
      <c r="G699" s="356">
        <v>1E-4</v>
      </c>
      <c r="H699" s="356">
        <v>1E-4</v>
      </c>
      <c r="I699" s="356">
        <v>0.2</v>
      </c>
    </row>
    <row r="700" spans="1:9" ht="15.4" customHeight="1">
      <c r="A700" s="3" t="s">
        <v>941</v>
      </c>
      <c r="B700" s="356">
        <v>1E-4</v>
      </c>
      <c r="C700" s="356">
        <v>1E-4</v>
      </c>
      <c r="D700" s="356">
        <v>1E-4</v>
      </c>
      <c r="E700" s="356">
        <v>1E-4</v>
      </c>
      <c r="F700" s="356">
        <v>1E-4</v>
      </c>
      <c r="G700" s="356">
        <v>1E-4</v>
      </c>
      <c r="H700" s="356">
        <v>1E-4</v>
      </c>
      <c r="I700" s="356">
        <v>1E-4</v>
      </c>
    </row>
    <row r="701" spans="1:9" ht="15.4" customHeight="1">
      <c r="A701" s="3" t="s">
        <v>1993</v>
      </c>
      <c r="B701" s="356">
        <v>0.09</v>
      </c>
      <c r="C701" s="356">
        <v>1E-4</v>
      </c>
      <c r="D701" s="356">
        <v>1E-4</v>
      </c>
      <c r="E701" s="356">
        <v>1E-4</v>
      </c>
      <c r="F701" s="356">
        <v>1E-4</v>
      </c>
      <c r="G701" s="356">
        <v>1E-4</v>
      </c>
      <c r="H701" s="356">
        <v>1E-4</v>
      </c>
      <c r="I701" s="356">
        <v>1E-4</v>
      </c>
    </row>
    <row r="702" spans="1:9" ht="15.4" customHeight="1">
      <c r="A702" s="3" t="s">
        <v>4594</v>
      </c>
      <c r="B702" s="356">
        <v>0.08</v>
      </c>
      <c r="C702" s="356">
        <v>1E-4</v>
      </c>
      <c r="D702" s="356">
        <v>1E-4</v>
      </c>
      <c r="E702" s="356">
        <v>0.14000000000000001</v>
      </c>
      <c r="F702" s="356">
        <v>0.04</v>
      </c>
      <c r="G702" s="356">
        <v>1E-4</v>
      </c>
      <c r="H702" s="356">
        <v>1E-4</v>
      </c>
      <c r="I702" s="356">
        <v>1E-4</v>
      </c>
    </row>
    <row r="703" spans="1:9" ht="15.4" customHeight="1">
      <c r="A703" s="3" t="s">
        <v>941</v>
      </c>
      <c r="B703" s="356">
        <v>0.22</v>
      </c>
      <c r="C703" s="356">
        <v>1E-4</v>
      </c>
      <c r="D703" s="356">
        <v>1E-4</v>
      </c>
      <c r="E703" s="356">
        <v>0.02</v>
      </c>
      <c r="F703" s="356">
        <v>0.01</v>
      </c>
      <c r="G703" s="356">
        <v>1E-4</v>
      </c>
      <c r="H703" s="356">
        <v>1E-4</v>
      </c>
      <c r="I703" s="356">
        <v>7.0000000000000007E-2</v>
      </c>
    </row>
    <row r="704" spans="1:9" ht="15.4" customHeight="1">
      <c r="A704" s="3" t="s">
        <v>941</v>
      </c>
      <c r="B704" s="356">
        <v>0.75</v>
      </c>
      <c r="C704" s="356">
        <v>3.37</v>
      </c>
      <c r="D704" s="356">
        <v>1E-4</v>
      </c>
      <c r="E704" s="356">
        <v>1E-4</v>
      </c>
      <c r="F704" s="356">
        <v>1E-4</v>
      </c>
      <c r="G704" s="356">
        <v>1E-4</v>
      </c>
      <c r="H704" s="356">
        <v>1E-4</v>
      </c>
      <c r="I704" s="356">
        <v>1E-4</v>
      </c>
    </row>
    <row r="705" spans="1:9" ht="15.4" customHeight="1">
      <c r="A705" s="3" t="s">
        <v>941</v>
      </c>
      <c r="B705" s="356">
        <v>0.1</v>
      </c>
      <c r="C705" s="356">
        <v>1E-4</v>
      </c>
      <c r="D705" s="356">
        <v>1E-4</v>
      </c>
      <c r="E705" s="356">
        <v>1E-4</v>
      </c>
      <c r="F705" s="356">
        <v>0.11</v>
      </c>
      <c r="G705" s="356">
        <v>1E-4</v>
      </c>
      <c r="H705" s="356">
        <v>1E-4</v>
      </c>
      <c r="I705" s="356">
        <v>1E-4</v>
      </c>
    </row>
    <row r="706" spans="1:9" ht="15.4" customHeight="1">
      <c r="A706" s="3" t="s">
        <v>4594</v>
      </c>
      <c r="B706" s="356">
        <v>0.05</v>
      </c>
      <c r="C706" s="356">
        <v>0.21</v>
      </c>
      <c r="D706" s="356">
        <v>1E-4</v>
      </c>
      <c r="E706" s="356">
        <v>1E-4</v>
      </c>
      <c r="F706" s="356">
        <v>1E-4</v>
      </c>
      <c r="G706" s="356">
        <v>1E-4</v>
      </c>
      <c r="H706" s="356">
        <v>1E-4</v>
      </c>
      <c r="I706" s="356">
        <v>1E-4</v>
      </c>
    </row>
    <row r="707" spans="1:9" ht="15.4" customHeight="1">
      <c r="A707" s="3" t="s">
        <v>4594</v>
      </c>
      <c r="B707" s="356">
        <v>0.35</v>
      </c>
      <c r="C707" s="356">
        <v>0.36</v>
      </c>
      <c r="D707" s="356">
        <v>0.13</v>
      </c>
      <c r="E707" s="356">
        <v>0.32</v>
      </c>
      <c r="F707" s="356">
        <v>0.14000000000000001</v>
      </c>
      <c r="G707" s="356">
        <v>1E-4</v>
      </c>
      <c r="H707" s="356">
        <v>1.1399999999999999</v>
      </c>
      <c r="I707" s="356">
        <v>0.45</v>
      </c>
    </row>
    <row r="708" spans="1:9" ht="15.4" customHeight="1">
      <c r="A708" s="3" t="s">
        <v>1993</v>
      </c>
      <c r="B708" s="356">
        <v>1E-4</v>
      </c>
      <c r="C708" s="356">
        <v>1E-4</v>
      </c>
      <c r="D708" s="356">
        <v>1E-4</v>
      </c>
      <c r="E708" s="356">
        <v>0.16</v>
      </c>
      <c r="F708" s="356">
        <v>1E-4</v>
      </c>
      <c r="G708" s="356">
        <v>1E-4</v>
      </c>
      <c r="H708" s="356">
        <v>1E-4</v>
      </c>
      <c r="I708" s="356">
        <v>1E-4</v>
      </c>
    </row>
    <row r="709" spans="1:9" ht="15.4" customHeight="1">
      <c r="A709" s="3" t="s">
        <v>4594</v>
      </c>
      <c r="B709" s="356">
        <v>0.12</v>
      </c>
      <c r="C709" s="356">
        <v>1E-4</v>
      </c>
      <c r="D709" s="356">
        <v>1E-4</v>
      </c>
      <c r="E709" s="356">
        <v>1E-4</v>
      </c>
      <c r="F709" s="356">
        <v>0.05</v>
      </c>
      <c r="G709" s="356">
        <v>1E-4</v>
      </c>
      <c r="H709" s="356">
        <v>1E-4</v>
      </c>
      <c r="I709" s="356">
        <v>1E-4</v>
      </c>
    </row>
    <row r="710" spans="1:9" ht="15.4" customHeight="1">
      <c r="A710" s="3" t="s">
        <v>4594</v>
      </c>
      <c r="B710" s="356">
        <v>0.24</v>
      </c>
      <c r="C710" s="356">
        <v>0.18</v>
      </c>
      <c r="D710" s="356">
        <v>1E-4</v>
      </c>
      <c r="E710" s="356">
        <v>0.59</v>
      </c>
      <c r="F710" s="356">
        <v>0.11</v>
      </c>
      <c r="G710" s="356">
        <v>1E-4</v>
      </c>
      <c r="H710" s="356">
        <v>1E-4</v>
      </c>
      <c r="I710" s="356">
        <v>1.39</v>
      </c>
    </row>
    <row r="711" spans="1:9" ht="15.4" customHeight="1">
      <c r="A711" s="3" t="s">
        <v>941</v>
      </c>
      <c r="B711" s="356">
        <v>1.1000000000000001</v>
      </c>
      <c r="C711" s="356">
        <v>1.25</v>
      </c>
      <c r="D711" s="356">
        <v>1.66</v>
      </c>
      <c r="E711" s="356">
        <v>0.9</v>
      </c>
      <c r="F711" s="356">
        <v>0.39</v>
      </c>
      <c r="G711" s="356">
        <v>1E-4</v>
      </c>
      <c r="H711" s="356">
        <v>1E-4</v>
      </c>
      <c r="I711" s="356">
        <v>1E-4</v>
      </c>
    </row>
    <row r="712" spans="1:9" ht="15.4" customHeight="1">
      <c r="A712" s="3" t="s">
        <v>4594</v>
      </c>
      <c r="B712" s="356">
        <v>1E-4</v>
      </c>
      <c r="C712" s="356">
        <v>1E-4</v>
      </c>
      <c r="D712" s="356">
        <v>1E-4</v>
      </c>
      <c r="E712" s="356">
        <v>1E-4</v>
      </c>
      <c r="F712" s="356">
        <v>1E-4</v>
      </c>
      <c r="G712" s="356">
        <v>1E-4</v>
      </c>
      <c r="H712" s="356">
        <v>1E-4</v>
      </c>
      <c r="I712" s="356">
        <v>1E-4</v>
      </c>
    </row>
    <row r="713" spans="1:9" ht="15.4" customHeight="1">
      <c r="A713" s="3" t="s">
        <v>4594</v>
      </c>
      <c r="B713" s="356">
        <v>0.5</v>
      </c>
      <c r="C713" s="356">
        <v>1E-4</v>
      </c>
      <c r="D713" s="356">
        <v>1E-4</v>
      </c>
      <c r="E713" s="356">
        <v>1E-4</v>
      </c>
      <c r="F713" s="356">
        <v>0.4</v>
      </c>
      <c r="G713" s="356">
        <v>1E-4</v>
      </c>
      <c r="H713" s="356">
        <v>1E-4</v>
      </c>
      <c r="I713" s="356">
        <v>1E-4</v>
      </c>
    </row>
    <row r="714" spans="1:9" ht="15.4" customHeight="1">
      <c r="A714" s="3" t="s">
        <v>941</v>
      </c>
      <c r="B714" s="356">
        <v>4.13</v>
      </c>
      <c r="C714" s="356">
        <v>0.75</v>
      </c>
      <c r="D714" s="356">
        <v>1E-4</v>
      </c>
      <c r="E714" s="356">
        <v>0.54</v>
      </c>
      <c r="F714" s="356">
        <v>2.3199999999999998</v>
      </c>
      <c r="G714" s="356">
        <v>1E-4</v>
      </c>
      <c r="H714" s="356">
        <v>2.93</v>
      </c>
      <c r="I714" s="356">
        <v>1E-4</v>
      </c>
    </row>
    <row r="715" spans="1:9" ht="15.4" customHeight="1">
      <c r="A715" s="3" t="s">
        <v>4590</v>
      </c>
      <c r="B715" s="356">
        <v>1E-4</v>
      </c>
      <c r="C715" s="356">
        <v>1E-4</v>
      </c>
      <c r="D715" s="356">
        <v>1E-4</v>
      </c>
      <c r="E715" s="356">
        <v>0.56000000000000005</v>
      </c>
      <c r="F715" s="356">
        <v>1.26</v>
      </c>
      <c r="G715" s="356">
        <v>1E-4</v>
      </c>
      <c r="H715" s="356">
        <v>1E-4</v>
      </c>
      <c r="I715" s="356">
        <v>1E-4</v>
      </c>
    </row>
    <row r="716" spans="1:9" ht="15.4" customHeight="1">
      <c r="A716" s="3" t="s">
        <v>4594</v>
      </c>
      <c r="B716" s="356">
        <v>0.5</v>
      </c>
      <c r="C716" s="356">
        <v>1E-4</v>
      </c>
      <c r="D716" s="356">
        <v>1E-4</v>
      </c>
      <c r="E716" s="356">
        <v>1E-4</v>
      </c>
      <c r="F716" s="356">
        <v>1E-4</v>
      </c>
      <c r="G716" s="356">
        <v>1E-4</v>
      </c>
      <c r="H716" s="356">
        <v>1E-4</v>
      </c>
      <c r="I716" s="356">
        <v>1E-4</v>
      </c>
    </row>
    <row r="717" spans="1:9" ht="15.4" customHeight="1">
      <c r="A717" s="3" t="s">
        <v>1993</v>
      </c>
      <c r="B717" s="356">
        <v>7.0000000000000007E-2</v>
      </c>
      <c r="C717" s="356">
        <v>0.33</v>
      </c>
      <c r="D717" s="356">
        <v>1E-4</v>
      </c>
      <c r="E717" s="356">
        <v>1E-4</v>
      </c>
      <c r="F717" s="356">
        <v>1E-4</v>
      </c>
      <c r="G717" s="356">
        <v>1E-4</v>
      </c>
      <c r="H717" s="356">
        <v>1E-4</v>
      </c>
      <c r="I717" s="356">
        <v>1E-4</v>
      </c>
    </row>
    <row r="718" spans="1:9" ht="15.4" customHeight="1">
      <c r="A718" s="3" t="s">
        <v>1993</v>
      </c>
      <c r="B718" s="356">
        <v>1E-4</v>
      </c>
      <c r="C718" s="356">
        <v>1E-4</v>
      </c>
      <c r="D718" s="356">
        <v>1E-4</v>
      </c>
      <c r="E718" s="356">
        <v>1E-4</v>
      </c>
      <c r="F718" s="356">
        <v>1E-4</v>
      </c>
      <c r="G718" s="356">
        <v>1E-4</v>
      </c>
      <c r="H718" s="356">
        <v>1E-4</v>
      </c>
      <c r="I718" s="356">
        <v>1E-4</v>
      </c>
    </row>
    <row r="719" spans="1:9" ht="15.4" customHeight="1">
      <c r="A719" s="3" t="s">
        <v>4594</v>
      </c>
      <c r="B719" s="356">
        <v>1E-4</v>
      </c>
      <c r="C719" s="356">
        <v>0.16</v>
      </c>
      <c r="D719" s="356">
        <v>1E-4</v>
      </c>
      <c r="E719" s="356">
        <v>1E-4</v>
      </c>
      <c r="F719" s="356">
        <v>1E-4</v>
      </c>
      <c r="G719" s="356">
        <v>1E-4</v>
      </c>
      <c r="H719" s="356">
        <v>1E-4</v>
      </c>
      <c r="I719" s="356">
        <v>1E-4</v>
      </c>
    </row>
    <row r="720" spans="1:9" ht="15.4" customHeight="1">
      <c r="A720" s="3" t="s">
        <v>4590</v>
      </c>
      <c r="B720" s="356">
        <v>0.31</v>
      </c>
      <c r="C720" s="356">
        <v>1E-4</v>
      </c>
      <c r="D720" s="356">
        <v>1E-4</v>
      </c>
      <c r="E720" s="356">
        <v>1E-4</v>
      </c>
      <c r="F720" s="356">
        <v>1E-4</v>
      </c>
      <c r="G720" s="356">
        <v>1E-4</v>
      </c>
      <c r="H720" s="356">
        <v>1E-4</v>
      </c>
      <c r="I720" s="356">
        <v>1E-4</v>
      </c>
    </row>
    <row r="721" spans="1:9" ht="15.4" customHeight="1">
      <c r="A721" s="3" t="s">
        <v>4594</v>
      </c>
      <c r="B721" s="356">
        <v>0.8</v>
      </c>
      <c r="C721" s="356">
        <v>0.34</v>
      </c>
      <c r="D721" s="356">
        <v>0.08</v>
      </c>
      <c r="E721" s="356">
        <v>0.15</v>
      </c>
      <c r="F721" s="356">
        <v>0.43</v>
      </c>
      <c r="G721" s="356">
        <v>1E-4</v>
      </c>
      <c r="H721" s="356">
        <v>1E-4</v>
      </c>
      <c r="I721" s="356">
        <v>1E-4</v>
      </c>
    </row>
    <row r="722" spans="1:9" ht="15.4" customHeight="1">
      <c r="A722" s="3" t="s">
        <v>941</v>
      </c>
      <c r="B722" s="356">
        <v>0.61</v>
      </c>
      <c r="C722" s="356">
        <v>1E-4</v>
      </c>
      <c r="D722" s="356">
        <v>1E-4</v>
      </c>
      <c r="E722" s="356">
        <v>1E-4</v>
      </c>
      <c r="F722" s="356">
        <v>0.43</v>
      </c>
      <c r="G722" s="356">
        <v>1E-4</v>
      </c>
      <c r="H722" s="356">
        <v>1E-4</v>
      </c>
      <c r="I722" s="356">
        <v>1E-4</v>
      </c>
    </row>
    <row r="723" spans="1:9" ht="15.4" customHeight="1">
      <c r="A723" s="3" t="s">
        <v>4594</v>
      </c>
      <c r="B723" s="356">
        <v>2.33</v>
      </c>
      <c r="C723" s="356">
        <v>1E-4</v>
      </c>
      <c r="D723" s="356">
        <v>1E-4</v>
      </c>
      <c r="E723" s="356">
        <v>1E-4</v>
      </c>
      <c r="F723" s="356">
        <v>0.77</v>
      </c>
      <c r="G723" s="356">
        <v>1E-4</v>
      </c>
      <c r="H723" s="356">
        <v>1E-4</v>
      </c>
      <c r="I723" s="356">
        <v>1E-4</v>
      </c>
    </row>
    <row r="724" spans="1:9" ht="15.4" customHeight="1">
      <c r="A724" s="3" t="s">
        <v>4594</v>
      </c>
      <c r="B724" s="356">
        <v>0.05</v>
      </c>
      <c r="C724" s="356">
        <v>0.11</v>
      </c>
      <c r="D724" s="356">
        <v>1E-4</v>
      </c>
      <c r="E724" s="356">
        <v>1E-4</v>
      </c>
      <c r="F724" s="356">
        <v>1E-4</v>
      </c>
      <c r="G724" s="356">
        <v>1E-4</v>
      </c>
      <c r="H724" s="356">
        <v>1E-4</v>
      </c>
      <c r="I724" s="356">
        <v>1E-4</v>
      </c>
    </row>
    <row r="725" spans="1:9" ht="15.4" customHeight="1">
      <c r="A725" s="3" t="s">
        <v>4594</v>
      </c>
      <c r="B725" s="356">
        <v>0.09</v>
      </c>
      <c r="C725" s="356">
        <v>0.04</v>
      </c>
      <c r="D725" s="356">
        <v>0.15</v>
      </c>
      <c r="E725" s="356">
        <v>0.18</v>
      </c>
      <c r="F725" s="356">
        <v>0.13</v>
      </c>
      <c r="G725" s="356">
        <v>1E-4</v>
      </c>
      <c r="H725" s="356">
        <v>1E-4</v>
      </c>
      <c r="I725" s="356">
        <v>1E-4</v>
      </c>
    </row>
    <row r="726" spans="1:9" ht="15.4" customHeight="1">
      <c r="A726" s="3" t="s">
        <v>4590</v>
      </c>
      <c r="B726" s="356">
        <v>1E-4</v>
      </c>
      <c r="C726" s="356">
        <v>0.26</v>
      </c>
      <c r="D726" s="356">
        <v>0.92</v>
      </c>
      <c r="E726" s="356">
        <v>1E-4</v>
      </c>
      <c r="F726" s="356">
        <v>0.48</v>
      </c>
      <c r="G726" s="356">
        <v>1E-4</v>
      </c>
      <c r="H726" s="356">
        <v>1E-4</v>
      </c>
      <c r="I726" s="356">
        <v>1E-4</v>
      </c>
    </row>
    <row r="727" spans="1:9" ht="15.4" customHeight="1">
      <c r="A727" s="3" t="s">
        <v>4594</v>
      </c>
      <c r="B727" s="356">
        <v>0.62</v>
      </c>
      <c r="C727" s="356">
        <v>1E-4</v>
      </c>
      <c r="D727" s="356">
        <v>1E-4</v>
      </c>
      <c r="E727" s="356">
        <v>1.02</v>
      </c>
      <c r="F727" s="356">
        <v>1E-4</v>
      </c>
      <c r="G727" s="356">
        <v>1E-4</v>
      </c>
      <c r="H727" s="356">
        <v>1E-4</v>
      </c>
      <c r="I727" s="356">
        <v>1E-4</v>
      </c>
    </row>
    <row r="728" spans="1:9" ht="15.4" customHeight="1">
      <c r="A728" s="3" t="s">
        <v>4594</v>
      </c>
      <c r="B728" s="356">
        <v>0.15</v>
      </c>
      <c r="C728" s="356">
        <v>0.34</v>
      </c>
      <c r="D728" s="356">
        <v>3.05</v>
      </c>
      <c r="E728" s="356">
        <v>0.99</v>
      </c>
      <c r="F728" s="356">
        <v>0.43</v>
      </c>
      <c r="G728" s="356">
        <v>1E-4</v>
      </c>
      <c r="H728" s="356">
        <v>5.39</v>
      </c>
      <c r="I728" s="356">
        <v>3.16</v>
      </c>
    </row>
    <row r="729" spans="1:9" ht="15.4" customHeight="1">
      <c r="A729" s="3" t="s">
        <v>1993</v>
      </c>
      <c r="B729" s="356">
        <v>1E-4</v>
      </c>
      <c r="C729" s="356">
        <v>1E-4</v>
      </c>
      <c r="D729" s="356">
        <v>1E-4</v>
      </c>
      <c r="E729" s="356">
        <v>1E-4</v>
      </c>
      <c r="F729" s="356">
        <v>1E-4</v>
      </c>
      <c r="G729" s="356">
        <v>1E-4</v>
      </c>
      <c r="H729" s="356">
        <v>1E-4</v>
      </c>
      <c r="I729" s="356">
        <v>1E-4</v>
      </c>
    </row>
    <row r="730" spans="1:9" ht="15.4" customHeight="1">
      <c r="A730" s="3" t="s">
        <v>4590</v>
      </c>
      <c r="B730" s="356">
        <v>0.08</v>
      </c>
      <c r="C730" s="356">
        <v>0.09</v>
      </c>
      <c r="D730" s="356">
        <v>1E-4</v>
      </c>
      <c r="E730" s="356">
        <v>0.18</v>
      </c>
      <c r="F730" s="356">
        <v>0.05</v>
      </c>
      <c r="G730" s="356">
        <v>1E-4</v>
      </c>
      <c r="H730" s="356">
        <v>1E-4</v>
      </c>
      <c r="I730" s="356">
        <v>1E-4</v>
      </c>
    </row>
    <row r="731" spans="1:9" ht="15.4" customHeight="1">
      <c r="A731" s="3" t="s">
        <v>4594</v>
      </c>
      <c r="B731" s="356">
        <v>0.12</v>
      </c>
      <c r="C731" s="356">
        <v>0.26</v>
      </c>
      <c r="D731" s="356">
        <v>1E-4</v>
      </c>
      <c r="E731" s="356">
        <v>1E-4</v>
      </c>
      <c r="F731" s="356">
        <v>1E-4</v>
      </c>
      <c r="G731" s="356">
        <v>1E-4</v>
      </c>
      <c r="H731" s="356">
        <v>1E-4</v>
      </c>
      <c r="I731" s="356">
        <v>1E-4</v>
      </c>
    </row>
    <row r="732" spans="1:9" ht="15.4" customHeight="1">
      <c r="A732" s="3" t="s">
        <v>941</v>
      </c>
      <c r="B732" s="356">
        <v>7.44</v>
      </c>
      <c r="C732" s="356">
        <v>3.37</v>
      </c>
      <c r="D732" s="356">
        <v>4.47</v>
      </c>
      <c r="E732" s="356">
        <v>0.61</v>
      </c>
      <c r="F732" s="356">
        <v>2.1</v>
      </c>
      <c r="G732" s="356">
        <v>1E-4</v>
      </c>
      <c r="H732" s="356">
        <v>1E-4</v>
      </c>
      <c r="I732" s="356">
        <v>1E-4</v>
      </c>
    </row>
    <row r="733" spans="1:9" ht="15.4" customHeight="1">
      <c r="A733" s="3" t="s">
        <v>4594</v>
      </c>
      <c r="B733" s="356">
        <v>0.19</v>
      </c>
      <c r="C733" s="356">
        <v>1.31</v>
      </c>
      <c r="D733" s="356">
        <v>1E-4</v>
      </c>
      <c r="E733" s="356">
        <v>1E-4</v>
      </c>
      <c r="F733" s="356">
        <v>0.81</v>
      </c>
      <c r="G733" s="356">
        <v>1E-4</v>
      </c>
      <c r="H733" s="356">
        <v>3.42</v>
      </c>
      <c r="I733" s="356">
        <v>1E-4</v>
      </c>
    </row>
    <row r="734" spans="1:9" ht="15.4" customHeight="1">
      <c r="A734" s="3" t="s">
        <v>941</v>
      </c>
      <c r="B734" s="356">
        <v>1E-4</v>
      </c>
      <c r="C734" s="356">
        <v>1E-4</v>
      </c>
      <c r="D734" s="356">
        <v>1E-4</v>
      </c>
      <c r="E734" s="356">
        <v>1E-4</v>
      </c>
      <c r="F734" s="356">
        <v>1E-4</v>
      </c>
      <c r="G734" s="356">
        <v>1E-4</v>
      </c>
      <c r="H734" s="356">
        <v>1E-4</v>
      </c>
      <c r="I734" s="356">
        <v>1E-4</v>
      </c>
    </row>
    <row r="735" spans="1:9" ht="15.4" customHeight="1">
      <c r="A735" s="3" t="s">
        <v>4594</v>
      </c>
      <c r="B735" s="356">
        <v>1E-4</v>
      </c>
      <c r="C735" s="356">
        <v>1E-4</v>
      </c>
      <c r="D735" s="356">
        <v>1E-4</v>
      </c>
      <c r="E735" s="356">
        <v>1E-4</v>
      </c>
      <c r="F735" s="356">
        <v>0.16</v>
      </c>
      <c r="G735" s="356">
        <v>1E-4</v>
      </c>
      <c r="H735" s="356">
        <v>1E-4</v>
      </c>
      <c r="I735" s="356">
        <v>1E-4</v>
      </c>
    </row>
    <row r="736" spans="1:9" ht="15.4" customHeight="1">
      <c r="A736" s="3" t="s">
        <v>4587</v>
      </c>
      <c r="B736" s="356">
        <v>7.1</v>
      </c>
      <c r="C736" s="356">
        <v>16.510000000000002</v>
      </c>
      <c r="D736" s="356">
        <v>5.96</v>
      </c>
      <c r="E736" s="356">
        <v>24.51</v>
      </c>
      <c r="F736" s="356">
        <v>13.78</v>
      </c>
      <c r="G736" s="356">
        <v>32.1</v>
      </c>
      <c r="H736" s="356">
        <v>52.76</v>
      </c>
      <c r="I736" s="356">
        <v>9.2799999999999994</v>
      </c>
    </row>
    <row r="737" spans="1:9" ht="15.4" customHeight="1">
      <c r="A737" s="3" t="s">
        <v>4595</v>
      </c>
      <c r="B737" s="356">
        <v>0.11</v>
      </c>
      <c r="C737" s="356">
        <v>1E-4</v>
      </c>
      <c r="D737" s="356">
        <v>1E-4</v>
      </c>
      <c r="E737" s="356">
        <v>0.18</v>
      </c>
      <c r="F737" s="356">
        <v>1E-4</v>
      </c>
      <c r="G737" s="356">
        <v>1E-4</v>
      </c>
      <c r="H737" s="356">
        <v>1E-4</v>
      </c>
      <c r="I737" s="356">
        <v>1E-4</v>
      </c>
    </row>
    <row r="738" spans="1:9" ht="15.4" customHeight="1">
      <c r="A738" s="3" t="s">
        <v>4587</v>
      </c>
      <c r="B738" s="356">
        <v>1.03</v>
      </c>
      <c r="C738" s="356">
        <v>0.14000000000000001</v>
      </c>
      <c r="D738" s="356">
        <v>0.25</v>
      </c>
      <c r="E738" s="356">
        <v>0.17</v>
      </c>
      <c r="F738" s="356">
        <v>0.37</v>
      </c>
      <c r="G738" s="356">
        <v>1E-4</v>
      </c>
      <c r="H738" s="356">
        <v>0.73</v>
      </c>
      <c r="I738" s="356">
        <v>0.14000000000000001</v>
      </c>
    </row>
    <row r="739" spans="1:9" ht="15.4" customHeight="1">
      <c r="A739" s="3" t="s">
        <v>4594</v>
      </c>
      <c r="B739" s="356">
        <v>1E-4</v>
      </c>
      <c r="C739" s="356">
        <v>1E-4</v>
      </c>
      <c r="D739" s="356">
        <v>0.46</v>
      </c>
      <c r="E739" s="356">
        <v>0.19</v>
      </c>
      <c r="F739" s="356">
        <v>1E-4</v>
      </c>
      <c r="G739" s="356">
        <v>1E-4</v>
      </c>
      <c r="H739" s="356">
        <v>1E-4</v>
      </c>
      <c r="I739" s="356">
        <v>1E-4</v>
      </c>
    </row>
    <row r="740" spans="1:9" ht="15.4" customHeight="1">
      <c r="A740" s="3" t="s">
        <v>1992</v>
      </c>
      <c r="B740" s="356">
        <v>0.49</v>
      </c>
      <c r="C740" s="356">
        <v>0.56000000000000005</v>
      </c>
      <c r="D740" s="356">
        <v>1E-4</v>
      </c>
      <c r="E740" s="356">
        <v>1E-4</v>
      </c>
      <c r="F740" s="356">
        <v>0.35</v>
      </c>
      <c r="G740" s="356">
        <v>1E-4</v>
      </c>
      <c r="H740" s="356">
        <v>1E-4</v>
      </c>
      <c r="I740" s="356">
        <v>1E-4</v>
      </c>
    </row>
    <row r="741" spans="1:9" ht="15.4" customHeight="1">
      <c r="A741" s="3" t="s">
        <v>4594</v>
      </c>
      <c r="B741" s="356">
        <v>1E-4</v>
      </c>
      <c r="C741" s="356">
        <v>1E-4</v>
      </c>
      <c r="D741" s="356">
        <v>1E-4</v>
      </c>
      <c r="E741" s="356">
        <v>1E-4</v>
      </c>
      <c r="F741" s="356">
        <v>1E-4</v>
      </c>
      <c r="G741" s="356">
        <v>1E-4</v>
      </c>
      <c r="H741" s="356">
        <v>1E-4</v>
      </c>
      <c r="I741" s="356">
        <v>1E-4</v>
      </c>
    </row>
    <row r="742" spans="1:9" ht="15.4" customHeight="1">
      <c r="A742" s="3" t="s">
        <v>4594</v>
      </c>
      <c r="B742" s="356">
        <v>0.68</v>
      </c>
      <c r="C742" s="356">
        <v>1E-4</v>
      </c>
      <c r="D742" s="356">
        <v>1E-4</v>
      </c>
      <c r="E742" s="356">
        <v>1E-4</v>
      </c>
      <c r="F742" s="356">
        <v>1E-4</v>
      </c>
      <c r="G742" s="356">
        <v>1E-4</v>
      </c>
      <c r="H742" s="356">
        <v>1E-4</v>
      </c>
      <c r="I742" s="356">
        <v>1E-4</v>
      </c>
    </row>
    <row r="743" spans="1:9" ht="15.4" customHeight="1">
      <c r="A743" s="3" t="s">
        <v>1993</v>
      </c>
      <c r="B743" s="356">
        <v>1E-4</v>
      </c>
      <c r="C743" s="356">
        <v>0.3</v>
      </c>
      <c r="D743" s="356">
        <v>1E-4</v>
      </c>
      <c r="E743" s="356">
        <v>0.16</v>
      </c>
      <c r="F743" s="356">
        <v>1E-4</v>
      </c>
      <c r="G743" s="356">
        <v>1E-4</v>
      </c>
      <c r="H743" s="356">
        <v>1E-4</v>
      </c>
      <c r="I743" s="356">
        <v>1E-4</v>
      </c>
    </row>
    <row r="744" spans="1:9" ht="15.4" customHeight="1">
      <c r="A744" s="3" t="s">
        <v>4594</v>
      </c>
      <c r="B744" s="356">
        <v>3.54</v>
      </c>
      <c r="C744" s="356">
        <v>0.45</v>
      </c>
      <c r="D744" s="356">
        <v>0.79</v>
      </c>
      <c r="E744" s="356">
        <v>3.54</v>
      </c>
      <c r="F744" s="356">
        <v>14.14</v>
      </c>
      <c r="G744" s="356">
        <v>1E-4</v>
      </c>
      <c r="H744" s="356">
        <v>1E-4</v>
      </c>
      <c r="I744" s="356">
        <v>1E-4</v>
      </c>
    </row>
    <row r="745" spans="1:9" ht="15.4" customHeight="1">
      <c r="A745" s="3" t="s">
        <v>4587</v>
      </c>
      <c r="B745" s="356">
        <v>0.55000000000000004</v>
      </c>
      <c r="C745" s="356">
        <v>0.18</v>
      </c>
      <c r="D745" s="356">
        <v>1E-4</v>
      </c>
      <c r="E745" s="356">
        <v>0.13</v>
      </c>
      <c r="F745" s="356">
        <v>1E-4</v>
      </c>
      <c r="G745" s="356">
        <v>1E-4</v>
      </c>
      <c r="H745" s="356">
        <v>1E-4</v>
      </c>
      <c r="I745" s="356">
        <v>1E-4</v>
      </c>
    </row>
    <row r="746" spans="1:9" ht="15.4" customHeight="1">
      <c r="A746" s="3" t="s">
        <v>4594</v>
      </c>
      <c r="B746" s="356">
        <v>0.15</v>
      </c>
      <c r="C746" s="356">
        <v>4.0599999999999996</v>
      </c>
      <c r="D746" s="356">
        <v>1E-4</v>
      </c>
      <c r="E746" s="356">
        <v>1.22</v>
      </c>
      <c r="F746" s="356">
        <v>0.63</v>
      </c>
      <c r="G746" s="356">
        <v>1E-4</v>
      </c>
      <c r="H746" s="356">
        <v>1E-4</v>
      </c>
      <c r="I746" s="356">
        <v>1E-4</v>
      </c>
    </row>
    <row r="747" spans="1:9" ht="15.4" customHeight="1">
      <c r="A747" s="3" t="s">
        <v>4594</v>
      </c>
      <c r="B747" s="356">
        <v>0.03</v>
      </c>
      <c r="C747" s="356">
        <v>0.08</v>
      </c>
      <c r="D747" s="356">
        <v>1E-4</v>
      </c>
      <c r="E747" s="356">
        <v>1E-4</v>
      </c>
      <c r="F747" s="356">
        <v>0.1</v>
      </c>
      <c r="G747" s="356">
        <v>1E-4</v>
      </c>
      <c r="H747" s="356">
        <v>0.6</v>
      </c>
      <c r="I747" s="356">
        <v>1E-4</v>
      </c>
    </row>
    <row r="748" spans="1:9" ht="15.4" customHeight="1">
      <c r="A748" s="3" t="s">
        <v>1993</v>
      </c>
      <c r="B748" s="356">
        <v>1E-4</v>
      </c>
      <c r="C748" s="356">
        <v>1E-4</v>
      </c>
      <c r="D748" s="356">
        <v>1E-4</v>
      </c>
      <c r="E748" s="356">
        <v>1E-4</v>
      </c>
      <c r="F748" s="356">
        <v>0.13</v>
      </c>
      <c r="G748" s="356">
        <v>1E-4</v>
      </c>
      <c r="H748" s="356">
        <v>1E-4</v>
      </c>
      <c r="I748" s="356">
        <v>1E-4</v>
      </c>
    </row>
    <row r="749" spans="1:9" ht="15.4" customHeight="1">
      <c r="A749" s="3" t="s">
        <v>4590</v>
      </c>
      <c r="B749" s="356">
        <v>0.9</v>
      </c>
      <c r="C749" s="356">
        <v>0.08</v>
      </c>
      <c r="D749" s="356">
        <v>1E-4</v>
      </c>
      <c r="E749" s="356">
        <v>0.3</v>
      </c>
      <c r="F749" s="356">
        <v>0.42</v>
      </c>
      <c r="G749" s="356">
        <v>1E-4</v>
      </c>
      <c r="H749" s="356">
        <v>1E-4</v>
      </c>
      <c r="I749" s="356">
        <v>1E-4</v>
      </c>
    </row>
    <row r="750" spans="1:9" ht="15.4" customHeight="1">
      <c r="A750" s="3" t="s">
        <v>4594</v>
      </c>
      <c r="B750" s="356">
        <v>0.11</v>
      </c>
      <c r="C750" s="356">
        <v>0.48</v>
      </c>
      <c r="D750" s="356">
        <v>0.21</v>
      </c>
      <c r="E750" s="356">
        <v>0.17</v>
      </c>
      <c r="F750" s="356">
        <v>0.89</v>
      </c>
      <c r="G750" s="356">
        <v>1E-4</v>
      </c>
      <c r="H750" s="356">
        <v>1E-4</v>
      </c>
      <c r="I750" s="356">
        <v>1E-4</v>
      </c>
    </row>
    <row r="751" spans="1:9" ht="15.4" customHeight="1">
      <c r="A751" s="3" t="s">
        <v>941</v>
      </c>
      <c r="B751" s="356">
        <v>1E-4</v>
      </c>
      <c r="C751" s="356">
        <v>1E-4</v>
      </c>
      <c r="D751" s="356">
        <v>1E-4</v>
      </c>
      <c r="E751" s="356">
        <v>1E-4</v>
      </c>
      <c r="F751" s="356">
        <v>1E-4</v>
      </c>
      <c r="G751" s="356">
        <v>1E-4</v>
      </c>
      <c r="H751" s="356">
        <v>1E-4</v>
      </c>
      <c r="I751" s="356">
        <v>1E-4</v>
      </c>
    </row>
    <row r="752" spans="1:9" ht="15.4" customHeight="1">
      <c r="A752" s="3" t="s">
        <v>4594</v>
      </c>
      <c r="B752" s="356">
        <v>0.68</v>
      </c>
      <c r="C752" s="356">
        <v>0.51</v>
      </c>
      <c r="D752" s="356">
        <v>1E-4</v>
      </c>
      <c r="E752" s="356">
        <v>1E-4</v>
      </c>
      <c r="F752" s="356">
        <v>1E-4</v>
      </c>
      <c r="G752" s="356">
        <v>1E-4</v>
      </c>
      <c r="H752" s="356">
        <v>1E-4</v>
      </c>
      <c r="I752" s="356">
        <v>1E-4</v>
      </c>
    </row>
    <row r="753" spans="1:9" ht="15.4" customHeight="1">
      <c r="A753" s="3" t="s">
        <v>4594</v>
      </c>
      <c r="B753" s="356">
        <v>1.22</v>
      </c>
      <c r="C753" s="356">
        <v>0.28999999999999998</v>
      </c>
      <c r="D753" s="356">
        <v>1E-4</v>
      </c>
      <c r="E753" s="356">
        <v>0.56999999999999995</v>
      </c>
      <c r="F753" s="356">
        <v>0.88</v>
      </c>
      <c r="G753" s="356">
        <v>3.36</v>
      </c>
      <c r="H753" s="356">
        <v>2.23</v>
      </c>
      <c r="I753" s="356">
        <v>0.65</v>
      </c>
    </row>
    <row r="754" spans="1:9" ht="15.4" customHeight="1">
      <c r="A754" s="3" t="s">
        <v>941</v>
      </c>
      <c r="B754" s="356">
        <v>1E-4</v>
      </c>
      <c r="C754" s="356">
        <v>1E-4</v>
      </c>
      <c r="D754" s="356">
        <v>1E-4</v>
      </c>
      <c r="E754" s="356">
        <v>1E-4</v>
      </c>
      <c r="F754" s="356">
        <v>0.63</v>
      </c>
      <c r="G754" s="356">
        <v>1E-4</v>
      </c>
      <c r="H754" s="356">
        <v>1E-4</v>
      </c>
      <c r="I754" s="356">
        <v>1E-4</v>
      </c>
    </row>
    <row r="755" spans="1:9" ht="15.4" customHeight="1">
      <c r="A755" s="3" t="s">
        <v>941</v>
      </c>
      <c r="B755" s="356">
        <v>2.2599999999999998</v>
      </c>
      <c r="C755" s="356">
        <v>1E-4</v>
      </c>
      <c r="D755" s="356">
        <v>1E-4</v>
      </c>
      <c r="E755" s="356">
        <v>1E-4</v>
      </c>
      <c r="F755" s="356">
        <v>0.01</v>
      </c>
      <c r="G755" s="356">
        <v>1E-4</v>
      </c>
      <c r="H755" s="356">
        <v>1E-4</v>
      </c>
      <c r="I755" s="356">
        <v>1E-4</v>
      </c>
    </row>
    <row r="756" spans="1:9" ht="15.4" customHeight="1">
      <c r="A756" s="3" t="s">
        <v>4590</v>
      </c>
      <c r="B756" s="356">
        <v>0.03</v>
      </c>
      <c r="C756" s="356">
        <v>1E-4</v>
      </c>
      <c r="D756" s="356">
        <v>0.39</v>
      </c>
      <c r="E756" s="356">
        <v>1E-4</v>
      </c>
      <c r="F756" s="356">
        <v>1E-4</v>
      </c>
      <c r="G756" s="356">
        <v>1E-4</v>
      </c>
      <c r="H756" s="356">
        <v>1E-4</v>
      </c>
      <c r="I756" s="356">
        <v>1E-4</v>
      </c>
    </row>
    <row r="757" spans="1:9" ht="15.4" customHeight="1">
      <c r="A757" s="3" t="s">
        <v>4594</v>
      </c>
      <c r="B757" s="356">
        <v>1E-4</v>
      </c>
      <c r="C757" s="356">
        <v>0.45</v>
      </c>
      <c r="D757" s="356">
        <v>1E-4</v>
      </c>
      <c r="E757" s="356">
        <v>1E-4</v>
      </c>
      <c r="F757" s="356">
        <v>1E-4</v>
      </c>
      <c r="G757" s="356">
        <v>1E-4</v>
      </c>
      <c r="H757" s="356">
        <v>1E-4</v>
      </c>
      <c r="I757" s="356">
        <v>4.18</v>
      </c>
    </row>
    <row r="758" spans="1:9" ht="15.4" customHeight="1">
      <c r="A758" s="3" t="s">
        <v>4594</v>
      </c>
      <c r="B758" s="356">
        <v>1E-4</v>
      </c>
      <c r="C758" s="356">
        <v>1E-4</v>
      </c>
      <c r="D758" s="356">
        <v>1E-4</v>
      </c>
      <c r="E758" s="356">
        <v>1E-4</v>
      </c>
      <c r="F758" s="356">
        <v>1E-4</v>
      </c>
      <c r="G758" s="356">
        <v>1E-4</v>
      </c>
      <c r="H758" s="356">
        <v>1E-4</v>
      </c>
      <c r="I758" s="356">
        <v>1E-4</v>
      </c>
    </row>
    <row r="759" spans="1:9" ht="15.4" customHeight="1">
      <c r="A759" s="3" t="s">
        <v>941</v>
      </c>
      <c r="B759" s="356">
        <v>0.18</v>
      </c>
      <c r="C759" s="356">
        <v>0.17</v>
      </c>
      <c r="D759" s="356">
        <v>1E-4</v>
      </c>
      <c r="E759" s="356">
        <v>0.54</v>
      </c>
      <c r="F759" s="356">
        <v>0.41</v>
      </c>
      <c r="G759" s="356">
        <v>1E-4</v>
      </c>
      <c r="H759" s="356">
        <v>1E-4</v>
      </c>
      <c r="I759" s="356">
        <v>1E-4</v>
      </c>
    </row>
    <row r="760" spans="1:9" ht="15.4" customHeight="1">
      <c r="A760" s="3" t="s">
        <v>941</v>
      </c>
      <c r="B760" s="356">
        <v>0.47</v>
      </c>
      <c r="C760" s="356">
        <v>0.53</v>
      </c>
      <c r="D760" s="356">
        <v>1E-4</v>
      </c>
      <c r="E760" s="356">
        <v>0.38</v>
      </c>
      <c r="F760" s="356">
        <v>1E-4</v>
      </c>
      <c r="G760" s="356">
        <v>1E-4</v>
      </c>
      <c r="H760" s="356">
        <v>1E-4</v>
      </c>
      <c r="I760" s="356">
        <v>1E-4</v>
      </c>
    </row>
    <row r="761" spans="1:9" ht="15.4" customHeight="1">
      <c r="A761" s="3" t="s">
        <v>941</v>
      </c>
      <c r="B761" s="356">
        <v>0.25</v>
      </c>
      <c r="C761" s="356">
        <v>0.49</v>
      </c>
      <c r="D761" s="356">
        <v>1E-4</v>
      </c>
      <c r="E761" s="356">
        <v>0.04</v>
      </c>
      <c r="F761" s="356">
        <v>0.2</v>
      </c>
      <c r="G761" s="356">
        <v>1E-4</v>
      </c>
      <c r="H761" s="356">
        <v>1E-4</v>
      </c>
      <c r="I761" s="356">
        <v>0.66</v>
      </c>
    </row>
    <row r="762" spans="1:9" ht="15.4" customHeight="1">
      <c r="A762" s="3" t="s">
        <v>941</v>
      </c>
      <c r="B762" s="356">
        <v>1E-4</v>
      </c>
      <c r="C762" s="356">
        <v>0.6</v>
      </c>
      <c r="D762" s="356">
        <v>1E-4</v>
      </c>
      <c r="E762" s="356">
        <v>1E-4</v>
      </c>
      <c r="F762" s="356">
        <v>1E-4</v>
      </c>
      <c r="G762" s="356">
        <v>1E-4</v>
      </c>
      <c r="H762" s="356">
        <v>1E-4</v>
      </c>
      <c r="I762" s="356">
        <v>1E-4</v>
      </c>
    </row>
    <row r="763" spans="1:9" ht="15.4" customHeight="1">
      <c r="A763" s="3" t="s">
        <v>1993</v>
      </c>
      <c r="B763" s="356">
        <v>0.28999999999999998</v>
      </c>
      <c r="C763" s="356">
        <v>1E-4</v>
      </c>
      <c r="D763" s="356">
        <v>0.13</v>
      </c>
      <c r="E763" s="356">
        <v>0.16</v>
      </c>
      <c r="F763" s="356">
        <v>1E-4</v>
      </c>
      <c r="G763" s="356">
        <v>1E-4</v>
      </c>
      <c r="H763" s="356">
        <v>0.28999999999999998</v>
      </c>
      <c r="I763" s="356">
        <v>0.79</v>
      </c>
    </row>
    <row r="764" spans="1:9" ht="15.4" customHeight="1">
      <c r="A764" s="3" t="s">
        <v>941</v>
      </c>
      <c r="B764" s="356">
        <v>1.63</v>
      </c>
      <c r="C764" s="356">
        <v>0.44</v>
      </c>
      <c r="D764" s="356">
        <v>0.52</v>
      </c>
      <c r="E764" s="356">
        <v>0.53</v>
      </c>
      <c r="F764" s="356">
        <v>0.64</v>
      </c>
      <c r="G764" s="356">
        <v>1E-4</v>
      </c>
      <c r="H764" s="356">
        <v>1E-4</v>
      </c>
      <c r="I764" s="356">
        <v>1E-4</v>
      </c>
    </row>
    <row r="765" spans="1:9" ht="15.4" customHeight="1">
      <c r="A765" s="3" t="s">
        <v>4590</v>
      </c>
      <c r="B765" s="356">
        <v>1E-4</v>
      </c>
      <c r="C765" s="356">
        <v>2.4500000000000002</v>
      </c>
      <c r="D765" s="356">
        <v>4.3499999999999996</v>
      </c>
      <c r="E765" s="356">
        <v>1E-4</v>
      </c>
      <c r="F765" s="356">
        <v>1E-4</v>
      </c>
      <c r="G765" s="356">
        <v>1E-4</v>
      </c>
      <c r="H765" s="356">
        <v>1E-4</v>
      </c>
      <c r="I765" s="356">
        <v>1E-4</v>
      </c>
    </row>
    <row r="766" spans="1:9" ht="15.4" customHeight="1">
      <c r="A766" s="3" t="s">
        <v>4594</v>
      </c>
      <c r="B766" s="356">
        <v>1E-4</v>
      </c>
      <c r="C766" s="356">
        <v>1E-4</v>
      </c>
      <c r="D766" s="356">
        <v>1E-4</v>
      </c>
      <c r="E766" s="356">
        <v>1E-4</v>
      </c>
      <c r="F766" s="356">
        <v>0.39</v>
      </c>
      <c r="G766" s="356">
        <v>1E-4</v>
      </c>
      <c r="H766" s="356">
        <v>1E-4</v>
      </c>
      <c r="I766" s="356">
        <v>1E-4</v>
      </c>
    </row>
    <row r="767" spans="1:9" ht="15.4" customHeight="1">
      <c r="A767" s="3" t="s">
        <v>4594</v>
      </c>
      <c r="B767" s="356">
        <v>7.0000000000000007E-2</v>
      </c>
      <c r="C767" s="356">
        <v>0.16</v>
      </c>
      <c r="D767" s="356">
        <v>1E-4</v>
      </c>
      <c r="E767" s="356">
        <v>1E-4</v>
      </c>
      <c r="F767" s="356">
        <v>0.3</v>
      </c>
      <c r="G767" s="356">
        <v>1E-4</v>
      </c>
      <c r="H767" s="356">
        <v>1E-4</v>
      </c>
      <c r="I767" s="356">
        <v>1E-4</v>
      </c>
    </row>
    <row r="768" spans="1:9" ht="15.4" customHeight="1">
      <c r="A768" s="3" t="s">
        <v>4594</v>
      </c>
      <c r="B768" s="356">
        <v>1E-4</v>
      </c>
      <c r="C768" s="356">
        <v>1E-4</v>
      </c>
      <c r="D768" s="356">
        <v>1E-4</v>
      </c>
      <c r="E768" s="356">
        <v>1E-4</v>
      </c>
      <c r="F768" s="356">
        <v>1E-4</v>
      </c>
      <c r="G768" s="356">
        <v>1E-4</v>
      </c>
      <c r="H768" s="356">
        <v>1E-4</v>
      </c>
      <c r="I768" s="356">
        <v>1E-4</v>
      </c>
    </row>
    <row r="769" spans="1:9" ht="15.4" customHeight="1">
      <c r="A769" s="3" t="s">
        <v>4590</v>
      </c>
      <c r="B769" s="356">
        <v>1E-4</v>
      </c>
      <c r="C769" s="356">
        <v>1E-4</v>
      </c>
      <c r="D769" s="356">
        <v>1E-4</v>
      </c>
      <c r="E769" s="356">
        <v>0.06</v>
      </c>
      <c r="F769" s="356">
        <v>0.17</v>
      </c>
      <c r="G769" s="356">
        <v>1E-4</v>
      </c>
      <c r="H769" s="356">
        <v>1E-4</v>
      </c>
      <c r="I769" s="356">
        <v>0.27</v>
      </c>
    </row>
    <row r="770" spans="1:9" ht="15.4" customHeight="1">
      <c r="A770" s="3" t="s">
        <v>1992</v>
      </c>
      <c r="B770" s="356">
        <v>1E-4</v>
      </c>
      <c r="C770" s="356">
        <v>1E-4</v>
      </c>
      <c r="D770" s="356">
        <v>1E-4</v>
      </c>
      <c r="E770" s="356">
        <v>1E-4</v>
      </c>
      <c r="F770" s="356">
        <v>1E-4</v>
      </c>
      <c r="G770" s="356">
        <v>1E-4</v>
      </c>
      <c r="H770" s="356">
        <v>1E-4</v>
      </c>
      <c r="I770" s="356">
        <v>1E-4</v>
      </c>
    </row>
    <row r="771" spans="1:9" ht="15.4" customHeight="1">
      <c r="A771" s="3" t="s">
        <v>4594</v>
      </c>
      <c r="B771" s="356">
        <v>1E-4</v>
      </c>
      <c r="C771" s="356">
        <v>1E-4</v>
      </c>
      <c r="D771" s="356">
        <v>1E-4</v>
      </c>
      <c r="E771" s="356">
        <v>1E-4</v>
      </c>
      <c r="F771" s="356">
        <v>1E-4</v>
      </c>
      <c r="G771" s="356">
        <v>1E-4</v>
      </c>
      <c r="H771" s="356">
        <v>1E-4</v>
      </c>
      <c r="I771" s="356">
        <v>1E-4</v>
      </c>
    </row>
    <row r="772" spans="1:9" ht="15.4" customHeight="1">
      <c r="A772" s="3" t="s">
        <v>4594</v>
      </c>
      <c r="B772" s="356">
        <v>0.55000000000000004</v>
      </c>
      <c r="C772" s="356">
        <v>0.31</v>
      </c>
      <c r="D772" s="356">
        <v>1E-4</v>
      </c>
      <c r="E772" s="356">
        <v>1.1200000000000001</v>
      </c>
      <c r="F772" s="356">
        <v>0.97</v>
      </c>
      <c r="G772" s="356">
        <v>1E-4</v>
      </c>
      <c r="H772" s="356">
        <v>1E-4</v>
      </c>
      <c r="I772" s="356">
        <v>3.83</v>
      </c>
    </row>
    <row r="773" spans="1:9" ht="15.4" customHeight="1">
      <c r="A773" s="3" t="s">
        <v>1993</v>
      </c>
      <c r="B773" s="356">
        <v>1</v>
      </c>
      <c r="C773" s="356">
        <v>0.75</v>
      </c>
      <c r="D773" s="356">
        <v>1E-4</v>
      </c>
      <c r="E773" s="356">
        <v>0.54</v>
      </c>
      <c r="F773" s="356">
        <v>0.23</v>
      </c>
      <c r="G773" s="356">
        <v>1E-4</v>
      </c>
      <c r="H773" s="356">
        <v>1E-4</v>
      </c>
      <c r="I773" s="356">
        <v>1.1599999999999999</v>
      </c>
    </row>
    <row r="774" spans="1:9" ht="15.4" customHeight="1">
      <c r="A774" s="3" t="s">
        <v>1993</v>
      </c>
      <c r="B774" s="356">
        <v>0.28999999999999998</v>
      </c>
      <c r="C774" s="356">
        <v>1E-4</v>
      </c>
      <c r="D774" s="356">
        <v>0.14000000000000001</v>
      </c>
      <c r="E774" s="356">
        <v>1E-4</v>
      </c>
      <c r="F774" s="356">
        <v>1E-4</v>
      </c>
      <c r="G774" s="356">
        <v>1E-4</v>
      </c>
      <c r="H774" s="356">
        <v>1E-4</v>
      </c>
      <c r="I774" s="356">
        <v>1E-4</v>
      </c>
    </row>
    <row r="775" spans="1:9" ht="15.4" customHeight="1">
      <c r="A775" s="3" t="s">
        <v>1993</v>
      </c>
      <c r="B775" s="356">
        <v>0.04</v>
      </c>
      <c r="C775" s="356">
        <v>1E-4</v>
      </c>
      <c r="D775" s="356">
        <v>0.09</v>
      </c>
      <c r="E775" s="356">
        <v>0.04</v>
      </c>
      <c r="F775" s="356">
        <v>1E-4</v>
      </c>
      <c r="G775" s="356">
        <v>1E-4</v>
      </c>
      <c r="H775" s="356">
        <v>1E-4</v>
      </c>
      <c r="I775" s="356">
        <v>1E-4</v>
      </c>
    </row>
    <row r="776" spans="1:9" ht="15.4" customHeight="1">
      <c r="A776" s="3" t="s">
        <v>4594</v>
      </c>
      <c r="B776" s="356">
        <v>1.24</v>
      </c>
      <c r="C776" s="356">
        <v>0.4</v>
      </c>
      <c r="D776" s="356">
        <v>1E-4</v>
      </c>
      <c r="E776" s="356">
        <v>1E-4</v>
      </c>
      <c r="F776" s="356">
        <v>1E-4</v>
      </c>
      <c r="G776" s="356">
        <v>1E-4</v>
      </c>
      <c r="H776" s="356">
        <v>1E-4</v>
      </c>
      <c r="I776" s="356">
        <v>2.4500000000000002</v>
      </c>
    </row>
    <row r="777" spans="1:9" ht="15.4" customHeight="1">
      <c r="A777" s="3" t="s">
        <v>4587</v>
      </c>
      <c r="B777" s="356">
        <v>0.04</v>
      </c>
      <c r="C777" s="356">
        <v>0.18</v>
      </c>
      <c r="D777" s="356">
        <v>1E-4</v>
      </c>
      <c r="E777" s="356">
        <v>0.03</v>
      </c>
      <c r="F777" s="356">
        <v>1E-4</v>
      </c>
      <c r="G777" s="356">
        <v>0.71</v>
      </c>
      <c r="H777" s="356">
        <v>1E-4</v>
      </c>
      <c r="I777" s="356">
        <v>1E-4</v>
      </c>
    </row>
    <row r="778" spans="1:9" ht="15.4" customHeight="1">
      <c r="A778" s="3" t="s">
        <v>4594</v>
      </c>
      <c r="B778" s="356">
        <v>0.36</v>
      </c>
      <c r="C778" s="356">
        <v>0.22</v>
      </c>
      <c r="D778" s="356">
        <v>0.1</v>
      </c>
      <c r="E778" s="356">
        <v>0.28000000000000003</v>
      </c>
      <c r="F778" s="356">
        <v>0.14000000000000001</v>
      </c>
      <c r="G778" s="356">
        <v>1E-4</v>
      </c>
      <c r="H778" s="356">
        <v>1E-4</v>
      </c>
      <c r="I778" s="356">
        <v>0.17</v>
      </c>
    </row>
    <row r="779" spans="1:9" ht="15.4" customHeight="1">
      <c r="A779" s="3" t="s">
        <v>4594</v>
      </c>
      <c r="B779" s="356">
        <v>1.56</v>
      </c>
      <c r="C779" s="356">
        <v>1E-4</v>
      </c>
      <c r="D779" s="356">
        <v>1E-4</v>
      </c>
      <c r="E779" s="356">
        <v>0.57999999999999996</v>
      </c>
      <c r="F779" s="356">
        <v>1E-4</v>
      </c>
      <c r="G779" s="356">
        <v>1E-4</v>
      </c>
      <c r="H779" s="356">
        <v>1E-4</v>
      </c>
      <c r="I779" s="356">
        <v>1E-4</v>
      </c>
    </row>
    <row r="780" spans="1:9" ht="15.4" customHeight="1">
      <c r="A780" s="3" t="s">
        <v>941</v>
      </c>
      <c r="B780" s="356">
        <v>0.27</v>
      </c>
      <c r="C780" s="356">
        <v>1E-4</v>
      </c>
      <c r="D780" s="356">
        <v>1E-4</v>
      </c>
      <c r="E780" s="356">
        <v>1E-4</v>
      </c>
      <c r="F780" s="356">
        <v>0.38</v>
      </c>
      <c r="G780" s="356">
        <v>1E-4</v>
      </c>
      <c r="H780" s="356">
        <v>1E-4</v>
      </c>
      <c r="I780" s="356">
        <v>1E-4</v>
      </c>
    </row>
    <row r="781" spans="1:9" ht="15.4" customHeight="1">
      <c r="A781" s="3" t="s">
        <v>4594</v>
      </c>
      <c r="B781" s="356">
        <v>0.53</v>
      </c>
      <c r="C781" s="356">
        <v>1E-4</v>
      </c>
      <c r="D781" s="356">
        <v>1E-4</v>
      </c>
      <c r="E781" s="356">
        <v>0.69</v>
      </c>
      <c r="F781" s="356">
        <v>1E-4</v>
      </c>
      <c r="G781" s="356">
        <v>1E-4</v>
      </c>
      <c r="H781" s="356">
        <v>1E-4</v>
      </c>
      <c r="I781" s="356">
        <v>1E-4</v>
      </c>
    </row>
    <row r="782" spans="1:9" ht="15.4" customHeight="1">
      <c r="A782" s="3" t="s">
        <v>4594</v>
      </c>
      <c r="B782" s="356">
        <v>0.86</v>
      </c>
      <c r="C782" s="356">
        <v>3.2</v>
      </c>
      <c r="D782" s="356">
        <v>1E-4</v>
      </c>
      <c r="E782" s="356">
        <v>1E-4</v>
      </c>
      <c r="F782" s="356">
        <v>0.12</v>
      </c>
      <c r="G782" s="356">
        <v>1E-4</v>
      </c>
      <c r="H782" s="356">
        <v>1E-4</v>
      </c>
      <c r="I782" s="356">
        <v>5.37</v>
      </c>
    </row>
    <row r="783" spans="1:9" ht="15.4" customHeight="1">
      <c r="A783" s="3" t="s">
        <v>4594</v>
      </c>
      <c r="B783" s="356">
        <v>1E-4</v>
      </c>
      <c r="C783" s="356">
        <v>1E-4</v>
      </c>
      <c r="D783" s="356">
        <v>1E-4</v>
      </c>
      <c r="E783" s="356">
        <v>1E-4</v>
      </c>
      <c r="F783" s="356">
        <v>1E-4</v>
      </c>
      <c r="G783" s="356">
        <v>1E-4</v>
      </c>
      <c r="H783" s="356">
        <v>1E-4</v>
      </c>
      <c r="I783" s="356">
        <v>1E-4</v>
      </c>
    </row>
    <row r="784" spans="1:9" ht="15.4" customHeight="1">
      <c r="A784" s="3" t="s">
        <v>4594</v>
      </c>
      <c r="B784" s="356">
        <v>0.92</v>
      </c>
      <c r="C784" s="356">
        <v>1E-4</v>
      </c>
      <c r="D784" s="356">
        <v>1E-4</v>
      </c>
      <c r="E784" s="356">
        <v>1E-4</v>
      </c>
      <c r="F784" s="356">
        <v>1E-4</v>
      </c>
      <c r="G784" s="356">
        <v>1E-4</v>
      </c>
      <c r="H784" s="356">
        <v>1E-4</v>
      </c>
      <c r="I784" s="356">
        <v>1E-4</v>
      </c>
    </row>
    <row r="785" spans="1:9" ht="15.4" customHeight="1">
      <c r="A785" s="3" t="s">
        <v>941</v>
      </c>
      <c r="B785" s="356">
        <v>1E-4</v>
      </c>
      <c r="C785" s="356">
        <v>1E-4</v>
      </c>
      <c r="D785" s="356">
        <v>1E-4</v>
      </c>
      <c r="E785" s="356">
        <v>0.62</v>
      </c>
      <c r="F785" s="356">
        <v>1.07</v>
      </c>
      <c r="G785" s="356">
        <v>1E-4</v>
      </c>
      <c r="H785" s="356">
        <v>1E-4</v>
      </c>
      <c r="I785" s="356">
        <v>1E-4</v>
      </c>
    </row>
    <row r="786" spans="1:9" ht="15.4" customHeight="1">
      <c r="A786" s="3" t="s">
        <v>4594</v>
      </c>
      <c r="B786" s="356">
        <v>0.7</v>
      </c>
      <c r="C786" s="356">
        <v>1.58</v>
      </c>
      <c r="D786" s="356">
        <v>1E-4</v>
      </c>
      <c r="E786" s="356">
        <v>1E-4</v>
      </c>
      <c r="F786" s="356">
        <v>1E-4</v>
      </c>
      <c r="G786" s="356">
        <v>1E-4</v>
      </c>
      <c r="H786" s="356">
        <v>1E-4</v>
      </c>
      <c r="I786" s="356">
        <v>1E-4</v>
      </c>
    </row>
    <row r="787" spans="1:9" ht="15.4" customHeight="1">
      <c r="A787" s="3" t="s">
        <v>4590</v>
      </c>
      <c r="B787" s="356">
        <v>0.77</v>
      </c>
      <c r="C787" s="356">
        <v>0.57999999999999996</v>
      </c>
      <c r="D787" s="356">
        <v>1E-4</v>
      </c>
      <c r="E787" s="356">
        <v>0.42</v>
      </c>
      <c r="F787" s="356">
        <v>1E-4</v>
      </c>
      <c r="G787" s="356">
        <v>1E-4</v>
      </c>
      <c r="H787" s="356">
        <v>13.6</v>
      </c>
      <c r="I787" s="356">
        <v>1E-4</v>
      </c>
    </row>
    <row r="788" spans="1:9" ht="15.4" customHeight="1">
      <c r="A788" s="3" t="s">
        <v>4590</v>
      </c>
      <c r="B788" s="356">
        <v>1E-4</v>
      </c>
      <c r="C788" s="356">
        <v>1E-4</v>
      </c>
      <c r="D788" s="356">
        <v>1E-4</v>
      </c>
      <c r="E788" s="356">
        <v>1E-4</v>
      </c>
      <c r="F788" s="356">
        <v>1E-4</v>
      </c>
      <c r="G788" s="356">
        <v>1E-4</v>
      </c>
      <c r="H788" s="356">
        <v>1E-4</v>
      </c>
      <c r="I788" s="356">
        <v>1E-4</v>
      </c>
    </row>
    <row r="789" spans="1:9" ht="15.4" customHeight="1">
      <c r="A789" s="3" t="s">
        <v>4594</v>
      </c>
      <c r="B789" s="356">
        <v>1E-4</v>
      </c>
      <c r="C789" s="356">
        <v>1E-4</v>
      </c>
      <c r="D789" s="356">
        <v>1E-4</v>
      </c>
      <c r="E789" s="356">
        <v>1E-4</v>
      </c>
      <c r="F789" s="356">
        <v>1E-4</v>
      </c>
      <c r="G789" s="356">
        <v>1E-4</v>
      </c>
      <c r="H789" s="356">
        <v>1E-4</v>
      </c>
      <c r="I789" s="356">
        <v>1E-4</v>
      </c>
    </row>
    <row r="790" spans="1:9" ht="15.4" customHeight="1">
      <c r="A790" s="3" t="s">
        <v>941</v>
      </c>
      <c r="B790" s="356">
        <v>0.08</v>
      </c>
      <c r="C790" s="356">
        <v>1E-4</v>
      </c>
      <c r="D790" s="356">
        <v>1E-4</v>
      </c>
      <c r="E790" s="356">
        <v>0.41</v>
      </c>
      <c r="F790" s="356">
        <v>1E-4</v>
      </c>
      <c r="G790" s="356">
        <v>1E-4</v>
      </c>
      <c r="H790" s="356">
        <v>1E-4</v>
      </c>
      <c r="I790" s="356">
        <v>1E-4</v>
      </c>
    </row>
    <row r="791" spans="1:9" ht="15.4" customHeight="1">
      <c r="A791" s="3" t="s">
        <v>941</v>
      </c>
      <c r="B791" s="356">
        <v>1E-4</v>
      </c>
      <c r="C791" s="356">
        <v>1E-4</v>
      </c>
      <c r="D791" s="356">
        <v>1E-4</v>
      </c>
      <c r="E791" s="356">
        <v>1E-4</v>
      </c>
      <c r="F791" s="356">
        <v>0.95</v>
      </c>
      <c r="G791" s="356">
        <v>1E-4</v>
      </c>
      <c r="H791" s="356">
        <v>1E-4</v>
      </c>
      <c r="I791" s="356">
        <v>1E-4</v>
      </c>
    </row>
    <row r="792" spans="1:9" ht="15.4" customHeight="1">
      <c r="A792" s="3" t="s">
        <v>4595</v>
      </c>
      <c r="B792" s="356">
        <v>1.32</v>
      </c>
      <c r="C792" s="356">
        <v>11.94</v>
      </c>
      <c r="D792" s="356">
        <v>15.85</v>
      </c>
      <c r="E792" s="356">
        <v>18.37</v>
      </c>
      <c r="F792" s="356">
        <v>2.8</v>
      </c>
      <c r="G792" s="356">
        <v>1E-4</v>
      </c>
      <c r="H792" s="356">
        <v>23.58</v>
      </c>
      <c r="I792" s="356">
        <v>27.58</v>
      </c>
    </row>
    <row r="793" spans="1:9" ht="15.4" customHeight="1">
      <c r="A793" s="3" t="s">
        <v>4594</v>
      </c>
      <c r="B793" s="356">
        <v>1E-4</v>
      </c>
      <c r="C793" s="356">
        <v>0.3</v>
      </c>
      <c r="D793" s="356">
        <v>1E-4</v>
      </c>
      <c r="E793" s="356">
        <v>0.32</v>
      </c>
      <c r="F793" s="356">
        <v>0.37</v>
      </c>
      <c r="G793" s="356">
        <v>1E-4</v>
      </c>
      <c r="H793" s="356">
        <v>1E-4</v>
      </c>
      <c r="I793" s="356">
        <v>0.46</v>
      </c>
    </row>
    <row r="794" spans="1:9" ht="15.4" customHeight="1">
      <c r="A794" s="3" t="s">
        <v>941</v>
      </c>
      <c r="B794" s="356">
        <v>0.39</v>
      </c>
      <c r="C794" s="356">
        <v>0.34</v>
      </c>
      <c r="D794" s="356">
        <v>0.38</v>
      </c>
      <c r="E794" s="356">
        <v>0.63</v>
      </c>
      <c r="F794" s="356">
        <v>0.69</v>
      </c>
      <c r="G794" s="356">
        <v>1E-4</v>
      </c>
      <c r="H794" s="356">
        <v>1E-4</v>
      </c>
      <c r="I794" s="356">
        <v>1E-4</v>
      </c>
    </row>
    <row r="795" spans="1:9" ht="15.4" customHeight="1">
      <c r="A795" s="3" t="s">
        <v>1992</v>
      </c>
      <c r="B795" s="356">
        <v>1E-4</v>
      </c>
      <c r="C795" s="356">
        <v>1E-4</v>
      </c>
      <c r="D795" s="356">
        <v>1E-4</v>
      </c>
      <c r="E795" s="356">
        <v>1.1000000000000001</v>
      </c>
      <c r="F795" s="356">
        <v>1E-4</v>
      </c>
      <c r="G795" s="356">
        <v>1E-4</v>
      </c>
      <c r="H795" s="356">
        <v>1E-4</v>
      </c>
      <c r="I795" s="356">
        <v>1E-4</v>
      </c>
    </row>
    <row r="796" spans="1:9" ht="15.4" customHeight="1">
      <c r="A796" s="3" t="s">
        <v>4594</v>
      </c>
      <c r="B796" s="356">
        <v>1E-4</v>
      </c>
      <c r="C796" s="356">
        <v>1E-4</v>
      </c>
      <c r="D796" s="356">
        <v>1E-4</v>
      </c>
      <c r="E796" s="356">
        <v>1E-4</v>
      </c>
      <c r="F796" s="356">
        <v>0.35</v>
      </c>
      <c r="G796" s="356">
        <v>1E-4</v>
      </c>
      <c r="H796" s="356">
        <v>1E-4</v>
      </c>
      <c r="I796" s="356">
        <v>1E-4</v>
      </c>
    </row>
    <row r="797" spans="1:9" ht="15.4" customHeight="1">
      <c r="A797" s="3" t="s">
        <v>1993</v>
      </c>
      <c r="B797" s="356">
        <v>0.56000000000000005</v>
      </c>
      <c r="C797" s="356">
        <v>1E-4</v>
      </c>
      <c r="D797" s="356">
        <v>1E-4</v>
      </c>
      <c r="E797" s="356">
        <v>0.69</v>
      </c>
      <c r="F797" s="356">
        <v>0.2</v>
      </c>
      <c r="G797" s="356">
        <v>1E-4</v>
      </c>
      <c r="H797" s="356">
        <v>1E-4</v>
      </c>
      <c r="I797" s="356">
        <v>1E-4</v>
      </c>
    </row>
    <row r="798" spans="1:9" ht="15.4" customHeight="1">
      <c r="A798" s="3" t="s">
        <v>4594</v>
      </c>
      <c r="B798" s="356">
        <v>1E-4</v>
      </c>
      <c r="C798" s="356">
        <v>1E-4</v>
      </c>
      <c r="D798" s="356">
        <v>1E-4</v>
      </c>
      <c r="E798" s="356">
        <v>1E-4</v>
      </c>
      <c r="F798" s="356">
        <v>1E-4</v>
      </c>
      <c r="G798" s="356">
        <v>1E-4</v>
      </c>
      <c r="H798" s="356">
        <v>1E-4</v>
      </c>
      <c r="I798" s="356">
        <v>1E-4</v>
      </c>
    </row>
    <row r="799" spans="1:9" ht="15.4" customHeight="1">
      <c r="A799" s="3" t="s">
        <v>4590</v>
      </c>
      <c r="B799" s="356">
        <v>0.94</v>
      </c>
      <c r="C799" s="356">
        <v>1E-4</v>
      </c>
      <c r="D799" s="356">
        <v>1E-4</v>
      </c>
      <c r="E799" s="356">
        <v>1E-4</v>
      </c>
      <c r="F799" s="356">
        <v>1E-4</v>
      </c>
      <c r="G799" s="356">
        <v>1E-4</v>
      </c>
      <c r="H799" s="356">
        <v>1E-4</v>
      </c>
      <c r="I799" s="356">
        <v>1E-4</v>
      </c>
    </row>
    <row r="800" spans="1:9" ht="15.4" customHeight="1">
      <c r="A800" s="3" t="s">
        <v>941</v>
      </c>
      <c r="B800" s="356">
        <v>0.28999999999999998</v>
      </c>
      <c r="C800" s="356">
        <v>0.33</v>
      </c>
      <c r="D800" s="356">
        <v>0.39</v>
      </c>
      <c r="E800" s="356">
        <v>2.37</v>
      </c>
      <c r="F800" s="356">
        <v>1.43</v>
      </c>
      <c r="G800" s="356">
        <v>3.46</v>
      </c>
      <c r="H800" s="356">
        <v>1E-4</v>
      </c>
      <c r="I800" s="356">
        <v>2.69</v>
      </c>
    </row>
    <row r="801" spans="1:9" ht="15.4" customHeight="1">
      <c r="A801" s="3" t="s">
        <v>1993</v>
      </c>
      <c r="B801" s="356">
        <v>0.11</v>
      </c>
      <c r="C801" s="356">
        <v>1E-4</v>
      </c>
      <c r="D801" s="356">
        <v>1E-4</v>
      </c>
      <c r="E801" s="356">
        <v>1E-4</v>
      </c>
      <c r="F801" s="356">
        <v>0.16</v>
      </c>
      <c r="G801" s="356">
        <v>1E-4</v>
      </c>
      <c r="H801" s="356">
        <v>1E-4</v>
      </c>
      <c r="I801" s="356">
        <v>1E-4</v>
      </c>
    </row>
    <row r="802" spans="1:9" ht="15.4" customHeight="1">
      <c r="A802" s="3" t="s">
        <v>4594</v>
      </c>
      <c r="B802" s="356">
        <v>2.14</v>
      </c>
      <c r="C802" s="356">
        <v>0.3</v>
      </c>
      <c r="D802" s="356">
        <v>1E-4</v>
      </c>
      <c r="E802" s="356">
        <v>1E-4</v>
      </c>
      <c r="F802" s="356">
        <v>1E-4</v>
      </c>
      <c r="G802" s="356">
        <v>1E-4</v>
      </c>
      <c r="H802" s="356">
        <v>1E-4</v>
      </c>
      <c r="I802" s="356">
        <v>1E-4</v>
      </c>
    </row>
    <row r="803" spans="1:9" ht="15.4" customHeight="1">
      <c r="A803" s="3" t="s">
        <v>4594</v>
      </c>
      <c r="B803" s="356">
        <v>1E-4</v>
      </c>
      <c r="C803" s="356">
        <v>1E-4</v>
      </c>
      <c r="D803" s="356">
        <v>1E-4</v>
      </c>
      <c r="E803" s="356">
        <v>1E-4</v>
      </c>
      <c r="F803" s="356">
        <v>1E-4</v>
      </c>
      <c r="G803" s="356">
        <v>1E-4</v>
      </c>
      <c r="H803" s="356">
        <v>1E-4</v>
      </c>
      <c r="I803" s="356">
        <v>1E-4</v>
      </c>
    </row>
    <row r="804" spans="1:9" ht="15.4" customHeight="1">
      <c r="A804" s="3" t="s">
        <v>4594</v>
      </c>
      <c r="B804" s="356">
        <v>2.95</v>
      </c>
      <c r="C804" s="356">
        <v>0.5</v>
      </c>
      <c r="D804" s="356">
        <v>1E-4</v>
      </c>
      <c r="E804" s="356">
        <v>1.07</v>
      </c>
      <c r="F804" s="356">
        <v>6.3</v>
      </c>
      <c r="G804" s="356">
        <v>1E-4</v>
      </c>
      <c r="H804" s="356">
        <v>23.26</v>
      </c>
      <c r="I804" s="356">
        <v>1E-4</v>
      </c>
    </row>
    <row r="805" spans="1:9" ht="15.4" customHeight="1">
      <c r="A805" s="3" t="s">
        <v>1993</v>
      </c>
      <c r="B805" s="356">
        <v>1E-4</v>
      </c>
      <c r="C805" s="356">
        <v>0.42</v>
      </c>
      <c r="D805" s="356">
        <v>0.74</v>
      </c>
      <c r="E805" s="356">
        <v>1E-4</v>
      </c>
      <c r="F805" s="356">
        <v>1.29</v>
      </c>
      <c r="G805" s="356">
        <v>1E-4</v>
      </c>
      <c r="H805" s="356">
        <v>1E-4</v>
      </c>
      <c r="I805" s="356">
        <v>1E-4</v>
      </c>
    </row>
    <row r="806" spans="1:9" ht="15.4" customHeight="1">
      <c r="A806" s="3" t="s">
        <v>4594</v>
      </c>
      <c r="B806" s="356">
        <v>1E-4</v>
      </c>
      <c r="C806" s="356">
        <v>1E-4</v>
      </c>
      <c r="D806" s="356">
        <v>1E-4</v>
      </c>
      <c r="E806" s="356">
        <v>1E-4</v>
      </c>
      <c r="F806" s="356">
        <v>1E-4</v>
      </c>
      <c r="G806" s="356">
        <v>1E-4</v>
      </c>
      <c r="H806" s="356">
        <v>1E-4</v>
      </c>
      <c r="I806" s="356">
        <v>1E-4</v>
      </c>
    </row>
    <row r="807" spans="1:9" ht="15.4" customHeight="1">
      <c r="A807" s="3" t="s">
        <v>4594</v>
      </c>
      <c r="B807" s="356">
        <v>1.86</v>
      </c>
      <c r="C807" s="356">
        <v>1E-4</v>
      </c>
      <c r="D807" s="356">
        <v>1E-4</v>
      </c>
      <c r="E807" s="356">
        <v>1E-4</v>
      </c>
      <c r="F807" s="356">
        <v>1E-4</v>
      </c>
      <c r="G807" s="356">
        <v>1E-4</v>
      </c>
      <c r="H807" s="356">
        <v>1E-4</v>
      </c>
      <c r="I807" s="356">
        <v>1E-4</v>
      </c>
    </row>
    <row r="808" spans="1:9" ht="15.4" customHeight="1">
      <c r="A808" s="3" t="s">
        <v>1993</v>
      </c>
      <c r="B808" s="356">
        <v>0.11</v>
      </c>
      <c r="C808" s="356">
        <v>1E-4</v>
      </c>
      <c r="D808" s="356">
        <v>1E-4</v>
      </c>
      <c r="E808" s="356">
        <v>1E-4</v>
      </c>
      <c r="F808" s="356">
        <v>1E-4</v>
      </c>
      <c r="G808" s="356">
        <v>1E-4</v>
      </c>
      <c r="H808" s="356">
        <v>1E-4</v>
      </c>
      <c r="I808" s="356">
        <v>1E-4</v>
      </c>
    </row>
    <row r="809" spans="1:9" ht="15.4" customHeight="1">
      <c r="A809" s="3" t="s">
        <v>4593</v>
      </c>
      <c r="B809" s="356">
        <v>1.97</v>
      </c>
      <c r="C809" s="356">
        <v>0.17</v>
      </c>
      <c r="D809" s="356">
        <v>0.2</v>
      </c>
      <c r="E809" s="356">
        <v>0.45</v>
      </c>
      <c r="F809" s="356">
        <v>0.39</v>
      </c>
      <c r="G809" s="356">
        <v>1E-4</v>
      </c>
      <c r="H809" s="356">
        <v>1E-4</v>
      </c>
      <c r="I809" s="356">
        <v>0.87</v>
      </c>
    </row>
    <row r="810" spans="1:9" ht="15.4" customHeight="1">
      <c r="A810" s="3" t="s">
        <v>4594</v>
      </c>
      <c r="B810" s="356">
        <v>1E-4</v>
      </c>
      <c r="C810" s="356">
        <v>0.65</v>
      </c>
      <c r="D810" s="356">
        <v>1E-4</v>
      </c>
      <c r="E810" s="356">
        <v>0.94</v>
      </c>
      <c r="F810" s="356">
        <v>1E-4</v>
      </c>
      <c r="G810" s="356">
        <v>1E-4</v>
      </c>
      <c r="H810" s="356">
        <v>1E-4</v>
      </c>
      <c r="I810" s="356">
        <v>1E-4</v>
      </c>
    </row>
    <row r="811" spans="1:9" ht="15.4" customHeight="1">
      <c r="A811" s="3" t="s">
        <v>941</v>
      </c>
      <c r="B811" s="356">
        <v>0.97</v>
      </c>
      <c r="C811" s="356">
        <v>1.0900000000000001</v>
      </c>
      <c r="D811" s="356">
        <v>1E-4</v>
      </c>
      <c r="E811" s="356">
        <v>1E-4</v>
      </c>
      <c r="F811" s="356">
        <v>1E-4</v>
      </c>
      <c r="G811" s="356">
        <v>1E-4</v>
      </c>
      <c r="H811" s="356">
        <v>1E-4</v>
      </c>
      <c r="I811" s="356">
        <v>1E-4</v>
      </c>
    </row>
    <row r="812" spans="1:9" ht="15.4" customHeight="1">
      <c r="A812" s="3" t="s">
        <v>4594</v>
      </c>
      <c r="B812" s="356">
        <v>1E-4</v>
      </c>
      <c r="C812" s="356">
        <v>1E-4</v>
      </c>
      <c r="D812" s="356">
        <v>1E-4</v>
      </c>
      <c r="E812" s="356">
        <v>5.29</v>
      </c>
      <c r="F812" s="356">
        <v>1E-4</v>
      </c>
      <c r="G812" s="356">
        <v>1E-4</v>
      </c>
      <c r="H812" s="356">
        <v>1E-4</v>
      </c>
      <c r="I812" s="356">
        <v>1E-4</v>
      </c>
    </row>
    <row r="813" spans="1:9" ht="15.4" customHeight="1">
      <c r="A813" s="3" t="s">
        <v>4590</v>
      </c>
      <c r="B813" s="356">
        <v>0.22</v>
      </c>
      <c r="C813" s="356">
        <v>1E-4</v>
      </c>
      <c r="D813" s="356">
        <v>0.59</v>
      </c>
      <c r="E813" s="356">
        <v>0.24</v>
      </c>
      <c r="F813" s="356">
        <v>0.1</v>
      </c>
      <c r="G813" s="356">
        <v>1E-4</v>
      </c>
      <c r="H813" s="356">
        <v>1E-4</v>
      </c>
      <c r="I813" s="356">
        <v>1E-4</v>
      </c>
    </row>
    <row r="814" spans="1:9" ht="15.4" customHeight="1">
      <c r="A814" s="3" t="s">
        <v>1993</v>
      </c>
      <c r="B814" s="356">
        <v>0.49</v>
      </c>
      <c r="C814" s="356">
        <v>1E-4</v>
      </c>
      <c r="D814" s="356">
        <v>1E-4</v>
      </c>
      <c r="E814" s="356">
        <v>1E-4</v>
      </c>
      <c r="F814" s="356">
        <v>0.7</v>
      </c>
      <c r="G814" s="356">
        <v>1E-4</v>
      </c>
      <c r="H814" s="356">
        <v>1E-4</v>
      </c>
      <c r="I814" s="356">
        <v>1E-4</v>
      </c>
    </row>
    <row r="815" spans="1:9" ht="15.4" customHeight="1">
      <c r="A815" s="3" t="s">
        <v>4594</v>
      </c>
      <c r="B815" s="356">
        <v>0.23</v>
      </c>
      <c r="C815" s="356">
        <v>1E-4</v>
      </c>
      <c r="D815" s="356">
        <v>1E-4</v>
      </c>
      <c r="E815" s="356">
        <v>1E-4</v>
      </c>
      <c r="F815" s="356">
        <v>0.33</v>
      </c>
      <c r="G815" s="356">
        <v>1E-4</v>
      </c>
      <c r="H815" s="356">
        <v>1E-4</v>
      </c>
      <c r="I815" s="356">
        <v>1E-4</v>
      </c>
    </row>
    <row r="816" spans="1:9" ht="15.4" customHeight="1">
      <c r="A816" s="3" t="s">
        <v>941</v>
      </c>
      <c r="B816" s="356">
        <v>0.16</v>
      </c>
      <c r="C816" s="356">
        <v>1E-4</v>
      </c>
      <c r="D816" s="356">
        <v>1E-4</v>
      </c>
      <c r="E816" s="356">
        <v>0.13</v>
      </c>
      <c r="F816" s="356">
        <v>1E-4</v>
      </c>
      <c r="G816" s="356">
        <v>1E-4</v>
      </c>
      <c r="H816" s="356">
        <v>1E-4</v>
      </c>
      <c r="I816" s="356">
        <v>1E-4</v>
      </c>
    </row>
    <row r="817" spans="1:9" ht="15.4" customHeight="1">
      <c r="A817" s="3" t="s">
        <v>1993</v>
      </c>
      <c r="B817" s="356">
        <v>1.1299999999999999</v>
      </c>
      <c r="C817" s="356">
        <v>0.51</v>
      </c>
      <c r="D817" s="356">
        <v>1E-4</v>
      </c>
      <c r="E817" s="356">
        <v>0.74</v>
      </c>
      <c r="F817" s="356">
        <v>0.96</v>
      </c>
      <c r="G817" s="356">
        <v>1E-4</v>
      </c>
      <c r="H817" s="356">
        <v>36.24</v>
      </c>
      <c r="I817" s="356">
        <v>3.15</v>
      </c>
    </row>
    <row r="818" spans="1:9" ht="15.4" customHeight="1">
      <c r="A818" s="3" t="s">
        <v>4594</v>
      </c>
      <c r="B818" s="356">
        <v>1E-4</v>
      </c>
      <c r="C818" s="356">
        <v>0.16</v>
      </c>
      <c r="D818" s="356">
        <v>1E-4</v>
      </c>
      <c r="E818" s="356">
        <v>0.11</v>
      </c>
      <c r="F818" s="356">
        <v>1E-4</v>
      </c>
      <c r="G818" s="356">
        <v>1E-4</v>
      </c>
      <c r="H818" s="356">
        <v>1E-4</v>
      </c>
      <c r="I818" s="356">
        <v>0.96</v>
      </c>
    </row>
    <row r="819" spans="1:9" ht="15.4" customHeight="1">
      <c r="A819" s="3" t="s">
        <v>4594</v>
      </c>
      <c r="B819" s="356">
        <v>1E-4</v>
      </c>
      <c r="C819" s="356">
        <v>1E-4</v>
      </c>
      <c r="D819" s="356">
        <v>1E-4</v>
      </c>
      <c r="E819" s="356">
        <v>0.93</v>
      </c>
      <c r="F819" s="356">
        <v>0.8</v>
      </c>
      <c r="G819" s="356">
        <v>1E-4</v>
      </c>
      <c r="H819" s="356">
        <v>1E-4</v>
      </c>
      <c r="I819" s="356">
        <v>1E-4</v>
      </c>
    </row>
    <row r="820" spans="1:9" ht="15.4" customHeight="1">
      <c r="A820" s="3" t="s">
        <v>941</v>
      </c>
      <c r="B820" s="356">
        <v>0.9</v>
      </c>
      <c r="C820" s="356">
        <v>0.68</v>
      </c>
      <c r="D820" s="356">
        <v>1E-4</v>
      </c>
      <c r="E820" s="356">
        <v>1E-4</v>
      </c>
      <c r="F820" s="356">
        <v>1E-4</v>
      </c>
      <c r="G820" s="356">
        <v>1E-4</v>
      </c>
      <c r="H820" s="356">
        <v>1E-4</v>
      </c>
      <c r="I820" s="356">
        <v>1E-4</v>
      </c>
    </row>
    <row r="821" spans="1:9" ht="15.4" customHeight="1">
      <c r="A821" s="3" t="s">
        <v>4594</v>
      </c>
      <c r="B821" s="356">
        <v>0.32</v>
      </c>
      <c r="C821" s="356">
        <v>1E-4</v>
      </c>
      <c r="D821" s="356">
        <v>1E-4</v>
      </c>
      <c r="E821" s="356">
        <v>1E-4</v>
      </c>
      <c r="F821" s="356">
        <v>0.45</v>
      </c>
      <c r="G821" s="356">
        <v>1E-4</v>
      </c>
      <c r="H821" s="356">
        <v>1E-4</v>
      </c>
      <c r="I821" s="356">
        <v>1E-4</v>
      </c>
    </row>
    <row r="822" spans="1:9" ht="15.4" customHeight="1">
      <c r="A822" s="3" t="s">
        <v>4594</v>
      </c>
      <c r="B822" s="356">
        <v>0.2</v>
      </c>
      <c r="C822" s="356">
        <v>1E-4</v>
      </c>
      <c r="D822" s="356">
        <v>1E-4</v>
      </c>
      <c r="E822" s="356">
        <v>1E-4</v>
      </c>
      <c r="F822" s="356">
        <v>0.86</v>
      </c>
      <c r="G822" s="356">
        <v>1E-4</v>
      </c>
      <c r="H822" s="356">
        <v>1E-4</v>
      </c>
      <c r="I822" s="356">
        <v>1E-4</v>
      </c>
    </row>
    <row r="823" spans="1:9" ht="15.4" customHeight="1">
      <c r="A823" s="3" t="s">
        <v>1993</v>
      </c>
      <c r="B823" s="356">
        <v>1.47</v>
      </c>
      <c r="C823" s="356">
        <v>1E-4</v>
      </c>
      <c r="D823" s="356">
        <v>1E-4</v>
      </c>
      <c r="E823" s="356">
        <v>1E-4</v>
      </c>
      <c r="F823" s="356">
        <v>1E-4</v>
      </c>
      <c r="G823" s="356">
        <v>1E-4</v>
      </c>
      <c r="H823" s="356">
        <v>1E-4</v>
      </c>
      <c r="I823" s="356">
        <v>1E-4</v>
      </c>
    </row>
    <row r="824" spans="1:9" ht="15.4" customHeight="1">
      <c r="A824" s="3" t="s">
        <v>4594</v>
      </c>
      <c r="B824" s="356">
        <v>4.43</v>
      </c>
      <c r="C824" s="356">
        <v>1</v>
      </c>
      <c r="D824" s="356">
        <v>1.77</v>
      </c>
      <c r="E824" s="356">
        <v>2.17</v>
      </c>
      <c r="F824" s="356">
        <v>1E-4</v>
      </c>
      <c r="G824" s="356">
        <v>1E-4</v>
      </c>
      <c r="H824" s="356">
        <v>23.65</v>
      </c>
      <c r="I824" s="356">
        <v>1E-4</v>
      </c>
    </row>
    <row r="825" spans="1:9" ht="15.4" customHeight="1">
      <c r="A825" s="3" t="s">
        <v>941</v>
      </c>
      <c r="B825" s="356">
        <v>0.48</v>
      </c>
      <c r="C825" s="356">
        <v>1E-4</v>
      </c>
      <c r="D825" s="356">
        <v>1E-4</v>
      </c>
      <c r="E825" s="356">
        <v>1E-4</v>
      </c>
      <c r="F825" s="356">
        <v>0.67</v>
      </c>
      <c r="G825" s="356">
        <v>1E-4</v>
      </c>
      <c r="H825" s="356">
        <v>1E-4</v>
      </c>
      <c r="I825" s="356">
        <v>1E-4</v>
      </c>
    </row>
    <row r="826" spans="1:9" ht="15.4" customHeight="1">
      <c r="A826" s="3" t="s">
        <v>4594</v>
      </c>
      <c r="B826" s="356">
        <v>1.42</v>
      </c>
      <c r="C826" s="356">
        <v>1.84</v>
      </c>
      <c r="D826" s="356">
        <v>1E-4</v>
      </c>
      <c r="E826" s="356">
        <v>1E-4</v>
      </c>
      <c r="F826" s="356">
        <v>0.56999999999999995</v>
      </c>
      <c r="G826" s="356">
        <v>1E-4</v>
      </c>
      <c r="H826" s="356">
        <v>1E-4</v>
      </c>
      <c r="I826" s="356">
        <v>1E-4</v>
      </c>
    </row>
    <row r="827" spans="1:9" ht="15.4" customHeight="1">
      <c r="A827" s="3" t="s">
        <v>941</v>
      </c>
      <c r="B827" s="356">
        <v>0.33</v>
      </c>
      <c r="C827" s="356">
        <v>1E-4</v>
      </c>
      <c r="D827" s="356">
        <v>1E-4</v>
      </c>
      <c r="E827" s="356">
        <v>1E-4</v>
      </c>
      <c r="F827" s="356">
        <v>0.34</v>
      </c>
      <c r="G827" s="356">
        <v>1E-4</v>
      </c>
      <c r="H827" s="356">
        <v>1E-4</v>
      </c>
      <c r="I827" s="356">
        <v>1E-4</v>
      </c>
    </row>
    <row r="828" spans="1:9" ht="15.4" customHeight="1">
      <c r="A828" s="3" t="s">
        <v>4594</v>
      </c>
      <c r="B828" s="356">
        <v>7.0000000000000007E-2</v>
      </c>
      <c r="C828" s="356">
        <v>0.03</v>
      </c>
      <c r="D828" s="356">
        <v>1E-4</v>
      </c>
      <c r="E828" s="356">
        <v>0.04</v>
      </c>
      <c r="F828" s="356">
        <v>0.09</v>
      </c>
      <c r="G828" s="356">
        <v>1E-4</v>
      </c>
      <c r="H828" s="356">
        <v>1E-4</v>
      </c>
      <c r="I828" s="356">
        <v>0.18</v>
      </c>
    </row>
    <row r="829" spans="1:9" ht="15.4" customHeight="1">
      <c r="A829" s="3" t="s">
        <v>4594</v>
      </c>
      <c r="B829" s="356">
        <v>0.83</v>
      </c>
      <c r="C829" s="356">
        <v>0.43</v>
      </c>
      <c r="D829" s="356">
        <v>1E-4</v>
      </c>
      <c r="E829" s="356">
        <v>0.21</v>
      </c>
      <c r="F829" s="356">
        <v>0.36</v>
      </c>
      <c r="G829" s="356">
        <v>1E-4</v>
      </c>
      <c r="H829" s="356">
        <v>1E-4</v>
      </c>
      <c r="I829" s="356">
        <v>1E-4</v>
      </c>
    </row>
    <row r="830" spans="1:9" ht="15.4" customHeight="1">
      <c r="A830" s="3" t="s">
        <v>4590</v>
      </c>
      <c r="B830" s="356">
        <v>0.06</v>
      </c>
      <c r="C830" s="356">
        <v>1E-4</v>
      </c>
      <c r="D830" s="356">
        <v>1E-4</v>
      </c>
      <c r="E830" s="356">
        <v>0.3</v>
      </c>
      <c r="F830" s="356">
        <v>0.17</v>
      </c>
      <c r="G830" s="356">
        <v>1E-4</v>
      </c>
      <c r="H830" s="356">
        <v>1E-4</v>
      </c>
      <c r="I830" s="356">
        <v>1E-4</v>
      </c>
    </row>
    <row r="831" spans="1:9" ht="15.4" customHeight="1">
      <c r="A831" s="3" t="s">
        <v>4590</v>
      </c>
      <c r="B831" s="356">
        <v>0.76</v>
      </c>
      <c r="C831" s="356">
        <v>1E-4</v>
      </c>
      <c r="D831" s="356">
        <v>1E-4</v>
      </c>
      <c r="E831" s="356">
        <v>1.24</v>
      </c>
      <c r="F831" s="356">
        <v>1E-4</v>
      </c>
      <c r="G831" s="356">
        <v>1E-4</v>
      </c>
      <c r="H831" s="356">
        <v>1E-4</v>
      </c>
      <c r="I831" s="356">
        <v>1E-4</v>
      </c>
    </row>
    <row r="832" spans="1:9" ht="15.4" customHeight="1">
      <c r="A832" s="3" t="s">
        <v>941</v>
      </c>
      <c r="B832" s="356">
        <v>1E-4</v>
      </c>
      <c r="C832" s="356">
        <v>1E-4</v>
      </c>
      <c r="D832" s="356">
        <v>1E-4</v>
      </c>
      <c r="E832" s="356">
        <v>0.11</v>
      </c>
      <c r="F832" s="356">
        <v>1E-4</v>
      </c>
      <c r="G832" s="356">
        <v>1E-4</v>
      </c>
      <c r="H832" s="356">
        <v>1E-4</v>
      </c>
      <c r="I832" s="356">
        <v>1.81</v>
      </c>
    </row>
    <row r="833" spans="1:9" ht="15.4" customHeight="1">
      <c r="A833" s="3" t="s">
        <v>941</v>
      </c>
      <c r="B833" s="356">
        <v>4.28</v>
      </c>
      <c r="C833" s="356">
        <v>2.65</v>
      </c>
      <c r="D833" s="356">
        <v>2.34</v>
      </c>
      <c r="E833" s="356">
        <v>1.91</v>
      </c>
      <c r="F833" s="356">
        <v>12.34</v>
      </c>
      <c r="G833" s="356">
        <v>49.07</v>
      </c>
      <c r="H833" s="356">
        <v>10.37</v>
      </c>
      <c r="I833" s="356">
        <v>29.74</v>
      </c>
    </row>
    <row r="834" spans="1:9" ht="15.4" customHeight="1">
      <c r="A834" s="3" t="s">
        <v>1993</v>
      </c>
      <c r="B834" s="356">
        <v>0.17</v>
      </c>
      <c r="C834" s="356">
        <v>1E-4</v>
      </c>
      <c r="D834" s="356">
        <v>1E-4</v>
      </c>
      <c r="E834" s="356">
        <v>1E-4</v>
      </c>
      <c r="F834" s="356">
        <v>0.12</v>
      </c>
      <c r="G834" s="356">
        <v>1E-4</v>
      </c>
      <c r="H834" s="356">
        <v>1E-4</v>
      </c>
      <c r="I834" s="356">
        <v>1E-4</v>
      </c>
    </row>
    <row r="835" spans="1:9" ht="15.4" customHeight="1">
      <c r="A835" s="3" t="s">
        <v>1992</v>
      </c>
      <c r="B835" s="356">
        <v>1E-4</v>
      </c>
      <c r="C835" s="356">
        <v>1E-4</v>
      </c>
      <c r="D835" s="356">
        <v>1E-4</v>
      </c>
      <c r="E835" s="356">
        <v>1E-4</v>
      </c>
      <c r="F835" s="356">
        <v>0.09</v>
      </c>
      <c r="G835" s="356">
        <v>1E-4</v>
      </c>
      <c r="H835" s="356">
        <v>1E-4</v>
      </c>
      <c r="I835" s="356">
        <v>1E-4</v>
      </c>
    </row>
    <row r="836" spans="1:9" ht="15.4" customHeight="1">
      <c r="A836" s="3" t="s">
        <v>1992</v>
      </c>
      <c r="B836" s="356">
        <v>1.23</v>
      </c>
      <c r="C836" s="356">
        <v>1E-4</v>
      </c>
      <c r="D836" s="356">
        <v>1E-4</v>
      </c>
      <c r="E836" s="356">
        <v>0.67</v>
      </c>
      <c r="F836" s="356">
        <v>1E-4</v>
      </c>
      <c r="G836" s="356">
        <v>1E-4</v>
      </c>
      <c r="H836" s="356">
        <v>3.64</v>
      </c>
      <c r="I836" s="356">
        <v>1E-4</v>
      </c>
    </row>
    <row r="837" spans="1:9" ht="15.4" customHeight="1">
      <c r="A837" s="3" t="s">
        <v>4590</v>
      </c>
      <c r="B837" s="356">
        <v>1.1000000000000001</v>
      </c>
      <c r="C837" s="356">
        <v>1E-4</v>
      </c>
      <c r="D837" s="356">
        <v>1E-4</v>
      </c>
      <c r="E837" s="356">
        <v>1E-4</v>
      </c>
      <c r="F837" s="356">
        <v>1E-4</v>
      </c>
      <c r="G837" s="356">
        <v>1E-4</v>
      </c>
      <c r="H837" s="356">
        <v>1E-4</v>
      </c>
      <c r="I837" s="356">
        <v>6.09</v>
      </c>
    </row>
    <row r="838" spans="1:9" ht="15.4" customHeight="1">
      <c r="A838" s="3" t="s">
        <v>1993</v>
      </c>
      <c r="B838" s="356">
        <v>0.19</v>
      </c>
      <c r="C838" s="356">
        <v>1E-4</v>
      </c>
      <c r="D838" s="356">
        <v>1E-4</v>
      </c>
      <c r="E838" s="356">
        <v>1E-4</v>
      </c>
      <c r="F838" s="356">
        <v>1E-4</v>
      </c>
      <c r="G838" s="356">
        <v>1E-4</v>
      </c>
      <c r="H838" s="356">
        <v>1E-4</v>
      </c>
      <c r="I838" s="356">
        <v>0.22</v>
      </c>
    </row>
    <row r="839" spans="1:9" ht="15.4" customHeight="1">
      <c r="A839" s="3" t="s">
        <v>4594</v>
      </c>
      <c r="B839" s="356">
        <v>4.1399999999999997</v>
      </c>
      <c r="C839" s="356">
        <v>1E-4</v>
      </c>
      <c r="D839" s="356">
        <v>1E-4</v>
      </c>
      <c r="E839" s="356">
        <v>1.35</v>
      </c>
      <c r="F839" s="356">
        <v>1E-4</v>
      </c>
      <c r="G839" s="356">
        <v>1E-4</v>
      </c>
      <c r="H839" s="356">
        <v>1E-4</v>
      </c>
      <c r="I839" s="356">
        <v>1E-4</v>
      </c>
    </row>
    <row r="840" spans="1:9" ht="15.4" customHeight="1">
      <c r="A840" s="3" t="s">
        <v>1993</v>
      </c>
      <c r="B840" s="356">
        <v>0.04</v>
      </c>
      <c r="C840" s="356">
        <v>0.05</v>
      </c>
      <c r="D840" s="356">
        <v>1E-4</v>
      </c>
      <c r="E840" s="356">
        <v>0.18</v>
      </c>
      <c r="F840" s="356">
        <v>0.28000000000000003</v>
      </c>
      <c r="G840" s="356">
        <v>1E-4</v>
      </c>
      <c r="H840" s="356">
        <v>1E-4</v>
      </c>
      <c r="I840" s="356">
        <v>1E-4</v>
      </c>
    </row>
    <row r="841" spans="1:9" ht="15.4" customHeight="1">
      <c r="A841" s="3" t="s">
        <v>4593</v>
      </c>
      <c r="B841" s="356">
        <v>10.65</v>
      </c>
      <c r="C841" s="356">
        <v>5.86</v>
      </c>
      <c r="D841" s="356">
        <v>1.1499999999999999</v>
      </c>
      <c r="E841" s="356">
        <v>8.4600000000000009</v>
      </c>
      <c r="F841" s="356">
        <v>18.649999999999999</v>
      </c>
      <c r="G841" s="356">
        <v>1E-4</v>
      </c>
      <c r="H841" s="356">
        <v>1E-4</v>
      </c>
      <c r="I841" s="356">
        <v>1E-4</v>
      </c>
    </row>
    <row r="842" spans="1:9" ht="15.4" customHeight="1">
      <c r="A842" s="3" t="s">
        <v>4593</v>
      </c>
      <c r="B842" s="356">
        <v>1E-4</v>
      </c>
      <c r="C842" s="356">
        <v>1E-4</v>
      </c>
      <c r="D842" s="356">
        <v>1E-4</v>
      </c>
      <c r="E842" s="356">
        <v>1E-4</v>
      </c>
      <c r="F842" s="356">
        <v>1E-4</v>
      </c>
      <c r="G842" s="356">
        <v>1E-4</v>
      </c>
      <c r="H842" s="356">
        <v>1E-4</v>
      </c>
      <c r="I842" s="356">
        <v>1E-4</v>
      </c>
    </row>
    <row r="843" spans="1:9" ht="15.4" customHeight="1">
      <c r="A843" s="3" t="s">
        <v>941</v>
      </c>
      <c r="B843" s="356">
        <v>4.32</v>
      </c>
      <c r="C843" s="356">
        <v>1E-4</v>
      </c>
      <c r="D843" s="356">
        <v>1E-4</v>
      </c>
      <c r="E843" s="356">
        <v>1E-4</v>
      </c>
      <c r="F843" s="356">
        <v>1E-4</v>
      </c>
      <c r="G843" s="356">
        <v>1E-4</v>
      </c>
      <c r="H843" s="356">
        <v>1E-4</v>
      </c>
      <c r="I843" s="356">
        <v>1E-4</v>
      </c>
    </row>
    <row r="844" spans="1:9" ht="15.4" customHeight="1">
      <c r="A844" s="3" t="s">
        <v>941</v>
      </c>
      <c r="B844" s="356">
        <v>0.08</v>
      </c>
      <c r="C844" s="356">
        <v>0.16</v>
      </c>
      <c r="D844" s="356">
        <v>1E-4</v>
      </c>
      <c r="E844" s="356">
        <v>0.43</v>
      </c>
      <c r="F844" s="356">
        <v>0.38</v>
      </c>
      <c r="G844" s="356">
        <v>1E-4</v>
      </c>
      <c r="H844" s="356">
        <v>1E-4</v>
      </c>
      <c r="I844" s="356">
        <v>1E-4</v>
      </c>
    </row>
    <row r="845" spans="1:9" ht="15.4" customHeight="1">
      <c r="A845" s="3" t="s">
        <v>4594</v>
      </c>
      <c r="B845" s="356">
        <v>1.63</v>
      </c>
      <c r="C845" s="356">
        <v>0.66</v>
      </c>
      <c r="D845" s="356">
        <v>0.34</v>
      </c>
      <c r="E845" s="356">
        <v>0.96</v>
      </c>
      <c r="F845" s="356">
        <v>0.88</v>
      </c>
      <c r="G845" s="356">
        <v>1E-4</v>
      </c>
      <c r="H845" s="356">
        <v>1E-4</v>
      </c>
      <c r="I845" s="356">
        <v>1.1599999999999999</v>
      </c>
    </row>
    <row r="846" spans="1:9" ht="15.4" customHeight="1">
      <c r="A846" s="3" t="s">
        <v>941</v>
      </c>
      <c r="B846" s="356">
        <v>1E-4</v>
      </c>
      <c r="C846" s="356">
        <v>1E-4</v>
      </c>
      <c r="D846" s="356">
        <v>1E-4</v>
      </c>
      <c r="E846" s="356">
        <v>0.38</v>
      </c>
      <c r="F846" s="356">
        <v>1E-4</v>
      </c>
      <c r="G846" s="356">
        <v>1E-4</v>
      </c>
      <c r="H846" s="356">
        <v>1E-4</v>
      </c>
      <c r="I846" s="356">
        <v>1E-4</v>
      </c>
    </row>
    <row r="847" spans="1:9" ht="15.4" customHeight="1">
      <c r="A847" s="3" t="s">
        <v>1993</v>
      </c>
      <c r="B847" s="356">
        <v>1E-4</v>
      </c>
      <c r="C847" s="356">
        <v>1E-4</v>
      </c>
      <c r="D847" s="356">
        <v>1E-4</v>
      </c>
      <c r="E847" s="356">
        <v>1E-4</v>
      </c>
      <c r="F847" s="356">
        <v>0.12</v>
      </c>
      <c r="G847" s="356">
        <v>1E-4</v>
      </c>
      <c r="H847" s="356">
        <v>1E-4</v>
      </c>
      <c r="I847" s="356">
        <v>1E-4</v>
      </c>
    </row>
    <row r="848" spans="1:9" ht="15.4" customHeight="1">
      <c r="A848" s="3" t="s">
        <v>941</v>
      </c>
      <c r="B848" s="356">
        <v>1E-4</v>
      </c>
      <c r="C848" s="356">
        <v>1E-4</v>
      </c>
      <c r="D848" s="356">
        <v>1E-4</v>
      </c>
      <c r="E848" s="356">
        <v>1E-4</v>
      </c>
      <c r="F848" s="356">
        <v>1E-4</v>
      </c>
      <c r="G848" s="356">
        <v>1E-4</v>
      </c>
      <c r="H848" s="356">
        <v>1E-4</v>
      </c>
      <c r="I848" s="356">
        <v>1E-4</v>
      </c>
    </row>
    <row r="849" spans="1:9" ht="15.4" customHeight="1">
      <c r="A849" s="3" t="s">
        <v>4594</v>
      </c>
      <c r="B849" s="356">
        <v>1E-4</v>
      </c>
      <c r="C849" s="356">
        <v>1E-4</v>
      </c>
      <c r="D849" s="356">
        <v>1E-4</v>
      </c>
      <c r="E849" s="356">
        <v>0.17</v>
      </c>
      <c r="F849" s="356">
        <v>1E-4</v>
      </c>
      <c r="G849" s="356">
        <v>1E-4</v>
      </c>
      <c r="H849" s="356">
        <v>1E-4</v>
      </c>
      <c r="I849" s="356">
        <v>1E-4</v>
      </c>
    </row>
    <row r="850" spans="1:9" ht="15.4" customHeight="1">
      <c r="A850" s="3" t="s">
        <v>4594</v>
      </c>
      <c r="B850" s="356">
        <v>1E-4</v>
      </c>
      <c r="C850" s="356">
        <v>1E-4</v>
      </c>
      <c r="D850" s="356">
        <v>1E-4</v>
      </c>
      <c r="E850" s="356">
        <v>1E-4</v>
      </c>
      <c r="F850" s="356">
        <v>1E-4</v>
      </c>
      <c r="G850" s="356">
        <v>1E-4</v>
      </c>
      <c r="H850" s="356">
        <v>1E-4</v>
      </c>
      <c r="I850" s="356">
        <v>1E-4</v>
      </c>
    </row>
    <row r="851" spans="1:9" ht="15.4" customHeight="1">
      <c r="A851" s="3" t="s">
        <v>1993</v>
      </c>
      <c r="B851" s="356">
        <v>0.18</v>
      </c>
      <c r="C851" s="356">
        <v>1E-4</v>
      </c>
      <c r="D851" s="356">
        <v>1E-4</v>
      </c>
      <c r="E851" s="356">
        <v>1E-4</v>
      </c>
      <c r="F851" s="356">
        <v>0.13</v>
      </c>
      <c r="G851" s="356">
        <v>1E-4</v>
      </c>
      <c r="H851" s="356">
        <v>1E-4</v>
      </c>
      <c r="I851" s="356">
        <v>1E-4</v>
      </c>
    </row>
    <row r="852" spans="1:9" ht="15.4" customHeight="1">
      <c r="A852" s="3" t="s">
        <v>4590</v>
      </c>
      <c r="B852" s="356">
        <v>1E-4</v>
      </c>
      <c r="C852" s="356">
        <v>1E-4</v>
      </c>
      <c r="D852" s="356">
        <v>0.37</v>
      </c>
      <c r="E852" s="356">
        <v>0.23</v>
      </c>
      <c r="F852" s="356">
        <v>0.26</v>
      </c>
      <c r="G852" s="356">
        <v>1E-4</v>
      </c>
      <c r="H852" s="356">
        <v>1E-4</v>
      </c>
      <c r="I852" s="356">
        <v>1E-4</v>
      </c>
    </row>
    <row r="853" spans="1:9" ht="15.4" customHeight="1">
      <c r="A853" s="3" t="s">
        <v>4590</v>
      </c>
      <c r="B853" s="356">
        <v>2.29</v>
      </c>
      <c r="C853" s="356">
        <v>1E-4</v>
      </c>
      <c r="D853" s="356">
        <v>1.1499999999999999</v>
      </c>
      <c r="E853" s="356">
        <v>0.94</v>
      </c>
      <c r="F853" s="356">
        <v>3.23</v>
      </c>
      <c r="G853" s="356">
        <v>1E-4</v>
      </c>
      <c r="H853" s="356">
        <v>1E-4</v>
      </c>
      <c r="I853" s="356">
        <v>1E-4</v>
      </c>
    </row>
    <row r="854" spans="1:9" ht="15.4" customHeight="1">
      <c r="A854" s="3" t="s">
        <v>941</v>
      </c>
      <c r="B854" s="356">
        <v>1.7</v>
      </c>
      <c r="C854" s="356">
        <v>1E-4</v>
      </c>
      <c r="D854" s="356">
        <v>1E-4</v>
      </c>
      <c r="E854" s="356">
        <v>3.99</v>
      </c>
      <c r="F854" s="356">
        <v>1.05</v>
      </c>
      <c r="G854" s="356">
        <v>1E-4</v>
      </c>
      <c r="H854" s="356">
        <v>1E-4</v>
      </c>
      <c r="I854" s="356">
        <v>1E-4</v>
      </c>
    </row>
    <row r="855" spans="1:9" ht="15.4" customHeight="1">
      <c r="A855" s="3" t="s">
        <v>4594</v>
      </c>
      <c r="B855" s="356">
        <v>0.4</v>
      </c>
      <c r="C855" s="356">
        <v>1E-4</v>
      </c>
      <c r="D855" s="356">
        <v>1E-4</v>
      </c>
      <c r="E855" s="356">
        <v>1E-4</v>
      </c>
      <c r="F855" s="356">
        <v>1E-4</v>
      </c>
      <c r="G855" s="356">
        <v>1E-4</v>
      </c>
      <c r="H855" s="356">
        <v>1E-4</v>
      </c>
      <c r="I855" s="356">
        <v>1E-4</v>
      </c>
    </row>
    <row r="856" spans="1:9" ht="15.4" customHeight="1">
      <c r="A856" s="3" t="s">
        <v>4594</v>
      </c>
      <c r="B856" s="356">
        <v>1E-4</v>
      </c>
      <c r="C856" s="356">
        <v>1E-4</v>
      </c>
      <c r="D856" s="356">
        <v>1E-4</v>
      </c>
      <c r="E856" s="356">
        <v>1E-4</v>
      </c>
      <c r="F856" s="356">
        <v>1E-4</v>
      </c>
      <c r="G856" s="356">
        <v>1E-4</v>
      </c>
      <c r="H856" s="356">
        <v>1E-4</v>
      </c>
      <c r="I856" s="356">
        <v>1E-4</v>
      </c>
    </row>
    <row r="857" spans="1:9" ht="15.4" customHeight="1">
      <c r="A857" s="3" t="s">
        <v>4590</v>
      </c>
      <c r="B857" s="356">
        <v>1.3</v>
      </c>
      <c r="C857" s="356">
        <v>1E-4</v>
      </c>
      <c r="D857" s="356">
        <v>1E-4</v>
      </c>
      <c r="E857" s="356">
        <v>1E-4</v>
      </c>
      <c r="F857" s="356">
        <v>1E-4</v>
      </c>
      <c r="G857" s="356">
        <v>1E-4</v>
      </c>
      <c r="H857" s="356">
        <v>1E-4</v>
      </c>
      <c r="I857" s="356">
        <v>1E-4</v>
      </c>
    </row>
    <row r="858" spans="1:9" ht="15.4" customHeight="1">
      <c r="A858" s="3" t="s">
        <v>1992</v>
      </c>
      <c r="B858" s="356">
        <v>1E-4</v>
      </c>
      <c r="C858" s="356">
        <v>1E-4</v>
      </c>
      <c r="D858" s="356">
        <v>1E-4</v>
      </c>
      <c r="E858" s="356">
        <v>1E-4</v>
      </c>
      <c r="F858" s="356">
        <v>1E-4</v>
      </c>
      <c r="G858" s="356">
        <v>1E-4</v>
      </c>
      <c r="H858" s="356">
        <v>1E-4</v>
      </c>
      <c r="I858" s="356">
        <v>1E-4</v>
      </c>
    </row>
    <row r="859" spans="1:9" ht="15.4" customHeight="1">
      <c r="A859" s="3" t="s">
        <v>1993</v>
      </c>
      <c r="B859" s="356">
        <v>1E-4</v>
      </c>
      <c r="C859" s="356">
        <v>1E-4</v>
      </c>
      <c r="D859" s="356">
        <v>1E-4</v>
      </c>
      <c r="E859" s="356">
        <v>1E-4</v>
      </c>
      <c r="F859" s="356">
        <v>1E-4</v>
      </c>
      <c r="G859" s="356">
        <v>1E-4</v>
      </c>
      <c r="H859" s="356">
        <v>1E-4</v>
      </c>
      <c r="I859" s="356">
        <v>1E-4</v>
      </c>
    </row>
    <row r="860" spans="1:9" ht="15.4" customHeight="1">
      <c r="A860" s="3" t="s">
        <v>1993</v>
      </c>
      <c r="B860" s="356">
        <v>5.0199999999999996</v>
      </c>
      <c r="C860" s="356">
        <v>2.17</v>
      </c>
      <c r="D860" s="356">
        <v>1E-4</v>
      </c>
      <c r="E860" s="356">
        <v>2.34</v>
      </c>
      <c r="F860" s="356">
        <v>1.85</v>
      </c>
      <c r="G860" s="356">
        <v>1E-4</v>
      </c>
      <c r="H860" s="356">
        <v>1E-4</v>
      </c>
      <c r="I860" s="356">
        <v>1E-4</v>
      </c>
    </row>
    <row r="861" spans="1:9" ht="15.4" customHeight="1">
      <c r="A861" s="3" t="s">
        <v>1992</v>
      </c>
      <c r="B861" s="356">
        <v>7.0000000000000007E-2</v>
      </c>
      <c r="C861" s="356">
        <v>0.51</v>
      </c>
      <c r="D861" s="356">
        <v>1E-4</v>
      </c>
      <c r="E861" s="356">
        <v>0.3</v>
      </c>
      <c r="F861" s="356">
        <v>0.21</v>
      </c>
      <c r="G861" s="356">
        <v>1E-4</v>
      </c>
      <c r="H861" s="356">
        <v>1E-4</v>
      </c>
      <c r="I861" s="356">
        <v>1E-4</v>
      </c>
    </row>
    <row r="862" spans="1:9" ht="15.4" customHeight="1">
      <c r="A862" s="3" t="s">
        <v>1993</v>
      </c>
      <c r="B862" s="356">
        <v>0.02</v>
      </c>
      <c r="C862" s="356">
        <v>1E-4</v>
      </c>
      <c r="D862" s="356">
        <v>1E-4</v>
      </c>
      <c r="E862" s="356">
        <v>1E-4</v>
      </c>
      <c r="F862" s="356">
        <v>1E-4</v>
      </c>
      <c r="G862" s="356">
        <v>1E-4</v>
      </c>
      <c r="H862" s="356">
        <v>1E-4</v>
      </c>
      <c r="I862" s="356">
        <v>1E-4</v>
      </c>
    </row>
    <row r="863" spans="1:9" ht="15.4" customHeight="1">
      <c r="A863" s="3" t="s">
        <v>4594</v>
      </c>
      <c r="B863" s="356">
        <v>1E-4</v>
      </c>
      <c r="C863" s="356">
        <v>1E-4</v>
      </c>
      <c r="D863" s="356">
        <v>1E-4</v>
      </c>
      <c r="E863" s="356">
        <v>1E-4</v>
      </c>
      <c r="F863" s="356">
        <v>1E-4</v>
      </c>
      <c r="G863" s="356">
        <v>1E-4</v>
      </c>
      <c r="H863" s="356">
        <v>1E-4</v>
      </c>
      <c r="I863" s="356">
        <v>1E-4</v>
      </c>
    </row>
    <row r="864" spans="1:9" ht="15.4" customHeight="1">
      <c r="A864" s="3" t="s">
        <v>4587</v>
      </c>
      <c r="B864" s="356">
        <v>1E-4</v>
      </c>
      <c r="C864" s="356">
        <v>1E-4</v>
      </c>
      <c r="D864" s="356">
        <v>0.28999999999999998</v>
      </c>
      <c r="E864" s="356">
        <v>1E-4</v>
      </c>
      <c r="F864" s="356">
        <v>1E-4</v>
      </c>
      <c r="G864" s="356">
        <v>1E-4</v>
      </c>
      <c r="H864" s="356">
        <v>3.86</v>
      </c>
      <c r="I864" s="356">
        <v>1E-4</v>
      </c>
    </row>
    <row r="865" spans="1:9" ht="15.4" customHeight="1">
      <c r="A865" s="3" t="s">
        <v>4594</v>
      </c>
      <c r="B865" s="356">
        <v>1E-4</v>
      </c>
      <c r="C865" s="356">
        <v>1E-4</v>
      </c>
      <c r="D865" s="356">
        <v>1E-4</v>
      </c>
      <c r="E865" s="356">
        <v>1E-4</v>
      </c>
      <c r="F865" s="356">
        <v>1E-4</v>
      </c>
      <c r="G865" s="356">
        <v>1E-4</v>
      </c>
      <c r="H865" s="356">
        <v>1E-4</v>
      </c>
      <c r="I865" s="356">
        <v>19.62</v>
      </c>
    </row>
    <row r="866" spans="1:9" ht="15.4" customHeight="1">
      <c r="A866" s="3" t="s">
        <v>4594</v>
      </c>
      <c r="B866" s="356">
        <v>1E-4</v>
      </c>
      <c r="C866" s="356">
        <v>1E-4</v>
      </c>
      <c r="D866" s="356">
        <v>0.28999999999999998</v>
      </c>
      <c r="E866" s="356">
        <v>0.72</v>
      </c>
      <c r="F866" s="356">
        <v>0.52</v>
      </c>
      <c r="G866" s="356">
        <v>1E-4</v>
      </c>
      <c r="H866" s="356">
        <v>9.1</v>
      </c>
      <c r="I866" s="356">
        <v>1E-4</v>
      </c>
    </row>
    <row r="867" spans="1:9" ht="15.4" customHeight="1">
      <c r="A867" s="3" t="s">
        <v>4590</v>
      </c>
      <c r="B867" s="356">
        <v>1E-4</v>
      </c>
      <c r="C867" s="356">
        <v>1E-4</v>
      </c>
      <c r="D867" s="356">
        <v>1E-4</v>
      </c>
      <c r="E867" s="356">
        <v>1E-4</v>
      </c>
      <c r="F867" s="356">
        <v>1E-4</v>
      </c>
      <c r="G867" s="356">
        <v>1E-4</v>
      </c>
      <c r="H867" s="356">
        <v>1E-4</v>
      </c>
      <c r="I867" s="356">
        <v>1E-4</v>
      </c>
    </row>
    <row r="868" spans="1:9" ht="15.4" customHeight="1">
      <c r="A868" s="3" t="s">
        <v>941</v>
      </c>
      <c r="B868" s="356">
        <v>0.92</v>
      </c>
      <c r="C868" s="356">
        <v>1E-4</v>
      </c>
      <c r="D868" s="356">
        <v>1E-4</v>
      </c>
      <c r="E868" s="356">
        <v>0.75</v>
      </c>
      <c r="F868" s="356">
        <v>0.32</v>
      </c>
      <c r="G868" s="356">
        <v>1E-4</v>
      </c>
      <c r="H868" s="356">
        <v>1E-4</v>
      </c>
      <c r="I868" s="356">
        <v>1E-4</v>
      </c>
    </row>
    <row r="869" spans="1:9" ht="15.4" customHeight="1">
      <c r="A869" s="3" t="s">
        <v>941</v>
      </c>
      <c r="B869" s="356">
        <v>2.76</v>
      </c>
      <c r="C869" s="356">
        <v>1E-4</v>
      </c>
      <c r="D869" s="356">
        <v>1E-4</v>
      </c>
      <c r="E869" s="356">
        <v>1E-4</v>
      </c>
      <c r="F869" s="356">
        <v>1E-4</v>
      </c>
      <c r="G869" s="356">
        <v>1E-4</v>
      </c>
      <c r="H869" s="356">
        <v>1E-4</v>
      </c>
      <c r="I869" s="356">
        <v>1E-4</v>
      </c>
    </row>
    <row r="870" spans="1:9" ht="15.4" customHeight="1">
      <c r="A870" s="3" t="s">
        <v>4594</v>
      </c>
      <c r="B870" s="356">
        <v>0.52</v>
      </c>
      <c r="C870" s="356">
        <v>1.37</v>
      </c>
      <c r="D870" s="356">
        <v>1E-4</v>
      </c>
      <c r="E870" s="356">
        <v>0.7</v>
      </c>
      <c r="F870" s="356">
        <v>0.85</v>
      </c>
      <c r="G870" s="356">
        <v>1E-4</v>
      </c>
      <c r="H870" s="356">
        <v>1E-4</v>
      </c>
      <c r="I870" s="356">
        <v>1E-4</v>
      </c>
    </row>
    <row r="871" spans="1:9" ht="15.4" customHeight="1">
      <c r="A871" s="3" t="s">
        <v>4594</v>
      </c>
      <c r="B871" s="356">
        <v>0.23</v>
      </c>
      <c r="C871" s="356">
        <v>1E-4</v>
      </c>
      <c r="D871" s="356">
        <v>1E-4</v>
      </c>
      <c r="E871" s="356">
        <v>1E-4</v>
      </c>
      <c r="F871" s="356">
        <v>1E-4</v>
      </c>
      <c r="G871" s="356">
        <v>1E-4</v>
      </c>
      <c r="H871" s="356">
        <v>1E-4</v>
      </c>
      <c r="I871" s="356">
        <v>1E-4</v>
      </c>
    </row>
    <row r="872" spans="1:9" ht="15.4" customHeight="1">
      <c r="A872" s="3" t="s">
        <v>941</v>
      </c>
      <c r="B872" s="356">
        <v>2.67</v>
      </c>
      <c r="C872" s="356">
        <v>1.6</v>
      </c>
      <c r="D872" s="356">
        <v>1E-4</v>
      </c>
      <c r="E872" s="356">
        <v>2.04</v>
      </c>
      <c r="F872" s="356">
        <v>0.85</v>
      </c>
      <c r="G872" s="356">
        <v>1E-4</v>
      </c>
      <c r="H872" s="356">
        <v>1.75</v>
      </c>
      <c r="I872" s="356">
        <v>1E-4</v>
      </c>
    </row>
    <row r="873" spans="1:9" ht="15.4" customHeight="1">
      <c r="A873" s="3" t="s">
        <v>941</v>
      </c>
      <c r="B873" s="356">
        <v>1E-4</v>
      </c>
      <c r="C873" s="356">
        <v>1E-4</v>
      </c>
      <c r="D873" s="356">
        <v>1E-4</v>
      </c>
      <c r="E873" s="356">
        <v>1E-4</v>
      </c>
      <c r="F873" s="356">
        <v>1E-4</v>
      </c>
      <c r="G873" s="356">
        <v>1E-4</v>
      </c>
      <c r="H873" s="356">
        <v>1E-4</v>
      </c>
      <c r="I873" s="356">
        <v>1E-4</v>
      </c>
    </row>
    <row r="874" spans="1:9" ht="15.4" customHeight="1">
      <c r="A874" s="3" t="s">
        <v>941</v>
      </c>
      <c r="B874" s="356">
        <v>0.59</v>
      </c>
      <c r="C874" s="356">
        <v>7.0000000000000007E-2</v>
      </c>
      <c r="D874" s="356">
        <v>1E-4</v>
      </c>
      <c r="E874" s="356">
        <v>0.05</v>
      </c>
      <c r="F874" s="356">
        <v>0.26</v>
      </c>
      <c r="G874" s="356">
        <v>1E-4</v>
      </c>
      <c r="H874" s="356">
        <v>1E-4</v>
      </c>
      <c r="I874" s="356">
        <v>1.28</v>
      </c>
    </row>
    <row r="875" spans="1:9" ht="15.4" customHeight="1">
      <c r="A875" s="3" t="s">
        <v>4590</v>
      </c>
      <c r="B875" s="356">
        <v>1E-4</v>
      </c>
      <c r="C875" s="356">
        <v>1.7</v>
      </c>
      <c r="D875" s="356">
        <v>1E-4</v>
      </c>
      <c r="E875" s="356">
        <v>1E-4</v>
      </c>
      <c r="F875" s="356">
        <v>1E-4</v>
      </c>
      <c r="G875" s="356">
        <v>1E-4</v>
      </c>
      <c r="H875" s="356">
        <v>1E-4</v>
      </c>
      <c r="I875" s="356">
        <v>1E-4</v>
      </c>
    </row>
    <row r="876" spans="1:9" ht="15.4" customHeight="1">
      <c r="A876" s="3" t="s">
        <v>4594</v>
      </c>
      <c r="B876" s="356">
        <v>1E-4</v>
      </c>
      <c r="C876" s="356">
        <v>1E-4</v>
      </c>
      <c r="D876" s="356">
        <v>1E-4</v>
      </c>
      <c r="E876" s="356">
        <v>1E-4</v>
      </c>
      <c r="F876" s="356">
        <v>1E-4</v>
      </c>
      <c r="G876" s="356">
        <v>1E-4</v>
      </c>
      <c r="H876" s="356">
        <v>1E-4</v>
      </c>
      <c r="I876" s="356">
        <v>1E-4</v>
      </c>
    </row>
    <row r="877" spans="1:9" ht="15.4" customHeight="1">
      <c r="A877" s="3" t="s">
        <v>941</v>
      </c>
      <c r="B877" s="356">
        <v>0.32</v>
      </c>
      <c r="C877" s="356">
        <v>1E-4</v>
      </c>
      <c r="D877" s="356">
        <v>1E-4</v>
      </c>
      <c r="E877" s="356">
        <v>1E-4</v>
      </c>
      <c r="F877" s="356">
        <v>1E-4</v>
      </c>
      <c r="G877" s="356">
        <v>1E-4</v>
      </c>
      <c r="H877" s="356">
        <v>1E-4</v>
      </c>
      <c r="I877" s="356">
        <v>1E-4</v>
      </c>
    </row>
    <row r="878" spans="1:9" ht="15.4" customHeight="1">
      <c r="A878" s="3" t="s">
        <v>4594</v>
      </c>
      <c r="B878" s="356">
        <v>0.59</v>
      </c>
      <c r="C878" s="356">
        <v>3.94</v>
      </c>
      <c r="D878" s="356">
        <v>1E-4</v>
      </c>
      <c r="E878" s="356">
        <v>1.45</v>
      </c>
      <c r="F878" s="356">
        <v>1E-4</v>
      </c>
      <c r="G878" s="356">
        <v>1E-4</v>
      </c>
      <c r="H878" s="356">
        <v>1E-4</v>
      </c>
      <c r="I878" s="356">
        <v>1E-4</v>
      </c>
    </row>
    <row r="879" spans="1:9" ht="15.4" customHeight="1">
      <c r="A879" s="3" t="s">
        <v>4594</v>
      </c>
      <c r="B879" s="356">
        <v>35.25</v>
      </c>
      <c r="C879" s="356">
        <v>18.559999999999999</v>
      </c>
      <c r="D879" s="356">
        <v>15.46</v>
      </c>
      <c r="E879" s="356">
        <v>1.58</v>
      </c>
      <c r="F879" s="356">
        <v>32.69</v>
      </c>
      <c r="G879" s="356">
        <v>1E-4</v>
      </c>
      <c r="H879" s="356">
        <v>1E-4</v>
      </c>
      <c r="I879" s="356">
        <v>1E-4</v>
      </c>
    </row>
    <row r="880" spans="1:9" ht="15.4" customHeight="1">
      <c r="A880" s="3" t="s">
        <v>4594</v>
      </c>
      <c r="B880" s="356">
        <v>0.63</v>
      </c>
      <c r="C880" s="356">
        <v>0.24</v>
      </c>
      <c r="D880" s="356">
        <v>1E-4</v>
      </c>
      <c r="E880" s="356">
        <v>1.38</v>
      </c>
      <c r="F880" s="356">
        <v>0.45</v>
      </c>
      <c r="G880" s="356">
        <v>1E-4</v>
      </c>
      <c r="H880" s="356">
        <v>5.62</v>
      </c>
      <c r="I880" s="356">
        <v>1E-4</v>
      </c>
    </row>
    <row r="881" spans="1:9" ht="15.4" customHeight="1">
      <c r="A881" s="3" t="s">
        <v>4594</v>
      </c>
      <c r="B881" s="356">
        <v>1E-4</v>
      </c>
      <c r="C881" s="356">
        <v>1E-4</v>
      </c>
      <c r="D881" s="356">
        <v>1E-4</v>
      </c>
      <c r="E881" s="356">
        <v>0.44</v>
      </c>
      <c r="F881" s="356">
        <v>0.76</v>
      </c>
      <c r="G881" s="356">
        <v>1E-4</v>
      </c>
      <c r="H881" s="356">
        <v>1E-4</v>
      </c>
      <c r="I881" s="356">
        <v>1E-4</v>
      </c>
    </row>
    <row r="882" spans="1:9" ht="15.4" customHeight="1">
      <c r="A882" s="3" t="s">
        <v>941</v>
      </c>
      <c r="B882" s="356">
        <v>1E-4</v>
      </c>
      <c r="C882" s="356">
        <v>1E-4</v>
      </c>
      <c r="D882" s="356">
        <v>1E-4</v>
      </c>
      <c r="E882" s="356">
        <v>1E-4</v>
      </c>
      <c r="F882" s="356">
        <v>1.72</v>
      </c>
      <c r="G882" s="356">
        <v>1E-4</v>
      </c>
      <c r="H882" s="356">
        <v>1E-4</v>
      </c>
      <c r="I882" s="356">
        <v>1E-4</v>
      </c>
    </row>
    <row r="883" spans="1:9" ht="15.4" customHeight="1">
      <c r="A883" s="3" t="s">
        <v>4590</v>
      </c>
      <c r="B883" s="356">
        <v>0.28999999999999998</v>
      </c>
      <c r="C883" s="356">
        <v>1E-4</v>
      </c>
      <c r="D883" s="356">
        <v>0.23</v>
      </c>
      <c r="E883" s="356">
        <v>0.66</v>
      </c>
      <c r="F883" s="356">
        <v>0.73</v>
      </c>
      <c r="G883" s="356">
        <v>2.0499999999999998</v>
      </c>
      <c r="H883" s="356">
        <v>1E-4</v>
      </c>
      <c r="I883" s="356">
        <v>1.59</v>
      </c>
    </row>
    <row r="884" spans="1:9" ht="15.4" customHeight="1">
      <c r="A884" s="3" t="s">
        <v>941</v>
      </c>
      <c r="B884" s="356">
        <v>1E-4</v>
      </c>
      <c r="C884" s="356">
        <v>0.56999999999999995</v>
      </c>
      <c r="D884" s="356">
        <v>1E-4</v>
      </c>
      <c r="E884" s="356">
        <v>1E-4</v>
      </c>
      <c r="F884" s="356">
        <v>1E-4</v>
      </c>
      <c r="G884" s="356">
        <v>1E-4</v>
      </c>
      <c r="H884" s="356">
        <v>1E-4</v>
      </c>
      <c r="I884" s="356">
        <v>1E-4</v>
      </c>
    </row>
    <row r="885" spans="1:9" ht="15.4" customHeight="1">
      <c r="A885" s="3" t="s">
        <v>941</v>
      </c>
      <c r="B885" s="356">
        <v>1E-4</v>
      </c>
      <c r="C885" s="356">
        <v>1E-4</v>
      </c>
      <c r="D885" s="356">
        <v>1E-4</v>
      </c>
      <c r="E885" s="356">
        <v>1E-4</v>
      </c>
      <c r="F885" s="356">
        <v>1E-4</v>
      </c>
      <c r="G885" s="356">
        <v>1E-4</v>
      </c>
      <c r="H885" s="356">
        <v>1E-4</v>
      </c>
      <c r="I885" s="356">
        <v>1E-4</v>
      </c>
    </row>
    <row r="886" spans="1:9" ht="15.4" customHeight="1">
      <c r="A886" s="3" t="s">
        <v>4590</v>
      </c>
      <c r="B886" s="356">
        <v>1E-4</v>
      </c>
      <c r="C886" s="356">
        <v>1E-4</v>
      </c>
      <c r="D886" s="356">
        <v>1E-4</v>
      </c>
      <c r="E886" s="356">
        <v>1E-4</v>
      </c>
      <c r="F886" s="356">
        <v>1E-4</v>
      </c>
      <c r="G886" s="356">
        <v>1E-4</v>
      </c>
      <c r="H886" s="356">
        <v>1E-4</v>
      </c>
      <c r="I886" s="356">
        <v>1E-4</v>
      </c>
    </row>
    <row r="887" spans="1:9" ht="15.4" customHeight="1">
      <c r="A887" s="3" t="s">
        <v>4590</v>
      </c>
      <c r="B887" s="356">
        <v>1.78</v>
      </c>
      <c r="C887" s="356">
        <v>1E-4</v>
      </c>
      <c r="D887" s="356">
        <v>0.48</v>
      </c>
      <c r="E887" s="356">
        <v>0.97</v>
      </c>
      <c r="F887" s="356">
        <v>2.34</v>
      </c>
      <c r="G887" s="356">
        <v>4.26</v>
      </c>
      <c r="H887" s="356">
        <v>2.11</v>
      </c>
      <c r="I887" s="356">
        <v>1E-4</v>
      </c>
    </row>
    <row r="888" spans="1:9" ht="15.4" customHeight="1">
      <c r="A888" s="3" t="s">
        <v>4590</v>
      </c>
      <c r="B888" s="356">
        <v>1.88</v>
      </c>
      <c r="C888" s="356">
        <v>0.97</v>
      </c>
      <c r="D888" s="356">
        <v>0.78</v>
      </c>
      <c r="E888" s="356">
        <v>0.51</v>
      </c>
      <c r="F888" s="356">
        <v>3.63</v>
      </c>
      <c r="G888" s="356">
        <v>1E-4</v>
      </c>
      <c r="H888" s="356">
        <v>1E-4</v>
      </c>
      <c r="I888" s="356">
        <v>1E-4</v>
      </c>
    </row>
    <row r="889" spans="1:9" ht="15.4" customHeight="1">
      <c r="A889" s="3" t="s">
        <v>941</v>
      </c>
      <c r="B889" s="356">
        <v>1E-4</v>
      </c>
      <c r="C889" s="356">
        <v>1E-4</v>
      </c>
      <c r="D889" s="356">
        <v>1E-4</v>
      </c>
      <c r="E889" s="356">
        <v>1E-4</v>
      </c>
      <c r="F889" s="356">
        <v>0.11</v>
      </c>
      <c r="G889" s="356">
        <v>1E-4</v>
      </c>
      <c r="H889" s="356">
        <v>1E-4</v>
      </c>
      <c r="I889" s="356">
        <v>1E-4</v>
      </c>
    </row>
    <row r="890" spans="1:9" ht="15.4" customHeight="1">
      <c r="A890" s="3" t="s">
        <v>4594</v>
      </c>
      <c r="B890" s="356">
        <v>1E-4</v>
      </c>
      <c r="C890" s="356">
        <v>1E-4</v>
      </c>
      <c r="D890" s="356">
        <v>1E-4</v>
      </c>
      <c r="E890" s="356">
        <v>1E-4</v>
      </c>
      <c r="F890" s="356">
        <v>0.36</v>
      </c>
      <c r="G890" s="356">
        <v>1E-4</v>
      </c>
      <c r="H890" s="356">
        <v>1E-4</v>
      </c>
      <c r="I890" s="356">
        <v>1E-4</v>
      </c>
    </row>
    <row r="891" spans="1:9" ht="15.4" customHeight="1">
      <c r="A891" s="3" t="s">
        <v>4590</v>
      </c>
      <c r="B891" s="356">
        <v>1.05</v>
      </c>
      <c r="C891" s="356">
        <v>1E-4</v>
      </c>
      <c r="D891" s="356">
        <v>1E-4</v>
      </c>
      <c r="E891" s="356">
        <v>1E-4</v>
      </c>
      <c r="F891" s="356">
        <v>0.37</v>
      </c>
      <c r="G891" s="356">
        <v>1E-4</v>
      </c>
      <c r="H891" s="356">
        <v>1E-4</v>
      </c>
      <c r="I891" s="356">
        <v>1E-4</v>
      </c>
    </row>
    <row r="892" spans="1:9" ht="15.4" customHeight="1">
      <c r="A892" s="3" t="s">
        <v>4594</v>
      </c>
      <c r="B892" s="356">
        <v>1.31</v>
      </c>
      <c r="C892" s="356">
        <v>1E-4</v>
      </c>
      <c r="D892" s="356">
        <v>1E-4</v>
      </c>
      <c r="E892" s="356">
        <v>0.61</v>
      </c>
      <c r="F892" s="356">
        <v>1E-4</v>
      </c>
      <c r="G892" s="356">
        <v>1E-4</v>
      </c>
      <c r="H892" s="356">
        <v>1E-4</v>
      </c>
      <c r="I892" s="356">
        <v>1E-4</v>
      </c>
    </row>
    <row r="893" spans="1:9" ht="15.4" customHeight="1">
      <c r="A893" s="3" t="s">
        <v>4590</v>
      </c>
      <c r="B893" s="356">
        <v>0.56000000000000005</v>
      </c>
      <c r="C893" s="356">
        <v>0.42</v>
      </c>
      <c r="D893" s="356">
        <v>0.37</v>
      </c>
      <c r="E893" s="356">
        <v>1.67</v>
      </c>
      <c r="F893" s="356">
        <v>2.4900000000000002</v>
      </c>
      <c r="G893" s="356">
        <v>1E-4</v>
      </c>
      <c r="H893" s="356">
        <v>1E-4</v>
      </c>
      <c r="I893" s="356">
        <v>1E-4</v>
      </c>
    </row>
    <row r="894" spans="1:9" ht="15.4" customHeight="1">
      <c r="A894" s="3" t="s">
        <v>4594</v>
      </c>
      <c r="B894" s="356">
        <v>1E-4</v>
      </c>
      <c r="C894" s="356">
        <v>1E-4</v>
      </c>
      <c r="D894" s="356">
        <v>1E-4</v>
      </c>
      <c r="E894" s="356">
        <v>0.42</v>
      </c>
      <c r="F894" s="356">
        <v>1E-4</v>
      </c>
      <c r="G894" s="356">
        <v>1E-4</v>
      </c>
      <c r="H894" s="356">
        <v>9.15</v>
      </c>
      <c r="I894" s="356">
        <v>1E-4</v>
      </c>
    </row>
    <row r="895" spans="1:9" ht="15.4" customHeight="1">
      <c r="A895" s="3" t="s">
        <v>941</v>
      </c>
      <c r="B895" s="356">
        <v>0.56999999999999995</v>
      </c>
      <c r="C895" s="356">
        <v>1E-4</v>
      </c>
      <c r="D895" s="356">
        <v>1E-4</v>
      </c>
      <c r="E895" s="356">
        <v>1E-4</v>
      </c>
      <c r="F895" s="356">
        <v>1E-4</v>
      </c>
      <c r="G895" s="356">
        <v>1E-4</v>
      </c>
      <c r="H895" s="356">
        <v>1E-4</v>
      </c>
      <c r="I895" s="356">
        <v>1E-4</v>
      </c>
    </row>
    <row r="896" spans="1:9" ht="15.4" customHeight="1">
      <c r="A896" s="3" t="s">
        <v>4594</v>
      </c>
      <c r="B896" s="356">
        <v>0.15</v>
      </c>
      <c r="C896" s="356">
        <v>1E-4</v>
      </c>
      <c r="D896" s="356">
        <v>1E-4</v>
      </c>
      <c r="E896" s="356">
        <v>1E-4</v>
      </c>
      <c r="F896" s="356">
        <v>1E-4</v>
      </c>
      <c r="G896" s="356">
        <v>1E-4</v>
      </c>
      <c r="H896" s="356">
        <v>1E-4</v>
      </c>
      <c r="I896" s="356">
        <v>1E-4</v>
      </c>
    </row>
    <row r="897" spans="1:9" ht="15.4" customHeight="1">
      <c r="A897" s="3" t="s">
        <v>4594</v>
      </c>
      <c r="B897" s="356">
        <v>0.84</v>
      </c>
      <c r="C897" s="356">
        <v>1E-4</v>
      </c>
      <c r="D897" s="356">
        <v>1E-4</v>
      </c>
      <c r="E897" s="356">
        <v>1.37</v>
      </c>
      <c r="F897" s="356">
        <v>1E-4</v>
      </c>
      <c r="G897" s="356">
        <v>1E-4</v>
      </c>
      <c r="H897" s="356">
        <v>1E-4</v>
      </c>
      <c r="I897" s="356">
        <v>1E-4</v>
      </c>
    </row>
    <row r="898" spans="1:9" ht="15.4" customHeight="1">
      <c r="A898" s="3" t="s">
        <v>1993</v>
      </c>
      <c r="B898" s="356">
        <v>0.16</v>
      </c>
      <c r="C898" s="356">
        <v>1E-4</v>
      </c>
      <c r="D898" s="356">
        <v>1E-4</v>
      </c>
      <c r="E898" s="356">
        <v>1E-4</v>
      </c>
      <c r="F898" s="356">
        <v>0.22</v>
      </c>
      <c r="G898" s="356">
        <v>1E-4</v>
      </c>
      <c r="H898" s="356">
        <v>1E-4</v>
      </c>
      <c r="I898" s="356">
        <v>1E-4</v>
      </c>
    </row>
    <row r="899" spans="1:9" ht="15.4" customHeight="1">
      <c r="A899" s="3" t="s">
        <v>4594</v>
      </c>
      <c r="B899" s="356">
        <v>0.97</v>
      </c>
      <c r="C899" s="356">
        <v>3.85</v>
      </c>
      <c r="D899" s="356">
        <v>2.92</v>
      </c>
      <c r="E899" s="356">
        <v>1E-4</v>
      </c>
      <c r="F899" s="356">
        <v>1.03</v>
      </c>
      <c r="G899" s="356">
        <v>1E-4</v>
      </c>
      <c r="H899" s="356">
        <v>1E-4</v>
      </c>
      <c r="I899" s="356">
        <v>1E-4</v>
      </c>
    </row>
    <row r="900" spans="1:9" ht="15.4" customHeight="1">
      <c r="A900" s="3" t="s">
        <v>1993</v>
      </c>
      <c r="B900" s="356">
        <v>0.2</v>
      </c>
      <c r="C900" s="356">
        <v>0.35</v>
      </c>
      <c r="D900" s="356">
        <v>1E-4</v>
      </c>
      <c r="E900" s="356">
        <v>1E-4</v>
      </c>
      <c r="F900" s="356">
        <v>0.54</v>
      </c>
      <c r="G900" s="356">
        <v>1E-4</v>
      </c>
      <c r="H900" s="356">
        <v>1E-4</v>
      </c>
      <c r="I900" s="356">
        <v>6.81</v>
      </c>
    </row>
    <row r="901" spans="1:9" ht="15.4" customHeight="1">
      <c r="A901" s="3" t="s">
        <v>1992</v>
      </c>
      <c r="B901" s="356">
        <v>1E-4</v>
      </c>
      <c r="C901" s="356">
        <v>1.74</v>
      </c>
      <c r="D901" s="356">
        <v>1E-4</v>
      </c>
      <c r="E901" s="356">
        <v>0.31</v>
      </c>
      <c r="F901" s="356">
        <v>1E-4</v>
      </c>
      <c r="G901" s="356">
        <v>1E-4</v>
      </c>
      <c r="H901" s="356">
        <v>1E-4</v>
      </c>
      <c r="I901" s="356">
        <v>1E-4</v>
      </c>
    </row>
    <row r="902" spans="1:9" ht="15.4" customHeight="1">
      <c r="A902" s="3" t="s">
        <v>4590</v>
      </c>
      <c r="B902" s="356">
        <v>1.99</v>
      </c>
      <c r="C902" s="356">
        <v>1E-4</v>
      </c>
      <c r="D902" s="356">
        <v>0.84</v>
      </c>
      <c r="E902" s="356">
        <v>1.37</v>
      </c>
      <c r="F902" s="356">
        <v>0.3</v>
      </c>
      <c r="G902" s="356">
        <v>1E-4</v>
      </c>
      <c r="H902" s="356">
        <v>3.72</v>
      </c>
      <c r="I902" s="356">
        <v>5.09</v>
      </c>
    </row>
    <row r="903" spans="1:9" ht="15.4" customHeight="1">
      <c r="A903" s="3" t="s">
        <v>4594</v>
      </c>
      <c r="B903" s="356">
        <v>1E-4</v>
      </c>
      <c r="C903" s="356">
        <v>1E-4</v>
      </c>
      <c r="D903" s="356">
        <v>1E-4</v>
      </c>
      <c r="E903" s="356">
        <v>1E-4</v>
      </c>
      <c r="F903" s="356">
        <v>1E-4</v>
      </c>
      <c r="G903" s="356">
        <v>1E-4</v>
      </c>
      <c r="H903" s="356">
        <v>1E-4</v>
      </c>
      <c r="I903" s="356">
        <v>1E-4</v>
      </c>
    </row>
    <row r="904" spans="1:9" ht="15.4" customHeight="1">
      <c r="A904" s="3" t="s">
        <v>4590</v>
      </c>
      <c r="B904" s="356">
        <v>0.42</v>
      </c>
      <c r="C904" s="356">
        <v>1E-4</v>
      </c>
      <c r="D904" s="356">
        <v>1E-4</v>
      </c>
      <c r="E904" s="356">
        <v>0.92</v>
      </c>
      <c r="F904" s="356">
        <v>1E-4</v>
      </c>
      <c r="G904" s="356">
        <v>1E-4</v>
      </c>
      <c r="H904" s="356">
        <v>1E-4</v>
      </c>
      <c r="I904" s="356">
        <v>1E-4</v>
      </c>
    </row>
    <row r="905" spans="1:9" ht="15.4" customHeight="1">
      <c r="A905" s="3" t="s">
        <v>941</v>
      </c>
      <c r="B905" s="356">
        <v>0.26</v>
      </c>
      <c r="C905" s="356">
        <v>1E-4</v>
      </c>
      <c r="D905" s="356">
        <v>1E-4</v>
      </c>
      <c r="E905" s="356">
        <v>7.0000000000000007E-2</v>
      </c>
      <c r="F905" s="356">
        <v>0.18</v>
      </c>
      <c r="G905" s="356">
        <v>1E-4</v>
      </c>
      <c r="H905" s="356">
        <v>1E-4</v>
      </c>
      <c r="I905" s="356">
        <v>1E-4</v>
      </c>
    </row>
    <row r="906" spans="1:9" ht="15.4" customHeight="1">
      <c r="A906" s="3" t="s">
        <v>4593</v>
      </c>
      <c r="B906" s="356">
        <v>1.41</v>
      </c>
      <c r="C906" s="356">
        <v>1.5</v>
      </c>
      <c r="D906" s="356">
        <v>0.35</v>
      </c>
      <c r="E906" s="356">
        <v>1.37</v>
      </c>
      <c r="F906" s="356">
        <v>0.68</v>
      </c>
      <c r="G906" s="356">
        <v>1E-4</v>
      </c>
      <c r="H906" s="356">
        <v>3.9</v>
      </c>
      <c r="I906" s="356">
        <v>0.92</v>
      </c>
    </row>
    <row r="907" spans="1:9" ht="15.4" customHeight="1">
      <c r="A907" s="3" t="s">
        <v>1993</v>
      </c>
      <c r="B907" s="356">
        <v>0.05</v>
      </c>
      <c r="C907" s="356">
        <v>1E-4</v>
      </c>
      <c r="D907" s="356">
        <v>1E-4</v>
      </c>
      <c r="E907" s="356">
        <v>0.01</v>
      </c>
      <c r="F907" s="356">
        <v>0.02</v>
      </c>
      <c r="G907" s="356">
        <v>1E-4</v>
      </c>
      <c r="H907" s="356">
        <v>1E-4</v>
      </c>
      <c r="I907" s="356">
        <v>0.13</v>
      </c>
    </row>
    <row r="908" spans="1:9" ht="15.4" customHeight="1">
      <c r="A908" s="3" t="s">
        <v>1993</v>
      </c>
      <c r="B908" s="356">
        <v>1E-4</v>
      </c>
      <c r="C908" s="356">
        <v>1E-4</v>
      </c>
      <c r="D908" s="356">
        <v>1E-4</v>
      </c>
      <c r="E908" s="356">
        <v>0.14000000000000001</v>
      </c>
      <c r="F908" s="356">
        <v>1E-4</v>
      </c>
      <c r="G908" s="356">
        <v>1E-4</v>
      </c>
      <c r="H908" s="356">
        <v>1E-4</v>
      </c>
      <c r="I908" s="356">
        <v>1.19</v>
      </c>
    </row>
    <row r="909" spans="1:9" ht="15.4" customHeight="1">
      <c r="A909" s="3" t="s">
        <v>4594</v>
      </c>
      <c r="B909" s="356">
        <v>1E-4</v>
      </c>
      <c r="C909" s="356">
        <v>1E-4</v>
      </c>
      <c r="D909" s="356">
        <v>2.0099999999999998</v>
      </c>
      <c r="E909" s="356">
        <v>1E-4</v>
      </c>
      <c r="F909" s="356">
        <v>1E-4</v>
      </c>
      <c r="G909" s="356">
        <v>1E-4</v>
      </c>
      <c r="H909" s="356">
        <v>1E-4</v>
      </c>
      <c r="I909" s="356">
        <v>1E-4</v>
      </c>
    </row>
    <row r="910" spans="1:9" ht="15.4" customHeight="1">
      <c r="A910" s="3" t="s">
        <v>941</v>
      </c>
      <c r="B910" s="356">
        <v>1E-4</v>
      </c>
      <c r="C910" s="356">
        <v>0.85</v>
      </c>
      <c r="D910" s="356">
        <v>1E-4</v>
      </c>
      <c r="E910" s="356">
        <v>0.31</v>
      </c>
      <c r="F910" s="356">
        <v>0.79</v>
      </c>
      <c r="G910" s="356">
        <v>1E-4</v>
      </c>
      <c r="H910" s="356">
        <v>1E-4</v>
      </c>
      <c r="I910" s="356">
        <v>1E-4</v>
      </c>
    </row>
    <row r="911" spans="1:9" ht="15.4" customHeight="1">
      <c r="A911" s="3" t="s">
        <v>4594</v>
      </c>
      <c r="B911" s="356">
        <v>0.71</v>
      </c>
      <c r="C911" s="356">
        <v>0.57999999999999996</v>
      </c>
      <c r="D911" s="356">
        <v>0.52</v>
      </c>
      <c r="E911" s="356">
        <v>1E-4</v>
      </c>
      <c r="F911" s="356">
        <v>0.27</v>
      </c>
      <c r="G911" s="356">
        <v>1E-4</v>
      </c>
      <c r="H911" s="356">
        <v>1E-4</v>
      </c>
      <c r="I911" s="356">
        <v>1E-4</v>
      </c>
    </row>
    <row r="912" spans="1:9" ht="15.4" customHeight="1">
      <c r="A912" s="3" t="s">
        <v>4590</v>
      </c>
      <c r="B912" s="356">
        <v>1E-4</v>
      </c>
      <c r="C912" s="356">
        <v>1E-4</v>
      </c>
      <c r="D912" s="356">
        <v>1E-4</v>
      </c>
      <c r="E912" s="356">
        <v>1E-4</v>
      </c>
      <c r="F912" s="356">
        <v>1E-4</v>
      </c>
      <c r="G912" s="356">
        <v>1E-4</v>
      </c>
      <c r="H912" s="356">
        <v>1E-4</v>
      </c>
      <c r="I912" s="356">
        <v>1E-4</v>
      </c>
    </row>
    <row r="913" spans="1:9" ht="15.4" customHeight="1">
      <c r="A913" s="3" t="s">
        <v>4590</v>
      </c>
      <c r="B913" s="356">
        <v>3.28</v>
      </c>
      <c r="C913" s="356">
        <v>1E-4</v>
      </c>
      <c r="D913" s="356">
        <v>1E-4</v>
      </c>
      <c r="E913" s="356">
        <v>1E-4</v>
      </c>
      <c r="F913" s="356">
        <v>2.79</v>
      </c>
      <c r="G913" s="356">
        <v>1E-4</v>
      </c>
      <c r="H913" s="356">
        <v>1E-4</v>
      </c>
      <c r="I913" s="356">
        <v>1E-4</v>
      </c>
    </row>
    <row r="914" spans="1:9" ht="15.4" customHeight="1">
      <c r="A914" s="3" t="s">
        <v>4590</v>
      </c>
      <c r="B914" s="356">
        <v>0.35</v>
      </c>
      <c r="C914" s="356">
        <v>1E-4</v>
      </c>
      <c r="D914" s="356">
        <v>1E-4</v>
      </c>
      <c r="E914" s="356">
        <v>0.28000000000000003</v>
      </c>
      <c r="F914" s="356">
        <v>1E-4</v>
      </c>
      <c r="G914" s="356">
        <v>1E-4</v>
      </c>
      <c r="H914" s="356">
        <v>1E-4</v>
      </c>
      <c r="I914" s="356">
        <v>2.42</v>
      </c>
    </row>
    <row r="915" spans="1:9" ht="15.4" customHeight="1">
      <c r="A915" s="3" t="s">
        <v>4594</v>
      </c>
      <c r="B915" s="356">
        <v>0.1</v>
      </c>
      <c r="C915" s="356">
        <v>0.15</v>
      </c>
      <c r="D915" s="356">
        <v>1E-4</v>
      </c>
      <c r="E915" s="356">
        <v>1E-4</v>
      </c>
      <c r="F915" s="356">
        <v>1E-4</v>
      </c>
      <c r="G915" s="356">
        <v>1E-4</v>
      </c>
      <c r="H915" s="356">
        <v>1E-4</v>
      </c>
      <c r="I915" s="356">
        <v>0.22</v>
      </c>
    </row>
    <row r="916" spans="1:9" ht="15.4" customHeight="1">
      <c r="A916" s="3" t="s">
        <v>1993</v>
      </c>
      <c r="B916" s="356">
        <v>1E-4</v>
      </c>
      <c r="C916" s="356">
        <v>1E-4</v>
      </c>
      <c r="D916" s="356">
        <v>1E-4</v>
      </c>
      <c r="E916" s="356">
        <v>1E-4</v>
      </c>
      <c r="F916" s="356">
        <v>1E-4</v>
      </c>
      <c r="G916" s="356">
        <v>1E-4</v>
      </c>
      <c r="H916" s="356">
        <v>1E-4</v>
      </c>
      <c r="I916" s="356">
        <v>1E-4</v>
      </c>
    </row>
    <row r="917" spans="1:9" ht="15.4" customHeight="1">
      <c r="A917" s="3" t="s">
        <v>4594</v>
      </c>
      <c r="B917" s="356">
        <v>0.35</v>
      </c>
      <c r="C917" s="356">
        <v>1E-4</v>
      </c>
      <c r="D917" s="356">
        <v>1E-4</v>
      </c>
      <c r="E917" s="356">
        <v>1E-4</v>
      </c>
      <c r="F917" s="356">
        <v>1E-4</v>
      </c>
      <c r="G917" s="356">
        <v>1E-4</v>
      </c>
      <c r="H917" s="356">
        <v>1E-4</v>
      </c>
      <c r="I917" s="356">
        <v>1E-4</v>
      </c>
    </row>
    <row r="918" spans="1:9" ht="15.4" customHeight="1">
      <c r="A918" s="3" t="s">
        <v>1993</v>
      </c>
      <c r="B918" s="356">
        <v>1E-4</v>
      </c>
      <c r="C918" s="356">
        <v>0.79</v>
      </c>
      <c r="D918" s="356">
        <v>1E-4</v>
      </c>
      <c r="E918" s="356">
        <v>1E-4</v>
      </c>
      <c r="F918" s="356">
        <v>1E-4</v>
      </c>
      <c r="G918" s="356">
        <v>1E-4</v>
      </c>
      <c r="H918" s="356">
        <v>1E-4</v>
      </c>
      <c r="I918" s="356">
        <v>1E-4</v>
      </c>
    </row>
    <row r="919" spans="1:9" ht="15.4" customHeight="1">
      <c r="A919" s="3" t="s">
        <v>941</v>
      </c>
      <c r="B919" s="356">
        <v>1.95</v>
      </c>
      <c r="C919" s="356">
        <v>0.49</v>
      </c>
      <c r="D919" s="356">
        <v>1E-4</v>
      </c>
      <c r="E919" s="356">
        <v>0.35</v>
      </c>
      <c r="F919" s="356">
        <v>1.22</v>
      </c>
      <c r="G919" s="356">
        <v>1E-4</v>
      </c>
      <c r="H919" s="356">
        <v>1E-4</v>
      </c>
      <c r="I919" s="356">
        <v>1E-4</v>
      </c>
    </row>
    <row r="920" spans="1:9" ht="15.4" customHeight="1">
      <c r="A920" s="3" t="s">
        <v>1992</v>
      </c>
      <c r="B920" s="356">
        <v>2.08</v>
      </c>
      <c r="C920" s="356">
        <v>4.62</v>
      </c>
      <c r="D920" s="356">
        <v>0.8</v>
      </c>
      <c r="E920" s="356">
        <v>1.79</v>
      </c>
      <c r="F920" s="356">
        <v>1.43</v>
      </c>
      <c r="G920" s="356">
        <v>1E-4</v>
      </c>
      <c r="H920" s="356">
        <v>1E-4</v>
      </c>
      <c r="I920" s="356">
        <v>1E-4</v>
      </c>
    </row>
    <row r="921" spans="1:9" ht="15.4" customHeight="1">
      <c r="A921" s="3" t="s">
        <v>4594</v>
      </c>
      <c r="B921" s="356">
        <v>0.37</v>
      </c>
      <c r="C921" s="356">
        <v>0.34</v>
      </c>
      <c r="D921" s="356">
        <v>1E-4</v>
      </c>
      <c r="E921" s="356">
        <v>0.12</v>
      </c>
      <c r="F921" s="356">
        <v>1E-4</v>
      </c>
      <c r="G921" s="356">
        <v>1E-4</v>
      </c>
      <c r="H921" s="356">
        <v>1E-4</v>
      </c>
      <c r="I921" s="356">
        <v>1E-4</v>
      </c>
    </row>
    <row r="922" spans="1:9" ht="15.4" customHeight="1">
      <c r="A922" s="3" t="s">
        <v>941</v>
      </c>
      <c r="B922" s="356">
        <v>1.36</v>
      </c>
      <c r="C922" s="356">
        <v>1E-4</v>
      </c>
      <c r="D922" s="356">
        <v>1E-4</v>
      </c>
      <c r="E922" s="356">
        <v>1E-4</v>
      </c>
      <c r="F922" s="356">
        <v>1E-4</v>
      </c>
      <c r="G922" s="356">
        <v>1E-4</v>
      </c>
      <c r="H922" s="356">
        <v>1E-4</v>
      </c>
      <c r="I922" s="356">
        <v>1E-4</v>
      </c>
    </row>
    <row r="923" spans="1:9" ht="15.4" customHeight="1">
      <c r="A923" s="3" t="s">
        <v>4593</v>
      </c>
      <c r="B923" s="356">
        <v>7.3</v>
      </c>
      <c r="C923" s="356">
        <v>0.42</v>
      </c>
      <c r="D923" s="356">
        <v>1.5</v>
      </c>
      <c r="E923" s="356">
        <v>2.44</v>
      </c>
      <c r="F923" s="356">
        <v>1.97</v>
      </c>
      <c r="G923" s="356">
        <v>1E-4</v>
      </c>
      <c r="H923" s="356">
        <v>3.32</v>
      </c>
      <c r="I923" s="356">
        <v>1E-4</v>
      </c>
    </row>
    <row r="924" spans="1:9" ht="15.4" customHeight="1">
      <c r="A924" s="3" t="s">
        <v>4593</v>
      </c>
      <c r="B924" s="356">
        <v>3.14</v>
      </c>
      <c r="C924" s="356">
        <v>1.0900000000000001</v>
      </c>
      <c r="D924" s="356">
        <v>0.39</v>
      </c>
      <c r="E924" s="356">
        <v>1.18</v>
      </c>
      <c r="F924" s="356">
        <v>3.6</v>
      </c>
      <c r="G924" s="356">
        <v>1E-4</v>
      </c>
      <c r="H924" s="356">
        <v>1E-4</v>
      </c>
      <c r="I924" s="356">
        <v>1E-4</v>
      </c>
    </row>
    <row r="925" spans="1:9" ht="15.4" customHeight="1">
      <c r="A925" s="3" t="s">
        <v>1993</v>
      </c>
      <c r="B925" s="356">
        <v>0.43</v>
      </c>
      <c r="C925" s="356">
        <v>0.13</v>
      </c>
      <c r="D925" s="356">
        <v>1E-4</v>
      </c>
      <c r="E925" s="356">
        <v>0.1</v>
      </c>
      <c r="F925" s="356">
        <v>1E-4</v>
      </c>
      <c r="G925" s="356">
        <v>1E-4</v>
      </c>
      <c r="H925" s="356">
        <v>1E-4</v>
      </c>
      <c r="I925" s="356">
        <v>5.83</v>
      </c>
    </row>
    <row r="926" spans="1:9" ht="15.4" customHeight="1">
      <c r="A926" s="3" t="s">
        <v>1993</v>
      </c>
      <c r="B926" s="356">
        <v>1E-4</v>
      </c>
      <c r="C926" s="356">
        <v>1E-4</v>
      </c>
      <c r="D926" s="356">
        <v>1E-4</v>
      </c>
      <c r="E926" s="356">
        <v>1E-4</v>
      </c>
      <c r="F926" s="356">
        <v>1E-4</v>
      </c>
      <c r="G926" s="356">
        <v>1E-4</v>
      </c>
      <c r="H926" s="356">
        <v>1E-4</v>
      </c>
      <c r="I926" s="356">
        <v>8.76</v>
      </c>
    </row>
    <row r="927" spans="1:9" ht="15.4" customHeight="1">
      <c r="A927" s="3" t="s">
        <v>941</v>
      </c>
      <c r="B927" s="356">
        <v>1E-4</v>
      </c>
      <c r="C927" s="356">
        <v>1E-4</v>
      </c>
      <c r="D927" s="356">
        <v>1E-4</v>
      </c>
      <c r="E927" s="356">
        <v>1E-4</v>
      </c>
      <c r="F927" s="356">
        <v>1E-4</v>
      </c>
      <c r="G927" s="356">
        <v>1E-4</v>
      </c>
      <c r="H927" s="356">
        <v>1E-4</v>
      </c>
      <c r="I927" s="356">
        <v>1E-4</v>
      </c>
    </row>
    <row r="928" spans="1:9" ht="15.4" customHeight="1">
      <c r="A928" s="3" t="s">
        <v>4594</v>
      </c>
      <c r="B928" s="356">
        <v>1E-4</v>
      </c>
      <c r="C928" s="356">
        <v>1E-4</v>
      </c>
      <c r="D928" s="356">
        <v>1E-4</v>
      </c>
      <c r="E928" s="356">
        <v>1E-4</v>
      </c>
      <c r="F928" s="356">
        <v>1E-4</v>
      </c>
      <c r="G928" s="356">
        <v>1E-4</v>
      </c>
      <c r="H928" s="356">
        <v>1E-4</v>
      </c>
      <c r="I928" s="356">
        <v>1E-4</v>
      </c>
    </row>
    <row r="929" spans="1:9" ht="15.4" customHeight="1">
      <c r="A929" s="3" t="s">
        <v>4594</v>
      </c>
      <c r="B929" s="356">
        <v>0.04</v>
      </c>
      <c r="C929" s="356">
        <v>0.14000000000000001</v>
      </c>
      <c r="D929" s="356">
        <v>1E-4</v>
      </c>
      <c r="E929" s="356">
        <v>0.49</v>
      </c>
      <c r="F929" s="356">
        <v>1E-4</v>
      </c>
      <c r="G929" s="356">
        <v>1E-4</v>
      </c>
      <c r="H929" s="356">
        <v>1E-4</v>
      </c>
      <c r="I929" s="356">
        <v>1E-4</v>
      </c>
    </row>
    <row r="930" spans="1:9" ht="15.4" customHeight="1">
      <c r="A930" s="3" t="s">
        <v>4594</v>
      </c>
      <c r="B930" s="356">
        <v>1E-4</v>
      </c>
      <c r="C930" s="356">
        <v>1E-4</v>
      </c>
      <c r="D930" s="356">
        <v>1E-4</v>
      </c>
      <c r="E930" s="356">
        <v>0.71</v>
      </c>
      <c r="F930" s="356">
        <v>1E-4</v>
      </c>
      <c r="G930" s="356">
        <v>1E-4</v>
      </c>
      <c r="H930" s="356">
        <v>1E-4</v>
      </c>
      <c r="I930" s="356">
        <v>1E-4</v>
      </c>
    </row>
    <row r="931" spans="1:9" ht="15.4" customHeight="1">
      <c r="A931" s="3" t="s">
        <v>4594</v>
      </c>
      <c r="B931" s="356">
        <v>0.41</v>
      </c>
      <c r="C931" s="356">
        <v>0.09</v>
      </c>
      <c r="D931" s="356">
        <v>0.5</v>
      </c>
      <c r="E931" s="356">
        <v>7.0000000000000007E-2</v>
      </c>
      <c r="F931" s="356">
        <v>1E-4</v>
      </c>
      <c r="G931" s="356">
        <v>1E-4</v>
      </c>
      <c r="H931" s="356">
        <v>1E-4</v>
      </c>
      <c r="I931" s="356">
        <v>1E-4</v>
      </c>
    </row>
    <row r="932" spans="1:9" ht="15.4" customHeight="1">
      <c r="A932" s="3" t="s">
        <v>4594</v>
      </c>
      <c r="B932" s="356">
        <v>1E-4</v>
      </c>
      <c r="C932" s="356">
        <v>1E-4</v>
      </c>
      <c r="D932" s="356">
        <v>1E-4</v>
      </c>
      <c r="E932" s="356">
        <v>1E-4</v>
      </c>
      <c r="F932" s="356">
        <v>0.4</v>
      </c>
      <c r="G932" s="356">
        <v>1E-4</v>
      </c>
      <c r="H932" s="356">
        <v>1E-4</v>
      </c>
      <c r="I932" s="356">
        <v>1E-4</v>
      </c>
    </row>
    <row r="933" spans="1:9" ht="15.4" customHeight="1">
      <c r="A933" s="3" t="s">
        <v>4590</v>
      </c>
      <c r="B933" s="356">
        <v>1E-4</v>
      </c>
      <c r="C933" s="356">
        <v>1.69</v>
      </c>
      <c r="D933" s="356">
        <v>2.99</v>
      </c>
      <c r="E933" s="356">
        <v>1E-4</v>
      </c>
      <c r="F933" s="356">
        <v>1E-4</v>
      </c>
      <c r="G933" s="356">
        <v>1E-4</v>
      </c>
      <c r="H933" s="356">
        <v>1E-4</v>
      </c>
      <c r="I933" s="356">
        <v>1E-4</v>
      </c>
    </row>
    <row r="934" spans="1:9" ht="15.4" customHeight="1">
      <c r="A934" s="3" t="s">
        <v>1993</v>
      </c>
      <c r="B934" s="356">
        <v>0.11</v>
      </c>
      <c r="C934" s="356">
        <v>0.13</v>
      </c>
      <c r="D934" s="356">
        <v>1E-4</v>
      </c>
      <c r="E934" s="356">
        <v>0.09</v>
      </c>
      <c r="F934" s="356">
        <v>1E-4</v>
      </c>
      <c r="G934" s="356">
        <v>1E-4</v>
      </c>
      <c r="H934" s="356">
        <v>1E-4</v>
      </c>
      <c r="I934" s="356">
        <v>1E-4</v>
      </c>
    </row>
    <row r="935" spans="1:9" ht="15.4" customHeight="1">
      <c r="A935" s="3" t="s">
        <v>1993</v>
      </c>
      <c r="B935" s="356">
        <v>0.91</v>
      </c>
      <c r="C935" s="356">
        <v>1E-4</v>
      </c>
      <c r="D935" s="356">
        <v>1E-4</v>
      </c>
      <c r="E935" s="356">
        <v>1.1200000000000001</v>
      </c>
      <c r="F935" s="356">
        <v>1E-4</v>
      </c>
      <c r="G935" s="356">
        <v>1E-4</v>
      </c>
      <c r="H935" s="356">
        <v>1E-4</v>
      </c>
      <c r="I935" s="356">
        <v>1E-4</v>
      </c>
    </row>
    <row r="936" spans="1:9" ht="15.4" customHeight="1">
      <c r="A936" s="3" t="s">
        <v>4594</v>
      </c>
      <c r="B936" s="356">
        <v>0.06</v>
      </c>
      <c r="C936" s="356">
        <v>1E-4</v>
      </c>
      <c r="D936" s="356">
        <v>1E-4</v>
      </c>
      <c r="E936" s="356">
        <v>1E-4</v>
      </c>
      <c r="F936" s="356">
        <v>1E-4</v>
      </c>
      <c r="G936" s="356">
        <v>1E-4</v>
      </c>
      <c r="H936" s="356">
        <v>1E-4</v>
      </c>
      <c r="I936" s="356">
        <v>1E-4</v>
      </c>
    </row>
    <row r="937" spans="1:9" ht="15.4" customHeight="1">
      <c r="A937" s="3" t="s">
        <v>4594</v>
      </c>
      <c r="B937" s="356">
        <v>1.21</v>
      </c>
      <c r="C937" s="356">
        <v>1E-4</v>
      </c>
      <c r="D937" s="356">
        <v>1E-4</v>
      </c>
      <c r="E937" s="356">
        <v>0.28000000000000003</v>
      </c>
      <c r="F937" s="356">
        <v>1E-4</v>
      </c>
      <c r="G937" s="356">
        <v>1E-4</v>
      </c>
      <c r="H937" s="356">
        <v>1E-4</v>
      </c>
      <c r="I937" s="356">
        <v>1E-4</v>
      </c>
    </row>
    <row r="938" spans="1:9" ht="15.4" customHeight="1">
      <c r="A938" s="3" t="s">
        <v>4594</v>
      </c>
      <c r="B938" s="356">
        <v>5.37</v>
      </c>
      <c r="C938" s="356">
        <v>1E-4</v>
      </c>
      <c r="D938" s="356">
        <v>1E-4</v>
      </c>
      <c r="E938" s="356">
        <v>3.52</v>
      </c>
      <c r="F938" s="356">
        <v>1E-4</v>
      </c>
      <c r="G938" s="356">
        <v>1E-4</v>
      </c>
      <c r="H938" s="356">
        <v>1E-4</v>
      </c>
      <c r="I938" s="356">
        <v>1E-4</v>
      </c>
    </row>
    <row r="939" spans="1:9" ht="15.4" customHeight="1">
      <c r="A939" s="3" t="s">
        <v>4593</v>
      </c>
      <c r="B939" s="356">
        <v>1E-4</v>
      </c>
      <c r="C939" s="356">
        <v>0.15</v>
      </c>
      <c r="D939" s="356">
        <v>1E-4</v>
      </c>
      <c r="E939" s="356">
        <v>1E-4</v>
      </c>
      <c r="F939" s="356">
        <v>1E-4</v>
      </c>
      <c r="G939" s="356">
        <v>1E-4</v>
      </c>
      <c r="H939" s="356">
        <v>1E-4</v>
      </c>
      <c r="I939" s="356">
        <v>1E-4</v>
      </c>
    </row>
    <row r="940" spans="1:9" ht="15.4" customHeight="1">
      <c r="A940" s="3" t="s">
        <v>4594</v>
      </c>
      <c r="B940" s="356">
        <v>1.06</v>
      </c>
      <c r="C940" s="356">
        <v>0.9</v>
      </c>
      <c r="D940" s="356">
        <v>1E-4</v>
      </c>
      <c r="E940" s="356">
        <v>1E-4</v>
      </c>
      <c r="F940" s="356">
        <v>1E-4</v>
      </c>
      <c r="G940" s="356">
        <v>1E-4</v>
      </c>
      <c r="H940" s="356">
        <v>1E-4</v>
      </c>
      <c r="I940" s="356">
        <v>5.5</v>
      </c>
    </row>
    <row r="941" spans="1:9" ht="15.4" customHeight="1">
      <c r="A941" s="3" t="s">
        <v>4595</v>
      </c>
      <c r="B941" s="356">
        <v>0.01</v>
      </c>
      <c r="C941" s="356">
        <v>1E-4</v>
      </c>
      <c r="D941" s="356">
        <v>1E-4</v>
      </c>
      <c r="E941" s="356">
        <v>0.74</v>
      </c>
      <c r="F941" s="356">
        <v>0.62</v>
      </c>
      <c r="G941" s="356">
        <v>1E-4</v>
      </c>
      <c r="H941" s="356">
        <v>1E-4</v>
      </c>
      <c r="I941" s="356">
        <v>1E-4</v>
      </c>
    </row>
    <row r="942" spans="1:9" ht="15.4" customHeight="1">
      <c r="A942" s="3" t="s">
        <v>1993</v>
      </c>
      <c r="B942" s="356">
        <v>0.44</v>
      </c>
      <c r="C942" s="356">
        <v>1E-4</v>
      </c>
      <c r="D942" s="356">
        <v>1E-4</v>
      </c>
      <c r="E942" s="356">
        <v>1E-4</v>
      </c>
      <c r="F942" s="356">
        <v>1E-4</v>
      </c>
      <c r="G942" s="356">
        <v>1E-4</v>
      </c>
      <c r="H942" s="356">
        <v>1E-4</v>
      </c>
      <c r="I942" s="356">
        <v>1E-4</v>
      </c>
    </row>
    <row r="943" spans="1:9" ht="15.4" customHeight="1">
      <c r="A943" s="3" t="s">
        <v>4594</v>
      </c>
      <c r="B943" s="356">
        <v>0.18</v>
      </c>
      <c r="C943" s="356">
        <v>1E-4</v>
      </c>
      <c r="D943" s="356">
        <v>1E-4</v>
      </c>
      <c r="E943" s="356">
        <v>1E-4</v>
      </c>
      <c r="F943" s="356">
        <v>0.26</v>
      </c>
      <c r="G943" s="356">
        <v>1E-4</v>
      </c>
      <c r="H943" s="356">
        <v>1E-4</v>
      </c>
      <c r="I943" s="356">
        <v>1E-4</v>
      </c>
    </row>
    <row r="944" spans="1:9" ht="15.4" customHeight="1">
      <c r="A944" s="3" t="s">
        <v>4590</v>
      </c>
      <c r="B944" s="356">
        <v>0.38</v>
      </c>
      <c r="C944" s="356">
        <v>1E-4</v>
      </c>
      <c r="D944" s="356">
        <v>1E-4</v>
      </c>
      <c r="E944" s="356">
        <v>1E-4</v>
      </c>
      <c r="F944" s="356">
        <v>1E-4</v>
      </c>
      <c r="G944" s="356">
        <v>1E-4</v>
      </c>
      <c r="H944" s="356">
        <v>1E-4</v>
      </c>
      <c r="I944" s="356">
        <v>1E-4</v>
      </c>
    </row>
    <row r="945" spans="1:9" ht="15.4" customHeight="1">
      <c r="A945" s="3" t="s">
        <v>4587</v>
      </c>
      <c r="B945" s="356">
        <v>0.16</v>
      </c>
      <c r="C945" s="356">
        <v>1E-4</v>
      </c>
      <c r="D945" s="356">
        <v>1E-4</v>
      </c>
      <c r="E945" s="356">
        <v>0.26</v>
      </c>
      <c r="F945" s="356">
        <v>1.79</v>
      </c>
      <c r="G945" s="356">
        <v>1E-4</v>
      </c>
      <c r="H945" s="356">
        <v>1E-4</v>
      </c>
      <c r="I945" s="356">
        <v>1E-4</v>
      </c>
    </row>
    <row r="946" spans="1:9" ht="15.4" customHeight="1">
      <c r="A946" s="3" t="s">
        <v>4590</v>
      </c>
      <c r="B946" s="356">
        <v>4.96</v>
      </c>
      <c r="C946" s="356">
        <v>9.18</v>
      </c>
      <c r="D946" s="356">
        <v>12.64</v>
      </c>
      <c r="E946" s="356">
        <v>1.47</v>
      </c>
      <c r="F946" s="356">
        <v>5.09</v>
      </c>
      <c r="G946" s="356">
        <v>16.48</v>
      </c>
      <c r="H946" s="356">
        <v>1E-4</v>
      </c>
      <c r="I946" s="356">
        <v>1E-4</v>
      </c>
    </row>
    <row r="947" spans="1:9" ht="15.4" customHeight="1">
      <c r="A947" s="3" t="s">
        <v>4587</v>
      </c>
      <c r="B947" s="356">
        <v>0.46</v>
      </c>
      <c r="C947" s="356">
        <v>0.26</v>
      </c>
      <c r="D947" s="356">
        <v>0.23</v>
      </c>
      <c r="E947" s="356">
        <v>2.36</v>
      </c>
      <c r="F947" s="356">
        <v>1E-4</v>
      </c>
      <c r="G947" s="356">
        <v>1E-4</v>
      </c>
      <c r="H947" s="356">
        <v>5.13</v>
      </c>
      <c r="I947" s="356">
        <v>0.8</v>
      </c>
    </row>
    <row r="948" spans="1:9" ht="15.4" customHeight="1">
      <c r="A948" s="3" t="s">
        <v>4587</v>
      </c>
      <c r="B948" s="356">
        <v>1.36</v>
      </c>
      <c r="C948" s="356">
        <v>0.17</v>
      </c>
      <c r="D948" s="356">
        <v>0.84</v>
      </c>
      <c r="E948" s="356">
        <v>0.22</v>
      </c>
      <c r="F948" s="356">
        <v>0.89</v>
      </c>
      <c r="G948" s="356">
        <v>1E-4</v>
      </c>
      <c r="H948" s="356">
        <v>0.34</v>
      </c>
      <c r="I948" s="356">
        <v>1E-4</v>
      </c>
    </row>
    <row r="949" spans="1:9" ht="15.4" customHeight="1">
      <c r="A949" s="3" t="s">
        <v>941</v>
      </c>
      <c r="B949" s="356">
        <v>1.1200000000000001</v>
      </c>
      <c r="C949" s="356">
        <v>1E-4</v>
      </c>
      <c r="D949" s="356">
        <v>1E-4</v>
      </c>
      <c r="E949" s="356">
        <v>1E-4</v>
      </c>
      <c r="F949" s="356">
        <v>0.45</v>
      </c>
      <c r="G949" s="356">
        <v>1E-4</v>
      </c>
      <c r="H949" s="356">
        <v>1E-4</v>
      </c>
      <c r="I949" s="356">
        <v>1E-4</v>
      </c>
    </row>
    <row r="950" spans="1:9" ht="15.4" customHeight="1">
      <c r="A950" s="3" t="s">
        <v>4595</v>
      </c>
      <c r="B950" s="356">
        <v>5.67</v>
      </c>
      <c r="C950" s="356">
        <v>1E-4</v>
      </c>
      <c r="D950" s="356">
        <v>8.76</v>
      </c>
      <c r="E950" s="356">
        <v>8.7200000000000006</v>
      </c>
      <c r="F950" s="356">
        <v>11.27</v>
      </c>
      <c r="G950" s="356">
        <v>1E-4</v>
      </c>
      <c r="H950" s="356">
        <v>59.58</v>
      </c>
      <c r="I950" s="356">
        <v>1E-4</v>
      </c>
    </row>
    <row r="951" spans="1:9" ht="15.4" customHeight="1">
      <c r="A951" s="3" t="s">
        <v>4594</v>
      </c>
      <c r="B951" s="356">
        <v>1E-4</v>
      </c>
      <c r="C951" s="356">
        <v>1E-4</v>
      </c>
      <c r="D951" s="356">
        <v>1E-4</v>
      </c>
      <c r="E951" s="356">
        <v>0.23</v>
      </c>
      <c r="F951" s="356">
        <v>0.4</v>
      </c>
      <c r="G951" s="356">
        <v>1E-4</v>
      </c>
      <c r="H951" s="356">
        <v>1E-4</v>
      </c>
      <c r="I951" s="356">
        <v>1</v>
      </c>
    </row>
    <row r="952" spans="1:9" ht="15.4" customHeight="1">
      <c r="A952" s="3" t="s">
        <v>1993</v>
      </c>
      <c r="B952" s="356">
        <v>0.76</v>
      </c>
      <c r="C952" s="356">
        <v>1E-4</v>
      </c>
      <c r="D952" s="356">
        <v>1E-4</v>
      </c>
      <c r="E952" s="356">
        <v>1E-4</v>
      </c>
      <c r="F952" s="356">
        <v>1E-4</v>
      </c>
      <c r="G952" s="356">
        <v>1E-4</v>
      </c>
      <c r="H952" s="356">
        <v>1E-4</v>
      </c>
      <c r="I952" s="356">
        <v>1E-4</v>
      </c>
    </row>
    <row r="953" spans="1:9" ht="15.4" customHeight="1">
      <c r="A953" s="3" t="s">
        <v>941</v>
      </c>
      <c r="B953" s="356">
        <v>4.21</v>
      </c>
      <c r="C953" s="356">
        <v>0.21</v>
      </c>
      <c r="D953" s="356">
        <v>1E-4</v>
      </c>
      <c r="E953" s="356">
        <v>0.76</v>
      </c>
      <c r="F953" s="356">
        <v>0.92</v>
      </c>
      <c r="G953" s="356">
        <v>1E-4</v>
      </c>
      <c r="H953" s="356">
        <v>1E-4</v>
      </c>
      <c r="I953" s="356">
        <v>1E-4</v>
      </c>
    </row>
    <row r="954" spans="1:9" ht="15.4" customHeight="1">
      <c r="A954" s="3" t="s">
        <v>4590</v>
      </c>
      <c r="B954" s="356">
        <v>0.27</v>
      </c>
      <c r="C954" s="356">
        <v>0.31</v>
      </c>
      <c r="D954" s="356">
        <v>1E-4</v>
      </c>
      <c r="E954" s="356">
        <v>1.79</v>
      </c>
      <c r="F954" s="356">
        <v>0.57999999999999996</v>
      </c>
      <c r="G954" s="356">
        <v>1E-4</v>
      </c>
      <c r="H954" s="356">
        <v>1E-4</v>
      </c>
      <c r="I954" s="356">
        <v>0.95</v>
      </c>
    </row>
    <row r="955" spans="1:9" ht="15.4" customHeight="1">
      <c r="A955" s="3" t="s">
        <v>941</v>
      </c>
      <c r="B955" s="356">
        <v>1E-4</v>
      </c>
      <c r="C955" s="356">
        <v>0.72</v>
      </c>
      <c r="D955" s="356">
        <v>1E-4</v>
      </c>
      <c r="E955" s="356">
        <v>1E-4</v>
      </c>
      <c r="F955" s="356">
        <v>1E-4</v>
      </c>
      <c r="G955" s="356">
        <v>1E-4</v>
      </c>
      <c r="H955" s="356">
        <v>1E-4</v>
      </c>
      <c r="I955" s="356">
        <v>1E-4</v>
      </c>
    </row>
    <row r="956" spans="1:9" ht="15.4" customHeight="1">
      <c r="A956" s="3" t="s">
        <v>4595</v>
      </c>
      <c r="B956" s="356">
        <v>5316.67</v>
      </c>
      <c r="C956" s="356">
        <v>21804.58</v>
      </c>
      <c r="D956" s="356">
        <v>89122.23</v>
      </c>
      <c r="E956" s="356">
        <v>16913.080000000002</v>
      </c>
      <c r="F956" s="356">
        <v>7768.99</v>
      </c>
      <c r="G956" s="356">
        <v>3526.72</v>
      </c>
      <c r="H956" s="356">
        <v>9197.15</v>
      </c>
      <c r="I956" s="356">
        <v>22012.11</v>
      </c>
    </row>
    <row r="957" spans="1:9" ht="15.4" customHeight="1">
      <c r="A957" s="3" t="s">
        <v>1993</v>
      </c>
      <c r="B957" s="356">
        <v>0.4</v>
      </c>
      <c r="C957" s="356">
        <v>0.2</v>
      </c>
      <c r="D957" s="356">
        <v>1E-4</v>
      </c>
      <c r="E957" s="356">
        <v>0.22</v>
      </c>
      <c r="F957" s="356">
        <v>0.32</v>
      </c>
      <c r="G957" s="356">
        <v>1E-4</v>
      </c>
      <c r="H957" s="356">
        <v>1E-4</v>
      </c>
      <c r="I957" s="356">
        <v>1E-4</v>
      </c>
    </row>
    <row r="958" spans="1:9" ht="15.4" customHeight="1">
      <c r="A958" s="3" t="s">
        <v>941</v>
      </c>
      <c r="B958" s="356">
        <v>1E-4</v>
      </c>
      <c r="C958" s="356">
        <v>1E-4</v>
      </c>
      <c r="D958" s="356">
        <v>3.66</v>
      </c>
      <c r="E958" s="356">
        <v>6</v>
      </c>
      <c r="F958" s="356">
        <v>1E-4</v>
      </c>
      <c r="G958" s="356">
        <v>1E-4</v>
      </c>
      <c r="H958" s="356">
        <v>1E-4</v>
      </c>
      <c r="I958" s="356">
        <v>1E-4</v>
      </c>
    </row>
    <row r="959" spans="1:9" ht="15.4" customHeight="1">
      <c r="A959" s="3" t="s">
        <v>4587</v>
      </c>
      <c r="B959" s="356">
        <v>1.93</v>
      </c>
      <c r="C959" s="356">
        <v>15.75</v>
      </c>
      <c r="D959" s="356">
        <v>7.26</v>
      </c>
      <c r="E959" s="356">
        <v>24.82</v>
      </c>
      <c r="F959" s="356">
        <v>7.46</v>
      </c>
      <c r="G959" s="356">
        <v>77.94</v>
      </c>
      <c r="H959" s="356">
        <v>57.85</v>
      </c>
      <c r="I959" s="356">
        <v>13.47</v>
      </c>
    </row>
    <row r="960" spans="1:9" ht="15.4" customHeight="1">
      <c r="A960" s="3" t="s">
        <v>4594</v>
      </c>
      <c r="B960" s="356">
        <v>0.44</v>
      </c>
      <c r="C960" s="356">
        <v>1E-4</v>
      </c>
      <c r="D960" s="356">
        <v>1E-4</v>
      </c>
      <c r="E960" s="356">
        <v>1E-4</v>
      </c>
      <c r="F960" s="356">
        <v>1E-4</v>
      </c>
      <c r="G960" s="356">
        <v>1E-4</v>
      </c>
      <c r="H960" s="356">
        <v>1E-4</v>
      </c>
      <c r="I960" s="356">
        <v>1E-4</v>
      </c>
    </row>
    <row r="961" spans="1:9" ht="15.4" customHeight="1">
      <c r="A961" s="3" t="s">
        <v>4594</v>
      </c>
      <c r="B961" s="356">
        <v>0.47</v>
      </c>
      <c r="C961" s="356">
        <v>1E-4</v>
      </c>
      <c r="D961" s="356">
        <v>1E-4</v>
      </c>
      <c r="E961" s="356">
        <v>1E-4</v>
      </c>
      <c r="F961" s="356">
        <v>1E-4</v>
      </c>
      <c r="G961" s="356">
        <v>1E-4</v>
      </c>
      <c r="H961" s="356">
        <v>1E-4</v>
      </c>
      <c r="I961" s="356">
        <v>1E-4</v>
      </c>
    </row>
    <row r="962" spans="1:9" ht="15.4" customHeight="1">
      <c r="A962" s="3" t="s">
        <v>4587</v>
      </c>
      <c r="B962" s="356">
        <v>25.32</v>
      </c>
      <c r="C962" s="356">
        <v>22.55</v>
      </c>
      <c r="D962" s="356">
        <v>8.32</v>
      </c>
      <c r="E962" s="356">
        <v>55.7</v>
      </c>
      <c r="F962" s="356">
        <v>25.7</v>
      </c>
      <c r="G962" s="356">
        <v>65.88</v>
      </c>
      <c r="H962" s="356">
        <v>99.79</v>
      </c>
      <c r="I962" s="356">
        <v>29.42</v>
      </c>
    </row>
    <row r="963" spans="1:9" ht="15.4" customHeight="1">
      <c r="A963" s="3" t="s">
        <v>4594</v>
      </c>
      <c r="B963" s="356">
        <v>0.48</v>
      </c>
      <c r="C963" s="356">
        <v>1E-4</v>
      </c>
      <c r="D963" s="356">
        <v>1E-4</v>
      </c>
      <c r="E963" s="356">
        <v>0.79</v>
      </c>
      <c r="F963" s="356">
        <v>1E-4</v>
      </c>
      <c r="G963" s="356">
        <v>1E-4</v>
      </c>
      <c r="H963" s="356">
        <v>1E-4</v>
      </c>
      <c r="I963" s="356">
        <v>1E-4</v>
      </c>
    </row>
    <row r="964" spans="1:9" ht="15.4" customHeight="1">
      <c r="A964" s="3" t="s">
        <v>1993</v>
      </c>
      <c r="B964" s="356">
        <v>1.1499999999999999</v>
      </c>
      <c r="C964" s="356">
        <v>1.3</v>
      </c>
      <c r="D964" s="356">
        <v>2.2999999999999998</v>
      </c>
      <c r="E964" s="356">
        <v>1E-4</v>
      </c>
      <c r="F964" s="356">
        <v>1E-4</v>
      </c>
      <c r="G964" s="356">
        <v>1E-4</v>
      </c>
      <c r="H964" s="356">
        <v>1E-4</v>
      </c>
      <c r="I964" s="356">
        <v>1E-4</v>
      </c>
    </row>
    <row r="965" spans="1:9" ht="15.4" customHeight="1">
      <c r="A965" s="3" t="s">
        <v>941</v>
      </c>
      <c r="B965" s="356">
        <v>0.98</v>
      </c>
      <c r="C965" s="356">
        <v>1E-4</v>
      </c>
      <c r="D965" s="356">
        <v>1E-4</v>
      </c>
      <c r="E965" s="356">
        <v>0.53</v>
      </c>
      <c r="F965" s="356">
        <v>1E-4</v>
      </c>
      <c r="G965" s="356">
        <v>1E-4</v>
      </c>
      <c r="H965" s="356">
        <v>1E-4</v>
      </c>
      <c r="I965" s="356">
        <v>1E-4</v>
      </c>
    </row>
    <row r="966" spans="1:9" ht="15.4" customHeight="1">
      <c r="A966" s="3" t="s">
        <v>4590</v>
      </c>
      <c r="B966" s="356">
        <v>1E-4</v>
      </c>
      <c r="C966" s="356">
        <v>1E-4</v>
      </c>
      <c r="D966" s="356">
        <v>1.86</v>
      </c>
      <c r="E966" s="356">
        <v>1E-4</v>
      </c>
      <c r="F966" s="356">
        <v>1E-4</v>
      </c>
      <c r="G966" s="356">
        <v>1E-4</v>
      </c>
      <c r="H966" s="356">
        <v>1E-4</v>
      </c>
      <c r="I966" s="356">
        <v>1E-4</v>
      </c>
    </row>
    <row r="967" spans="1:9" ht="15.4" customHeight="1">
      <c r="A967" s="3" t="s">
        <v>4590</v>
      </c>
      <c r="B967" s="356">
        <v>1.8</v>
      </c>
      <c r="C967" s="356">
        <v>1E-4</v>
      </c>
      <c r="D967" s="356">
        <v>1E-4</v>
      </c>
      <c r="E967" s="356">
        <v>1E-4</v>
      </c>
      <c r="F967" s="356">
        <v>0.63</v>
      </c>
      <c r="G967" s="356">
        <v>1E-4</v>
      </c>
      <c r="H967" s="356">
        <v>1E-4</v>
      </c>
      <c r="I967" s="356">
        <v>2.08</v>
      </c>
    </row>
    <row r="968" spans="1:9" ht="15.4" customHeight="1">
      <c r="A968" s="3" t="s">
        <v>4594</v>
      </c>
      <c r="B968" s="356">
        <v>1E-4</v>
      </c>
      <c r="C968" s="356">
        <v>1E-4</v>
      </c>
      <c r="D968" s="356">
        <v>1E-4</v>
      </c>
      <c r="E968" s="356">
        <v>0.36</v>
      </c>
      <c r="F968" s="356">
        <v>0.61</v>
      </c>
      <c r="G968" s="356">
        <v>1E-4</v>
      </c>
      <c r="H968" s="356">
        <v>1E-4</v>
      </c>
      <c r="I968" s="356">
        <v>1E-4</v>
      </c>
    </row>
    <row r="969" spans="1:9" ht="15.4" customHeight="1">
      <c r="A969" s="3" t="s">
        <v>941</v>
      </c>
      <c r="B969" s="356">
        <v>1E-4</v>
      </c>
      <c r="C969" s="356">
        <v>1.9</v>
      </c>
      <c r="D969" s="356">
        <v>1E-4</v>
      </c>
      <c r="E969" s="356">
        <v>1E-4</v>
      </c>
      <c r="F969" s="356">
        <v>1.19</v>
      </c>
      <c r="G969" s="356">
        <v>31.37</v>
      </c>
      <c r="H969" s="356">
        <v>90.08</v>
      </c>
      <c r="I969" s="356">
        <v>1E-4</v>
      </c>
    </row>
    <row r="970" spans="1:9" ht="15.4" customHeight="1">
      <c r="A970" s="3" t="s">
        <v>941</v>
      </c>
      <c r="B970" s="356">
        <v>0.42</v>
      </c>
      <c r="C970" s="356">
        <v>0.32</v>
      </c>
      <c r="D970" s="356">
        <v>1E-4</v>
      </c>
      <c r="E970" s="356">
        <v>1E-4</v>
      </c>
      <c r="F970" s="356">
        <v>1E-4</v>
      </c>
      <c r="G970" s="356">
        <v>1E-4</v>
      </c>
      <c r="H970" s="356">
        <v>1E-4</v>
      </c>
      <c r="I970" s="356">
        <v>1.95</v>
      </c>
    </row>
    <row r="971" spans="1:9" ht="15.4" customHeight="1">
      <c r="A971" s="3" t="s">
        <v>4590</v>
      </c>
      <c r="B971" s="356">
        <v>0.21</v>
      </c>
      <c r="C971" s="356">
        <v>1E-4</v>
      </c>
      <c r="D971" s="356">
        <v>1E-4</v>
      </c>
      <c r="E971" s="356">
        <v>1E-4</v>
      </c>
      <c r="F971" s="356">
        <v>1E-4</v>
      </c>
      <c r="G971" s="356">
        <v>1E-4</v>
      </c>
      <c r="H971" s="356">
        <v>1E-4</v>
      </c>
      <c r="I971" s="356">
        <v>1E-4</v>
      </c>
    </row>
    <row r="972" spans="1:9" ht="15.4" customHeight="1">
      <c r="A972" s="3" t="s">
        <v>1993</v>
      </c>
      <c r="B972" s="356">
        <v>10.02</v>
      </c>
      <c r="C972" s="356">
        <v>9.61</v>
      </c>
      <c r="D972" s="356">
        <v>2.72</v>
      </c>
      <c r="E972" s="356">
        <v>6.65</v>
      </c>
      <c r="F972" s="356">
        <v>10.99</v>
      </c>
      <c r="G972" s="356">
        <v>1E-4</v>
      </c>
      <c r="H972" s="356">
        <v>1E-4</v>
      </c>
      <c r="I972" s="356">
        <v>1E-4</v>
      </c>
    </row>
    <row r="973" spans="1:9" ht="15.4" customHeight="1">
      <c r="A973" s="3" t="s">
        <v>4590</v>
      </c>
      <c r="B973" s="356">
        <v>1E-4</v>
      </c>
      <c r="C973" s="356">
        <v>1E-4</v>
      </c>
      <c r="D973" s="356">
        <v>1E-4</v>
      </c>
      <c r="E973" s="356">
        <v>0.73</v>
      </c>
      <c r="F973" s="356">
        <v>0.21</v>
      </c>
      <c r="G973" s="356">
        <v>1E-4</v>
      </c>
      <c r="H973" s="356">
        <v>1E-4</v>
      </c>
      <c r="I973" s="356">
        <v>1E-4</v>
      </c>
    </row>
    <row r="974" spans="1:9" ht="15.4" customHeight="1">
      <c r="A974" s="3" t="s">
        <v>1993</v>
      </c>
      <c r="B974" s="356">
        <v>1E-4</v>
      </c>
      <c r="C974" s="356">
        <v>1E-4</v>
      </c>
      <c r="D974" s="356">
        <v>1E-4</v>
      </c>
      <c r="E974" s="356">
        <v>1E-4</v>
      </c>
      <c r="F974" s="356">
        <v>1E-4</v>
      </c>
      <c r="G974" s="356">
        <v>1E-4</v>
      </c>
      <c r="H974" s="356">
        <v>1E-4</v>
      </c>
      <c r="I974" s="356">
        <v>1E-4</v>
      </c>
    </row>
    <row r="975" spans="1:9" ht="15.4" customHeight="1">
      <c r="A975" s="3" t="s">
        <v>1992</v>
      </c>
      <c r="B975" s="356">
        <v>1.1000000000000001</v>
      </c>
      <c r="C975" s="356">
        <v>1E-4</v>
      </c>
      <c r="D975" s="356">
        <v>1E-4</v>
      </c>
      <c r="E975" s="356">
        <v>1E-4</v>
      </c>
      <c r="F975" s="356">
        <v>1E-4</v>
      </c>
      <c r="G975" s="356">
        <v>1E-4</v>
      </c>
      <c r="H975" s="356">
        <v>1E-4</v>
      </c>
      <c r="I975" s="356">
        <v>1E-4</v>
      </c>
    </row>
    <row r="976" spans="1:9" ht="15.4" customHeight="1">
      <c r="A976" s="3" t="s">
        <v>4594</v>
      </c>
      <c r="B976" s="356">
        <v>1E-4</v>
      </c>
      <c r="C976" s="356">
        <v>1E-4</v>
      </c>
      <c r="D976" s="356">
        <v>1E-4</v>
      </c>
      <c r="E976" s="356">
        <v>1.04</v>
      </c>
      <c r="F976" s="356">
        <v>1E-4</v>
      </c>
      <c r="G976" s="356">
        <v>1E-4</v>
      </c>
      <c r="H976" s="356">
        <v>1E-4</v>
      </c>
      <c r="I976" s="356">
        <v>1E-4</v>
      </c>
    </row>
    <row r="977" spans="1:9" ht="15.4" customHeight="1">
      <c r="A977" s="3" t="s">
        <v>941</v>
      </c>
      <c r="B977" s="356">
        <v>1E-4</v>
      </c>
      <c r="C977" s="356">
        <v>1E-4</v>
      </c>
      <c r="D977" s="356">
        <v>1E-4</v>
      </c>
      <c r="E977" s="356">
        <v>1E-4</v>
      </c>
      <c r="F977" s="356">
        <v>1E-4</v>
      </c>
      <c r="G977" s="356">
        <v>1E-4</v>
      </c>
      <c r="H977" s="356">
        <v>1E-4</v>
      </c>
      <c r="I977" s="356">
        <v>1E-4</v>
      </c>
    </row>
    <row r="978" spans="1:9" ht="15.4" customHeight="1">
      <c r="A978" s="3" t="s">
        <v>4590</v>
      </c>
      <c r="B978" s="356">
        <v>2.41</v>
      </c>
      <c r="C978" s="356">
        <v>1E-4</v>
      </c>
      <c r="D978" s="356">
        <v>1E-4</v>
      </c>
      <c r="E978" s="356">
        <v>1E-4</v>
      </c>
      <c r="F978" s="356">
        <v>0.97</v>
      </c>
      <c r="G978" s="356">
        <v>1E-4</v>
      </c>
      <c r="H978" s="356">
        <v>1E-4</v>
      </c>
      <c r="I978" s="356">
        <v>1E-4</v>
      </c>
    </row>
    <row r="979" spans="1:9" ht="15.4" customHeight="1">
      <c r="A979" s="3" t="s">
        <v>4594</v>
      </c>
      <c r="B979" s="356">
        <v>1.78</v>
      </c>
      <c r="C979" s="356">
        <v>0.56999999999999995</v>
      </c>
      <c r="D979" s="356">
        <v>1E-4</v>
      </c>
      <c r="E979" s="356">
        <v>0.41</v>
      </c>
      <c r="F979" s="356">
        <v>0.36</v>
      </c>
      <c r="G979" s="356">
        <v>1E-4</v>
      </c>
      <c r="H979" s="356">
        <v>4.51</v>
      </c>
      <c r="I979" s="356">
        <v>1E-4</v>
      </c>
    </row>
    <row r="980" spans="1:9" ht="15.4" customHeight="1">
      <c r="A980" s="3" t="s">
        <v>941</v>
      </c>
      <c r="B980" s="356">
        <v>0.47</v>
      </c>
      <c r="C980" s="356">
        <v>1E-4</v>
      </c>
      <c r="D980" s="356">
        <v>1E-4</v>
      </c>
      <c r="E980" s="356">
        <v>1E-4</v>
      </c>
      <c r="F980" s="356">
        <v>1E-4</v>
      </c>
      <c r="G980" s="356">
        <v>1E-4</v>
      </c>
      <c r="H980" s="356">
        <v>2.8</v>
      </c>
      <c r="I980" s="356">
        <v>1E-4</v>
      </c>
    </row>
    <row r="981" spans="1:9" ht="15.4" customHeight="1">
      <c r="A981" s="3" t="s">
        <v>941</v>
      </c>
      <c r="B981" s="356">
        <v>3.62</v>
      </c>
      <c r="C981" s="356">
        <v>1.89</v>
      </c>
      <c r="D981" s="356">
        <v>1E-4</v>
      </c>
      <c r="E981" s="356">
        <v>1E-4</v>
      </c>
      <c r="F981" s="356">
        <v>1E-4</v>
      </c>
      <c r="G981" s="356">
        <v>1E-4</v>
      </c>
      <c r="H981" s="356">
        <v>1E-4</v>
      </c>
      <c r="I981" s="356">
        <v>1E-4</v>
      </c>
    </row>
    <row r="982" spans="1:9" ht="15.4" customHeight="1">
      <c r="A982" s="3" t="s">
        <v>4595</v>
      </c>
      <c r="B982" s="356">
        <v>1E-4</v>
      </c>
      <c r="C982" s="356">
        <v>1E-4</v>
      </c>
      <c r="D982" s="356">
        <v>1E-4</v>
      </c>
      <c r="E982" s="356">
        <v>1E-4</v>
      </c>
      <c r="F982" s="356">
        <v>1E-4</v>
      </c>
      <c r="G982" s="356">
        <v>1E-4</v>
      </c>
      <c r="H982" s="356">
        <v>1E-4</v>
      </c>
      <c r="I982" s="356">
        <v>1E-4</v>
      </c>
    </row>
    <row r="983" spans="1:9" ht="15.4" customHeight="1">
      <c r="A983" s="3" t="s">
        <v>4590</v>
      </c>
      <c r="B983" s="356">
        <v>1.3</v>
      </c>
      <c r="C983" s="356">
        <v>1E-4</v>
      </c>
      <c r="D983" s="356">
        <v>5.2</v>
      </c>
      <c r="E983" s="356">
        <v>1E-4</v>
      </c>
      <c r="F983" s="356">
        <v>1E-4</v>
      </c>
      <c r="G983" s="356">
        <v>1E-4</v>
      </c>
      <c r="H983" s="356">
        <v>1E-4</v>
      </c>
      <c r="I983" s="356">
        <v>1E-4</v>
      </c>
    </row>
    <row r="984" spans="1:9" ht="15.4" customHeight="1">
      <c r="A984" s="3" t="s">
        <v>4594</v>
      </c>
      <c r="B984" s="356">
        <v>1E-4</v>
      </c>
      <c r="C984" s="356">
        <v>0.57999999999999996</v>
      </c>
      <c r="D984" s="356">
        <v>1E-4</v>
      </c>
      <c r="E984" s="356">
        <v>1E-4</v>
      </c>
      <c r="F984" s="356">
        <v>1E-4</v>
      </c>
      <c r="G984" s="356">
        <v>1E-4</v>
      </c>
      <c r="H984" s="356">
        <v>1E-4</v>
      </c>
      <c r="I984" s="356">
        <v>1E-4</v>
      </c>
    </row>
    <row r="985" spans="1:9" ht="15.4" customHeight="1">
      <c r="A985" s="3" t="s">
        <v>4594</v>
      </c>
      <c r="B985" s="356">
        <v>16.32</v>
      </c>
      <c r="C985" s="356">
        <v>2.2400000000000002</v>
      </c>
      <c r="D985" s="356">
        <v>2.64</v>
      </c>
      <c r="E985" s="356">
        <v>1.88</v>
      </c>
      <c r="F985" s="356">
        <v>10.67</v>
      </c>
      <c r="G985" s="356">
        <v>1E-4</v>
      </c>
      <c r="H985" s="356">
        <v>2.93</v>
      </c>
      <c r="I985" s="356">
        <v>1E-4</v>
      </c>
    </row>
    <row r="986" spans="1:9" ht="15.4" customHeight="1">
      <c r="A986" s="3" t="s">
        <v>1993</v>
      </c>
      <c r="B986" s="356">
        <v>1E-4</v>
      </c>
      <c r="C986" s="356">
        <v>0.18</v>
      </c>
      <c r="D986" s="356">
        <v>1E-4</v>
      </c>
      <c r="E986" s="356">
        <v>1E-4</v>
      </c>
      <c r="F986" s="356">
        <v>1E-4</v>
      </c>
      <c r="G986" s="356">
        <v>1E-4</v>
      </c>
      <c r="H986" s="356">
        <v>1E-4</v>
      </c>
      <c r="I986" s="356">
        <v>0.54</v>
      </c>
    </row>
    <row r="987" spans="1:9" ht="15.4" customHeight="1">
      <c r="A987" s="3" t="s">
        <v>941</v>
      </c>
      <c r="B987" s="356">
        <v>1E-4</v>
      </c>
      <c r="C987" s="356">
        <v>1E-4</v>
      </c>
      <c r="D987" s="356">
        <v>1E-4</v>
      </c>
      <c r="E987" s="356">
        <v>4.97</v>
      </c>
      <c r="F987" s="356">
        <v>1E-4</v>
      </c>
      <c r="G987" s="356">
        <v>1E-4</v>
      </c>
      <c r="H987" s="356">
        <v>1E-4</v>
      </c>
      <c r="I987" s="356">
        <v>1E-4</v>
      </c>
    </row>
    <row r="988" spans="1:9" ht="15.4" customHeight="1">
      <c r="A988" s="3" t="s">
        <v>4594</v>
      </c>
      <c r="B988" s="356">
        <v>1.94</v>
      </c>
      <c r="C988" s="356">
        <v>1E-4</v>
      </c>
      <c r="D988" s="356">
        <v>1E-4</v>
      </c>
      <c r="E988" s="356">
        <v>0.79</v>
      </c>
      <c r="F988" s="356">
        <v>1E-4</v>
      </c>
      <c r="G988" s="356">
        <v>1E-4</v>
      </c>
      <c r="H988" s="356">
        <v>1E-4</v>
      </c>
      <c r="I988" s="356">
        <v>1E-4</v>
      </c>
    </row>
    <row r="989" spans="1:9" ht="15.4" customHeight="1">
      <c r="A989" s="3" t="s">
        <v>4590</v>
      </c>
      <c r="B989" s="356">
        <v>1E-4</v>
      </c>
      <c r="C989" s="356">
        <v>1E-4</v>
      </c>
      <c r="D989" s="356">
        <v>1E-4</v>
      </c>
      <c r="E989" s="356">
        <v>1E-4</v>
      </c>
      <c r="F989" s="356">
        <v>1E-4</v>
      </c>
      <c r="G989" s="356">
        <v>1E-4</v>
      </c>
      <c r="H989" s="356">
        <v>1E-4</v>
      </c>
      <c r="I989" s="356">
        <v>1E-4</v>
      </c>
    </row>
    <row r="990" spans="1:9" ht="15.4" customHeight="1">
      <c r="A990" s="3" t="s">
        <v>4593</v>
      </c>
      <c r="B990" s="356">
        <v>2.97</v>
      </c>
      <c r="C990" s="356">
        <v>1E-4</v>
      </c>
      <c r="D990" s="356">
        <v>1E-4</v>
      </c>
      <c r="E990" s="356">
        <v>1.77</v>
      </c>
      <c r="F990" s="356">
        <v>0.38</v>
      </c>
      <c r="G990" s="356">
        <v>1E-4</v>
      </c>
      <c r="H990" s="356">
        <v>1E-4</v>
      </c>
      <c r="I990" s="356">
        <v>1E-4</v>
      </c>
    </row>
    <row r="991" spans="1:9" ht="15.4" customHeight="1">
      <c r="A991" s="3" t="s">
        <v>941</v>
      </c>
      <c r="B991" s="356">
        <v>0.64</v>
      </c>
      <c r="C991" s="356">
        <v>1E-4</v>
      </c>
      <c r="D991" s="356">
        <v>1.03</v>
      </c>
      <c r="E991" s="356">
        <v>6.48</v>
      </c>
      <c r="F991" s="356">
        <v>0.54</v>
      </c>
      <c r="G991" s="356">
        <v>1E-4</v>
      </c>
      <c r="H991" s="356">
        <v>1E-4</v>
      </c>
      <c r="I991" s="356">
        <v>1E-4</v>
      </c>
    </row>
    <row r="992" spans="1:9" ht="15.4" customHeight="1">
      <c r="A992" s="3" t="s">
        <v>4590</v>
      </c>
      <c r="B992" s="356">
        <v>1E-4</v>
      </c>
      <c r="C992" s="356">
        <v>1.71</v>
      </c>
      <c r="D992" s="356">
        <v>1E-4</v>
      </c>
      <c r="E992" s="356">
        <v>1E-4</v>
      </c>
      <c r="F992" s="356">
        <v>1E-4</v>
      </c>
      <c r="G992" s="356">
        <v>1E-4</v>
      </c>
      <c r="H992" s="356">
        <v>1E-4</v>
      </c>
      <c r="I992" s="356">
        <v>1E-4</v>
      </c>
    </row>
    <row r="993" spans="1:9" ht="15.4" customHeight="1">
      <c r="A993" s="3" t="s">
        <v>941</v>
      </c>
      <c r="B993" s="356">
        <v>0.74</v>
      </c>
      <c r="C993" s="356">
        <v>1E-4</v>
      </c>
      <c r="D993" s="356">
        <v>1E-4</v>
      </c>
      <c r="E993" s="356">
        <v>1E-4</v>
      </c>
      <c r="F993" s="356">
        <v>1E-4</v>
      </c>
      <c r="G993" s="356">
        <v>1E-4</v>
      </c>
      <c r="H993" s="356">
        <v>1E-4</v>
      </c>
      <c r="I993" s="356">
        <v>25.77</v>
      </c>
    </row>
    <row r="994" spans="1:9" ht="15.4" customHeight="1">
      <c r="A994" s="3" t="s">
        <v>4594</v>
      </c>
      <c r="B994" s="356">
        <v>1.61</v>
      </c>
      <c r="C994" s="356">
        <v>1E-4</v>
      </c>
      <c r="D994" s="356">
        <v>1E-4</v>
      </c>
      <c r="E994" s="356">
        <v>1E-4</v>
      </c>
      <c r="F994" s="356">
        <v>0.32</v>
      </c>
      <c r="G994" s="356">
        <v>1E-4</v>
      </c>
      <c r="H994" s="356">
        <v>1E-4</v>
      </c>
      <c r="I994" s="356">
        <v>1E-4</v>
      </c>
    </row>
    <row r="995" spans="1:9" ht="15.4" customHeight="1">
      <c r="A995" s="3" t="s">
        <v>941</v>
      </c>
      <c r="B995" s="356">
        <v>0.43</v>
      </c>
      <c r="C995" s="356">
        <v>1E-4</v>
      </c>
      <c r="D995" s="356">
        <v>1E-4</v>
      </c>
      <c r="E995" s="356">
        <v>0.7</v>
      </c>
      <c r="F995" s="356">
        <v>1E-4</v>
      </c>
      <c r="G995" s="356">
        <v>1E-4</v>
      </c>
      <c r="H995" s="356">
        <v>2.52</v>
      </c>
      <c r="I995" s="356">
        <v>1E-4</v>
      </c>
    </row>
    <row r="996" spans="1:9" ht="15.4" customHeight="1">
      <c r="A996" s="3" t="s">
        <v>4590</v>
      </c>
      <c r="B996" s="356">
        <v>0.15</v>
      </c>
      <c r="C996" s="356">
        <v>1E-4</v>
      </c>
      <c r="D996" s="356">
        <v>1E-4</v>
      </c>
      <c r="E996" s="356">
        <v>1E-4</v>
      </c>
      <c r="F996" s="356">
        <v>1E-4</v>
      </c>
      <c r="G996" s="356">
        <v>1E-4</v>
      </c>
      <c r="H996" s="356">
        <v>1E-4</v>
      </c>
      <c r="I996" s="356">
        <v>1E-4</v>
      </c>
    </row>
    <row r="997" spans="1:9" ht="15.4" customHeight="1">
      <c r="A997" s="3" t="s">
        <v>941</v>
      </c>
      <c r="B997" s="356">
        <v>1.82</v>
      </c>
      <c r="C997" s="356">
        <v>1E-4</v>
      </c>
      <c r="D997" s="356">
        <v>1E-4</v>
      </c>
      <c r="E997" s="356">
        <v>9.01</v>
      </c>
      <c r="F997" s="356">
        <v>1E-4</v>
      </c>
      <c r="G997" s="356">
        <v>1E-4</v>
      </c>
      <c r="H997" s="356">
        <v>99.17</v>
      </c>
      <c r="I997" s="356">
        <v>51.23</v>
      </c>
    </row>
    <row r="998" spans="1:9" ht="15.4" customHeight="1">
      <c r="A998" s="3" t="s">
        <v>4590</v>
      </c>
      <c r="B998" s="356">
        <v>1.59</v>
      </c>
      <c r="C998" s="356">
        <v>1E-4</v>
      </c>
      <c r="D998" s="356">
        <v>1E-4</v>
      </c>
      <c r="E998" s="356">
        <v>1E-4</v>
      </c>
      <c r="F998" s="356">
        <v>1E-4</v>
      </c>
      <c r="G998" s="356">
        <v>1E-4</v>
      </c>
      <c r="H998" s="356">
        <v>1E-4</v>
      </c>
      <c r="I998" s="356">
        <v>1E-4</v>
      </c>
    </row>
    <row r="999" spans="1:9" ht="15.4" customHeight="1">
      <c r="A999" s="3" t="s">
        <v>4594</v>
      </c>
      <c r="B999" s="356">
        <v>3.04</v>
      </c>
      <c r="C999" s="356">
        <v>1E-4</v>
      </c>
      <c r="D999" s="356">
        <v>1E-4</v>
      </c>
      <c r="E999" s="356">
        <v>1E-4</v>
      </c>
      <c r="F999" s="356">
        <v>1E-4</v>
      </c>
      <c r="G999" s="356">
        <v>1E-4</v>
      </c>
      <c r="H999" s="356">
        <v>1E-4</v>
      </c>
      <c r="I999" s="356">
        <v>1E-4</v>
      </c>
    </row>
    <row r="1000" spans="1:9" ht="15.4" customHeight="1">
      <c r="A1000" s="3" t="s">
        <v>4590</v>
      </c>
      <c r="B1000" s="356">
        <v>0.61</v>
      </c>
      <c r="C1000" s="356">
        <v>1E-4</v>
      </c>
      <c r="D1000" s="356">
        <v>1E-4</v>
      </c>
      <c r="E1000" s="356">
        <v>1E-4</v>
      </c>
      <c r="F1000" s="356">
        <v>1E-4</v>
      </c>
      <c r="G1000" s="356">
        <v>1E-4</v>
      </c>
      <c r="H1000" s="356">
        <v>2.69</v>
      </c>
      <c r="I1000" s="356">
        <v>1E-4</v>
      </c>
    </row>
    <row r="1001" spans="1:9" ht="15.4" customHeight="1">
      <c r="A1001" s="3" t="s">
        <v>941</v>
      </c>
      <c r="B1001" s="356">
        <v>2.87</v>
      </c>
      <c r="C1001" s="356">
        <v>1E-4</v>
      </c>
      <c r="D1001" s="356">
        <v>1E-4</v>
      </c>
      <c r="E1001" s="356">
        <v>2.35</v>
      </c>
      <c r="F1001" s="356">
        <v>1E-4</v>
      </c>
      <c r="G1001" s="356">
        <v>1E-4</v>
      </c>
      <c r="H1001" s="356">
        <v>1E-4</v>
      </c>
      <c r="I1001" s="356">
        <v>1E-4</v>
      </c>
    </row>
    <row r="1002" spans="1:9" ht="15.4" customHeight="1">
      <c r="A1002" s="3" t="s">
        <v>1993</v>
      </c>
      <c r="B1002" s="356">
        <v>0.23</v>
      </c>
      <c r="C1002" s="356">
        <v>1E-4</v>
      </c>
      <c r="D1002" s="356">
        <v>1E-4</v>
      </c>
      <c r="E1002" s="356">
        <v>1E-4</v>
      </c>
      <c r="F1002" s="356">
        <v>1E-4</v>
      </c>
      <c r="G1002" s="356">
        <v>1E-4</v>
      </c>
      <c r="H1002" s="356">
        <v>1E-4</v>
      </c>
      <c r="I1002" s="356">
        <v>1E-4</v>
      </c>
    </row>
    <row r="1003" spans="1:9" ht="15.4" customHeight="1">
      <c r="A1003" s="3" t="s">
        <v>4594</v>
      </c>
      <c r="B1003" s="356">
        <v>1E-4</v>
      </c>
      <c r="C1003" s="356">
        <v>1.65</v>
      </c>
      <c r="D1003" s="356">
        <v>1E-4</v>
      </c>
      <c r="E1003" s="356">
        <v>1E-4</v>
      </c>
      <c r="F1003" s="356">
        <v>1E-4</v>
      </c>
      <c r="G1003" s="356">
        <v>1E-4</v>
      </c>
      <c r="H1003" s="356">
        <v>1E-4</v>
      </c>
      <c r="I1003" s="356">
        <v>1E-4</v>
      </c>
    </row>
    <row r="1004" spans="1:9" ht="15.4" customHeight="1">
      <c r="A1004" s="3" t="s">
        <v>4590</v>
      </c>
      <c r="B1004" s="356">
        <v>8.39</v>
      </c>
      <c r="C1004" s="356">
        <v>1E-4</v>
      </c>
      <c r="D1004" s="356">
        <v>9.16</v>
      </c>
      <c r="E1004" s="356">
        <v>8.75</v>
      </c>
      <c r="F1004" s="356">
        <v>1E-4</v>
      </c>
      <c r="G1004" s="356">
        <v>369.41</v>
      </c>
      <c r="H1004" s="356">
        <v>191.08</v>
      </c>
      <c r="I1004" s="356">
        <v>15.96</v>
      </c>
    </row>
    <row r="1005" spans="1:9" ht="15.4" customHeight="1">
      <c r="A1005" s="3" t="s">
        <v>4594</v>
      </c>
      <c r="B1005" s="356">
        <v>0.41</v>
      </c>
      <c r="C1005" s="356">
        <v>1E-4</v>
      </c>
      <c r="D1005" s="356">
        <v>1E-4</v>
      </c>
      <c r="E1005" s="356">
        <v>0.67</v>
      </c>
      <c r="F1005" s="356">
        <v>1E-4</v>
      </c>
      <c r="G1005" s="356">
        <v>1E-4</v>
      </c>
      <c r="H1005" s="356">
        <v>1E-4</v>
      </c>
      <c r="I1005" s="356">
        <v>0.95</v>
      </c>
    </row>
    <row r="1006" spans="1:9" ht="15.4" customHeight="1">
      <c r="A1006" s="3" t="s">
        <v>4590</v>
      </c>
      <c r="B1006" s="356">
        <v>1.49</v>
      </c>
      <c r="C1006" s="356">
        <v>1.1200000000000001</v>
      </c>
      <c r="D1006" s="356">
        <v>1.99</v>
      </c>
      <c r="E1006" s="356">
        <v>1.62</v>
      </c>
      <c r="F1006" s="356">
        <v>1E-4</v>
      </c>
      <c r="G1006" s="356">
        <v>1E-4</v>
      </c>
      <c r="H1006" s="356">
        <v>1E-4</v>
      </c>
      <c r="I1006" s="356">
        <v>1E-4</v>
      </c>
    </row>
    <row r="1007" spans="1:9" ht="15.4" customHeight="1">
      <c r="A1007" s="3" t="s">
        <v>4594</v>
      </c>
      <c r="B1007" s="356">
        <v>2.09</v>
      </c>
      <c r="C1007" s="356">
        <v>0.68</v>
      </c>
      <c r="D1007" s="356">
        <v>0.6</v>
      </c>
      <c r="E1007" s="356">
        <v>0.73</v>
      </c>
      <c r="F1007" s="356">
        <v>1.89</v>
      </c>
      <c r="G1007" s="356">
        <v>1E-4</v>
      </c>
      <c r="H1007" s="356">
        <v>1E-4</v>
      </c>
      <c r="I1007" s="356">
        <v>1E-4</v>
      </c>
    </row>
    <row r="1008" spans="1:9" ht="15.4" customHeight="1">
      <c r="A1008" s="3" t="s">
        <v>941</v>
      </c>
      <c r="B1008" s="356">
        <v>1E-4</v>
      </c>
      <c r="C1008" s="356">
        <v>1E-4</v>
      </c>
      <c r="D1008" s="356">
        <v>1E-4</v>
      </c>
      <c r="E1008" s="356">
        <v>1E-4</v>
      </c>
      <c r="F1008" s="356">
        <v>1E-4</v>
      </c>
      <c r="G1008" s="356">
        <v>1E-4</v>
      </c>
      <c r="H1008" s="356">
        <v>1E-4</v>
      </c>
      <c r="I1008" s="356">
        <v>1E-4</v>
      </c>
    </row>
    <row r="1009" spans="1:9" ht="15.4" customHeight="1">
      <c r="A1009" s="3" t="s">
        <v>1992</v>
      </c>
      <c r="B1009" s="356">
        <v>0.56000000000000005</v>
      </c>
      <c r="C1009" s="356">
        <v>1E-4</v>
      </c>
      <c r="D1009" s="356">
        <v>1E-4</v>
      </c>
      <c r="E1009" s="356">
        <v>1E-4</v>
      </c>
      <c r="F1009" s="356">
        <v>1E-4</v>
      </c>
      <c r="G1009" s="356">
        <v>1E-4</v>
      </c>
      <c r="H1009" s="356">
        <v>1E-4</v>
      </c>
      <c r="I1009" s="356">
        <v>1E-4</v>
      </c>
    </row>
    <row r="1010" spans="1:9" ht="15.4" customHeight="1">
      <c r="A1010" s="3" t="s">
        <v>4594</v>
      </c>
      <c r="B1010" s="356">
        <v>1E-4</v>
      </c>
      <c r="C1010" s="356">
        <v>1E-4</v>
      </c>
      <c r="D1010" s="356">
        <v>1E-4</v>
      </c>
      <c r="E1010" s="356">
        <v>1E-4</v>
      </c>
      <c r="F1010" s="356">
        <v>1E-4</v>
      </c>
      <c r="G1010" s="356">
        <v>1E-4</v>
      </c>
      <c r="H1010" s="356">
        <v>1E-4</v>
      </c>
      <c r="I1010" s="356">
        <v>14.73</v>
      </c>
    </row>
    <row r="1011" spans="1:9" ht="15.4" customHeight="1">
      <c r="A1011" s="3" t="s">
        <v>4594</v>
      </c>
      <c r="B1011" s="356">
        <v>1E-4</v>
      </c>
      <c r="C1011" s="356">
        <v>0.14000000000000001</v>
      </c>
      <c r="D1011" s="356">
        <v>1E-4</v>
      </c>
      <c r="E1011" s="356">
        <v>1E-4</v>
      </c>
      <c r="F1011" s="356">
        <v>1E-4</v>
      </c>
      <c r="G1011" s="356">
        <v>1E-4</v>
      </c>
      <c r="H1011" s="356">
        <v>1E-4</v>
      </c>
      <c r="I1011" s="356">
        <v>1E-4</v>
      </c>
    </row>
    <row r="1012" spans="1:9" ht="15.4" customHeight="1">
      <c r="A1012" s="3" t="s">
        <v>1993</v>
      </c>
      <c r="B1012" s="356">
        <v>1E-4</v>
      </c>
      <c r="C1012" s="356">
        <v>1E-4</v>
      </c>
      <c r="D1012" s="356">
        <v>1E-4</v>
      </c>
      <c r="E1012" s="356">
        <v>1E-4</v>
      </c>
      <c r="F1012" s="356">
        <v>1E-4</v>
      </c>
      <c r="G1012" s="356">
        <v>1E-4</v>
      </c>
      <c r="H1012" s="356">
        <v>1E-4</v>
      </c>
      <c r="I1012" s="356">
        <v>1E-4</v>
      </c>
    </row>
    <row r="1013" spans="1:9" ht="15.4" customHeight="1">
      <c r="A1013" s="3" t="s">
        <v>4590</v>
      </c>
      <c r="B1013" s="356">
        <v>0.24</v>
      </c>
      <c r="C1013" s="356">
        <v>1E-4</v>
      </c>
      <c r="D1013" s="356">
        <v>1E-4</v>
      </c>
      <c r="E1013" s="356">
        <v>1E-4</v>
      </c>
      <c r="F1013" s="356">
        <v>1E-4</v>
      </c>
      <c r="G1013" s="356">
        <v>1E-4</v>
      </c>
      <c r="H1013" s="356">
        <v>1E-4</v>
      </c>
      <c r="I1013" s="356">
        <v>1E-4</v>
      </c>
    </row>
    <row r="1014" spans="1:9" ht="15.4" customHeight="1">
      <c r="A1014" s="3" t="s">
        <v>4594</v>
      </c>
      <c r="B1014" s="356">
        <v>1E-4</v>
      </c>
      <c r="C1014" s="356">
        <v>1E-4</v>
      </c>
      <c r="D1014" s="356">
        <v>1E-4</v>
      </c>
      <c r="E1014" s="356">
        <v>1E-4</v>
      </c>
      <c r="F1014" s="356">
        <v>1E-4</v>
      </c>
      <c r="G1014" s="356">
        <v>1E-4</v>
      </c>
      <c r="H1014" s="356">
        <v>1E-4</v>
      </c>
      <c r="I1014" s="356">
        <v>1E-4</v>
      </c>
    </row>
    <row r="1015" spans="1:9" ht="15.4" customHeight="1">
      <c r="A1015" s="3" t="s">
        <v>4594</v>
      </c>
      <c r="B1015" s="356">
        <v>1E-4</v>
      </c>
      <c r="C1015" s="356">
        <v>0.16</v>
      </c>
      <c r="D1015" s="356">
        <v>1E-4</v>
      </c>
      <c r="E1015" s="356">
        <v>1E-4</v>
      </c>
      <c r="F1015" s="356">
        <v>0.2</v>
      </c>
      <c r="G1015" s="356">
        <v>1E-4</v>
      </c>
      <c r="H1015" s="356">
        <v>1E-4</v>
      </c>
      <c r="I1015" s="356">
        <v>1E-4</v>
      </c>
    </row>
    <row r="1016" spans="1:9" ht="15.4" customHeight="1">
      <c r="A1016" s="3" t="s">
        <v>4594</v>
      </c>
      <c r="B1016" s="356">
        <v>1E-4</v>
      </c>
      <c r="C1016" s="356">
        <v>1E-4</v>
      </c>
      <c r="D1016" s="356">
        <v>1E-4</v>
      </c>
      <c r="E1016" s="356">
        <v>1E-4</v>
      </c>
      <c r="F1016" s="356">
        <v>1E-4</v>
      </c>
      <c r="G1016" s="356">
        <v>1E-4</v>
      </c>
      <c r="H1016" s="356">
        <v>1E-4</v>
      </c>
      <c r="I1016" s="356">
        <v>0.9</v>
      </c>
    </row>
    <row r="1017" spans="1:9" ht="15.4" customHeight="1">
      <c r="A1017" s="3" t="s">
        <v>4594</v>
      </c>
      <c r="B1017" s="356">
        <v>1E-4</v>
      </c>
      <c r="C1017" s="356">
        <v>1E-4</v>
      </c>
      <c r="D1017" s="356">
        <v>1E-4</v>
      </c>
      <c r="E1017" s="356">
        <v>1E-4</v>
      </c>
      <c r="F1017" s="356">
        <v>1E-4</v>
      </c>
      <c r="G1017" s="356">
        <v>1E-4</v>
      </c>
      <c r="H1017" s="356">
        <v>1E-4</v>
      </c>
      <c r="I1017" s="356">
        <v>1E-4</v>
      </c>
    </row>
    <row r="1018" spans="1:9" ht="15.4" customHeight="1">
      <c r="A1018" s="3" t="s">
        <v>4594</v>
      </c>
      <c r="B1018" s="356">
        <v>1E-4</v>
      </c>
      <c r="C1018" s="356">
        <v>1E-4</v>
      </c>
      <c r="D1018" s="356">
        <v>1E-4</v>
      </c>
      <c r="E1018" s="356">
        <v>1E-4</v>
      </c>
      <c r="F1018" s="356">
        <v>5.51</v>
      </c>
      <c r="G1018" s="356">
        <v>1E-4</v>
      </c>
      <c r="H1018" s="356">
        <v>1E-4</v>
      </c>
      <c r="I1018" s="356">
        <v>1E-4</v>
      </c>
    </row>
    <row r="1019" spans="1:9" ht="15.4" customHeight="1">
      <c r="A1019" s="3" t="s">
        <v>4594</v>
      </c>
      <c r="B1019" s="356">
        <v>0.84</v>
      </c>
      <c r="C1019" s="356">
        <v>1E-4</v>
      </c>
      <c r="D1019" s="356">
        <v>1E-4</v>
      </c>
      <c r="E1019" s="356">
        <v>1E-4</v>
      </c>
      <c r="F1019" s="356">
        <v>1E-4</v>
      </c>
      <c r="G1019" s="356">
        <v>1E-4</v>
      </c>
      <c r="H1019" s="356">
        <v>1E-4</v>
      </c>
      <c r="I1019" s="356">
        <v>1E-4</v>
      </c>
    </row>
    <row r="1020" spans="1:9" ht="15.4" customHeight="1">
      <c r="A1020" s="3" t="s">
        <v>4594</v>
      </c>
      <c r="B1020" s="356">
        <v>0.1</v>
      </c>
      <c r="C1020" s="356">
        <v>0.46</v>
      </c>
      <c r="D1020" s="356">
        <v>1E-4</v>
      </c>
      <c r="E1020" s="356">
        <v>1E-4</v>
      </c>
      <c r="F1020" s="356">
        <v>1E-4</v>
      </c>
      <c r="G1020" s="356">
        <v>1E-4</v>
      </c>
      <c r="H1020" s="356">
        <v>1E-4</v>
      </c>
      <c r="I1020" s="356">
        <v>1E-4</v>
      </c>
    </row>
    <row r="1021" spans="1:9" ht="15.4" customHeight="1">
      <c r="A1021" s="3" t="s">
        <v>4594</v>
      </c>
      <c r="B1021" s="356">
        <v>1E-4</v>
      </c>
      <c r="C1021" s="356">
        <v>1E-4</v>
      </c>
      <c r="D1021" s="356">
        <v>1E-4</v>
      </c>
      <c r="E1021" s="356">
        <v>1E-4</v>
      </c>
      <c r="F1021" s="356">
        <v>0.39</v>
      </c>
      <c r="G1021" s="356">
        <v>1E-4</v>
      </c>
      <c r="H1021" s="356">
        <v>1E-4</v>
      </c>
      <c r="I1021" s="356">
        <v>1E-4</v>
      </c>
    </row>
    <row r="1022" spans="1:9" ht="15.4" customHeight="1">
      <c r="A1022" s="3" t="s">
        <v>4594</v>
      </c>
      <c r="B1022" s="356">
        <v>0.28000000000000003</v>
      </c>
      <c r="C1022" s="356">
        <v>0.16</v>
      </c>
      <c r="D1022" s="356">
        <v>0.84</v>
      </c>
      <c r="E1022" s="356">
        <v>1E-4</v>
      </c>
      <c r="F1022" s="356">
        <v>1E-4</v>
      </c>
      <c r="G1022" s="356">
        <v>1E-4</v>
      </c>
      <c r="H1022" s="356">
        <v>1E-4</v>
      </c>
      <c r="I1022" s="356">
        <v>1.93</v>
      </c>
    </row>
    <row r="1023" spans="1:9" ht="15.4" customHeight="1">
      <c r="A1023" s="3" t="s">
        <v>1993</v>
      </c>
      <c r="B1023" s="356">
        <v>5.07</v>
      </c>
      <c r="C1023" s="356">
        <v>0.68</v>
      </c>
      <c r="D1023" s="356">
        <v>1E-4</v>
      </c>
      <c r="E1023" s="356">
        <v>3.41</v>
      </c>
      <c r="F1023" s="356">
        <v>1E-4</v>
      </c>
      <c r="G1023" s="356">
        <v>1E-4</v>
      </c>
      <c r="H1023" s="356">
        <v>1E-4</v>
      </c>
      <c r="I1023" s="356">
        <v>2.0699999999999998</v>
      </c>
    </row>
    <row r="1024" spans="1:9" ht="15.4" customHeight="1">
      <c r="A1024" s="3" t="s">
        <v>941</v>
      </c>
      <c r="B1024" s="356">
        <v>0.47</v>
      </c>
      <c r="C1024" s="356">
        <v>1E-4</v>
      </c>
      <c r="D1024" s="356">
        <v>1E-4</v>
      </c>
      <c r="E1024" s="356">
        <v>1E-4</v>
      </c>
      <c r="F1024" s="356">
        <v>1E-4</v>
      </c>
      <c r="G1024" s="356">
        <v>1E-4</v>
      </c>
      <c r="H1024" s="356">
        <v>1E-4</v>
      </c>
      <c r="I1024" s="356">
        <v>1E-4</v>
      </c>
    </row>
    <row r="1025" spans="1:9" ht="15.4" customHeight="1">
      <c r="A1025" s="3" t="s">
        <v>4590</v>
      </c>
      <c r="B1025" s="356">
        <v>1E-4</v>
      </c>
      <c r="C1025" s="356">
        <v>22.83</v>
      </c>
      <c r="D1025" s="356">
        <v>1E-4</v>
      </c>
      <c r="E1025" s="356">
        <v>1E-4</v>
      </c>
      <c r="F1025" s="356">
        <v>1E-4</v>
      </c>
      <c r="G1025" s="356">
        <v>1E-4</v>
      </c>
      <c r="H1025" s="356">
        <v>1E-4</v>
      </c>
      <c r="I1025" s="356">
        <v>1E-4</v>
      </c>
    </row>
    <row r="1026" spans="1:9" ht="15.4" customHeight="1">
      <c r="A1026" s="3" t="s">
        <v>4594</v>
      </c>
      <c r="B1026" s="356">
        <v>0.37</v>
      </c>
      <c r="C1026" s="356">
        <v>1E-4</v>
      </c>
      <c r="D1026" s="356">
        <v>1E-4</v>
      </c>
      <c r="E1026" s="356">
        <v>1E-4</v>
      </c>
      <c r="F1026" s="356">
        <v>1E-4</v>
      </c>
      <c r="G1026" s="356">
        <v>1E-4</v>
      </c>
      <c r="H1026" s="356">
        <v>1E-4</v>
      </c>
      <c r="I1026" s="356">
        <v>1E-4</v>
      </c>
    </row>
    <row r="1027" spans="1:9" ht="15.4" customHeight="1">
      <c r="A1027" s="3" t="s">
        <v>941</v>
      </c>
      <c r="B1027" s="356">
        <v>1E-4</v>
      </c>
      <c r="C1027" s="356">
        <v>1E-4</v>
      </c>
      <c r="D1027" s="356">
        <v>1.79</v>
      </c>
      <c r="E1027" s="356">
        <v>1E-4</v>
      </c>
      <c r="F1027" s="356">
        <v>1E-4</v>
      </c>
      <c r="G1027" s="356">
        <v>1E-4</v>
      </c>
      <c r="H1027" s="356">
        <v>1E-4</v>
      </c>
      <c r="I1027" s="356">
        <v>1E-4</v>
      </c>
    </row>
    <row r="1028" spans="1:9" ht="15.4" customHeight="1">
      <c r="A1028" s="3" t="s">
        <v>4594</v>
      </c>
      <c r="B1028" s="356">
        <v>0.44</v>
      </c>
      <c r="C1028" s="356">
        <v>1E-4</v>
      </c>
      <c r="D1028" s="356">
        <v>1E-4</v>
      </c>
      <c r="E1028" s="356">
        <v>1E-4</v>
      </c>
      <c r="F1028" s="356">
        <v>0.41</v>
      </c>
      <c r="G1028" s="356">
        <v>1E-4</v>
      </c>
      <c r="H1028" s="356">
        <v>1E-4</v>
      </c>
      <c r="I1028" s="356">
        <v>1E-4</v>
      </c>
    </row>
    <row r="1029" spans="1:9" ht="15.4" customHeight="1">
      <c r="A1029" s="3" t="s">
        <v>941</v>
      </c>
      <c r="B1029" s="356">
        <v>0.34</v>
      </c>
      <c r="C1029" s="356">
        <v>1E-4</v>
      </c>
      <c r="D1029" s="356">
        <v>1E-4</v>
      </c>
      <c r="E1029" s="356">
        <v>1.69</v>
      </c>
      <c r="F1029" s="356">
        <v>1E-4</v>
      </c>
      <c r="G1029" s="356">
        <v>1E-4</v>
      </c>
      <c r="H1029" s="356">
        <v>1E-4</v>
      </c>
      <c r="I1029" s="356">
        <v>1E-4</v>
      </c>
    </row>
    <row r="1030" spans="1:9" ht="15.4" customHeight="1">
      <c r="A1030" s="3" t="s">
        <v>4590</v>
      </c>
      <c r="B1030" s="356">
        <v>2.38</v>
      </c>
      <c r="C1030" s="356">
        <v>1E-4</v>
      </c>
      <c r="D1030" s="356">
        <v>1E-4</v>
      </c>
      <c r="E1030" s="356">
        <v>2.92</v>
      </c>
      <c r="F1030" s="356">
        <v>0.84</v>
      </c>
      <c r="G1030" s="356">
        <v>1E-4</v>
      </c>
      <c r="H1030" s="356">
        <v>1E-4</v>
      </c>
      <c r="I1030" s="356">
        <v>1E-4</v>
      </c>
    </row>
    <row r="1031" spans="1:9" ht="15.4" customHeight="1">
      <c r="A1031" s="3" t="s">
        <v>4590</v>
      </c>
      <c r="B1031" s="356">
        <v>1E-4</v>
      </c>
      <c r="C1031" s="356">
        <v>1E-4</v>
      </c>
      <c r="D1031" s="356">
        <v>1E-4</v>
      </c>
      <c r="E1031" s="356">
        <v>1E-4</v>
      </c>
      <c r="F1031" s="356">
        <v>1E-4</v>
      </c>
      <c r="G1031" s="356">
        <v>1E-4</v>
      </c>
      <c r="H1031" s="356">
        <v>1E-4</v>
      </c>
      <c r="I1031" s="356">
        <v>1E-4</v>
      </c>
    </row>
    <row r="1032" spans="1:9" ht="15.4" customHeight="1">
      <c r="A1032" s="3" t="s">
        <v>941</v>
      </c>
      <c r="B1032" s="356">
        <v>0.64</v>
      </c>
      <c r="C1032" s="356">
        <v>1E-4</v>
      </c>
      <c r="D1032" s="356">
        <v>1E-4</v>
      </c>
      <c r="E1032" s="356">
        <v>1.04</v>
      </c>
      <c r="F1032" s="356">
        <v>1E-4</v>
      </c>
      <c r="G1032" s="356">
        <v>1E-4</v>
      </c>
      <c r="H1032" s="356">
        <v>1E-4</v>
      </c>
      <c r="I1032" s="356">
        <v>1E-4</v>
      </c>
    </row>
    <row r="1033" spans="1:9" ht="15.4" customHeight="1">
      <c r="A1033" s="3" t="s">
        <v>4594</v>
      </c>
      <c r="B1033" s="356">
        <v>0.16</v>
      </c>
      <c r="C1033" s="356">
        <v>1E-4</v>
      </c>
      <c r="D1033" s="356">
        <v>1E-4</v>
      </c>
      <c r="E1033" s="356">
        <v>0.27</v>
      </c>
      <c r="F1033" s="356">
        <v>1E-4</v>
      </c>
      <c r="G1033" s="356">
        <v>1E-4</v>
      </c>
      <c r="H1033" s="356">
        <v>1E-4</v>
      </c>
      <c r="I1033" s="356">
        <v>1.88</v>
      </c>
    </row>
    <row r="1034" spans="1:9" ht="15.4" customHeight="1">
      <c r="A1034" s="3" t="s">
        <v>941</v>
      </c>
      <c r="B1034" s="356">
        <v>85.18</v>
      </c>
      <c r="C1034" s="356">
        <v>16.3</v>
      </c>
      <c r="D1034" s="356">
        <v>10.82</v>
      </c>
      <c r="E1034" s="356">
        <v>30.38</v>
      </c>
      <c r="F1034" s="356">
        <v>92.15</v>
      </c>
      <c r="G1034" s="356">
        <v>86.91</v>
      </c>
      <c r="H1034" s="356">
        <v>143.94999999999999</v>
      </c>
      <c r="I1034" s="356">
        <v>58.33</v>
      </c>
    </row>
    <row r="1035" spans="1:9" ht="15.4" customHeight="1">
      <c r="A1035" s="3" t="s">
        <v>4594</v>
      </c>
      <c r="B1035" s="356">
        <v>1.85</v>
      </c>
      <c r="C1035" s="356">
        <v>1E-4</v>
      </c>
      <c r="D1035" s="356">
        <v>1E-4</v>
      </c>
      <c r="E1035" s="356">
        <v>3.03</v>
      </c>
      <c r="F1035" s="356">
        <v>0.87</v>
      </c>
      <c r="G1035" s="356">
        <v>1E-4</v>
      </c>
      <c r="H1035" s="356">
        <v>1E-4</v>
      </c>
      <c r="I1035" s="356">
        <v>1E-4</v>
      </c>
    </row>
    <row r="1036" spans="1:9" ht="15.4" customHeight="1">
      <c r="A1036" s="3" t="s">
        <v>4594</v>
      </c>
      <c r="B1036" s="356">
        <v>0.14000000000000001</v>
      </c>
      <c r="C1036" s="356">
        <v>0.89</v>
      </c>
      <c r="D1036" s="356">
        <v>0.53</v>
      </c>
      <c r="E1036" s="356">
        <v>0.64</v>
      </c>
      <c r="F1036" s="356">
        <v>0.19</v>
      </c>
      <c r="G1036" s="356">
        <v>1E-4</v>
      </c>
      <c r="H1036" s="356">
        <v>1E-4</v>
      </c>
      <c r="I1036" s="356">
        <v>1E-4</v>
      </c>
    </row>
    <row r="1037" spans="1:9" ht="15.4" customHeight="1">
      <c r="A1037" s="3" t="s">
        <v>1993</v>
      </c>
      <c r="B1037" s="356">
        <v>10.27</v>
      </c>
      <c r="C1037" s="356">
        <v>1E-4</v>
      </c>
      <c r="D1037" s="356">
        <v>1E-4</v>
      </c>
      <c r="E1037" s="356">
        <v>1E-4</v>
      </c>
      <c r="F1037" s="356">
        <v>1E-4</v>
      </c>
      <c r="G1037" s="356">
        <v>1E-4</v>
      </c>
      <c r="H1037" s="356">
        <v>1E-4</v>
      </c>
      <c r="I1037" s="356">
        <v>1E-4</v>
      </c>
    </row>
    <row r="1038" spans="1:9" ht="15.4" customHeight="1">
      <c r="A1038" s="3" t="s">
        <v>4594</v>
      </c>
      <c r="B1038" s="356">
        <v>0.81</v>
      </c>
      <c r="C1038" s="356">
        <v>1.83</v>
      </c>
      <c r="D1038" s="356">
        <v>1E-4</v>
      </c>
      <c r="E1038" s="356">
        <v>1.33</v>
      </c>
      <c r="F1038" s="356">
        <v>1E-4</v>
      </c>
      <c r="G1038" s="356">
        <v>1E-4</v>
      </c>
      <c r="H1038" s="356">
        <v>1E-4</v>
      </c>
      <c r="I1038" s="356">
        <v>1E-4</v>
      </c>
    </row>
    <row r="1039" spans="1:9" ht="15.4" customHeight="1">
      <c r="A1039" s="3" t="s">
        <v>941</v>
      </c>
      <c r="B1039" s="356">
        <v>1E-4</v>
      </c>
      <c r="C1039" s="356">
        <v>1E-4</v>
      </c>
      <c r="D1039" s="356">
        <v>1E-4</v>
      </c>
      <c r="E1039" s="356">
        <v>1E-4</v>
      </c>
      <c r="F1039" s="356">
        <v>1E-4</v>
      </c>
      <c r="G1039" s="356">
        <v>1E-4</v>
      </c>
      <c r="H1039" s="356">
        <v>1E-4</v>
      </c>
      <c r="I1039" s="356">
        <v>1E-4</v>
      </c>
    </row>
    <row r="1040" spans="1:9" ht="15.4" customHeight="1">
      <c r="A1040" s="3" t="s">
        <v>1993</v>
      </c>
      <c r="B1040" s="356">
        <v>1.87</v>
      </c>
      <c r="C1040" s="356">
        <v>1E-4</v>
      </c>
      <c r="D1040" s="356">
        <v>1E-4</v>
      </c>
      <c r="E1040" s="356">
        <v>0.24</v>
      </c>
      <c r="F1040" s="356">
        <v>1.01</v>
      </c>
      <c r="G1040" s="356">
        <v>1E-4</v>
      </c>
      <c r="H1040" s="356">
        <v>1E-4</v>
      </c>
      <c r="I1040" s="356">
        <v>1E-4</v>
      </c>
    </row>
    <row r="1041" spans="1:9" ht="15.4" customHeight="1">
      <c r="A1041" s="3" t="s">
        <v>4594</v>
      </c>
      <c r="B1041" s="356">
        <v>1E-4</v>
      </c>
      <c r="C1041" s="356">
        <v>1E-4</v>
      </c>
      <c r="D1041" s="356">
        <v>1E-4</v>
      </c>
      <c r="E1041" s="356">
        <v>1E-4</v>
      </c>
      <c r="F1041" s="356">
        <v>1E-4</v>
      </c>
      <c r="G1041" s="356">
        <v>1E-4</v>
      </c>
      <c r="H1041" s="356">
        <v>1E-4</v>
      </c>
      <c r="I1041" s="356">
        <v>1E-4</v>
      </c>
    </row>
    <row r="1042" spans="1:9" ht="15.4" customHeight="1">
      <c r="A1042" s="3" t="s">
        <v>941</v>
      </c>
      <c r="B1042" s="356">
        <v>9.0299999999999994</v>
      </c>
      <c r="C1042" s="356">
        <v>3.72</v>
      </c>
      <c r="D1042" s="356">
        <v>4.93</v>
      </c>
      <c r="E1042" s="356">
        <v>2.0099999999999998</v>
      </c>
      <c r="F1042" s="356">
        <v>5.21</v>
      </c>
      <c r="G1042" s="356">
        <v>1E-4</v>
      </c>
      <c r="H1042" s="356">
        <v>1E-4</v>
      </c>
      <c r="I1042" s="356">
        <v>1E-4</v>
      </c>
    </row>
    <row r="1043" spans="1:9" ht="15.4" customHeight="1">
      <c r="A1043" s="3" t="s">
        <v>4590</v>
      </c>
      <c r="B1043" s="356">
        <v>13.12</v>
      </c>
      <c r="C1043" s="356">
        <v>3.29</v>
      </c>
      <c r="D1043" s="356">
        <v>5.82</v>
      </c>
      <c r="E1043" s="356">
        <v>1E-4</v>
      </c>
      <c r="F1043" s="356">
        <v>8.32</v>
      </c>
      <c r="G1043" s="356">
        <v>1E-4</v>
      </c>
      <c r="H1043" s="356">
        <v>1E-4</v>
      </c>
      <c r="I1043" s="356">
        <v>1E-4</v>
      </c>
    </row>
    <row r="1044" spans="1:9" ht="15.4" customHeight="1">
      <c r="A1044" s="3" t="s">
        <v>4584</v>
      </c>
      <c r="B1044" s="356">
        <v>56.62</v>
      </c>
      <c r="C1044" s="356">
        <v>716.38</v>
      </c>
      <c r="D1044" s="356">
        <v>299.95999999999998</v>
      </c>
      <c r="E1044" s="356">
        <v>1012.48</v>
      </c>
      <c r="F1044" s="356">
        <v>71.58</v>
      </c>
      <c r="G1044" s="356">
        <v>1E-4</v>
      </c>
      <c r="H1044" s="356">
        <v>1E-4</v>
      </c>
      <c r="I1044" s="356">
        <v>1E-4</v>
      </c>
    </row>
    <row r="1045" spans="1:9" ht="15.4" customHeight="1">
      <c r="A1045" s="3" t="s">
        <v>1992</v>
      </c>
      <c r="B1045" s="356">
        <v>138.43</v>
      </c>
      <c r="C1045" s="356">
        <v>119.04</v>
      </c>
      <c r="D1045" s="356">
        <v>1E-4</v>
      </c>
      <c r="E1045" s="356">
        <v>124.85</v>
      </c>
      <c r="F1045" s="356">
        <v>1E-4</v>
      </c>
      <c r="G1045" s="356">
        <v>1E-4</v>
      </c>
      <c r="H1045" s="356">
        <v>1E-4</v>
      </c>
      <c r="I1045" s="356">
        <v>1E-4</v>
      </c>
    </row>
    <row r="1046" spans="1:9" ht="15.4" customHeight="1">
      <c r="A1046" s="3" t="s">
        <v>1976</v>
      </c>
      <c r="B1046" s="356">
        <v>3.13</v>
      </c>
      <c r="C1046" s="356">
        <v>1E-4</v>
      </c>
      <c r="D1046" s="356">
        <v>1E-4</v>
      </c>
      <c r="E1046" s="356">
        <v>17.77</v>
      </c>
      <c r="F1046" s="356">
        <v>1E-4</v>
      </c>
      <c r="G1046" s="356">
        <v>1E-4</v>
      </c>
      <c r="H1046" s="356">
        <v>1E-4</v>
      </c>
      <c r="I1046" s="356">
        <v>1E-4</v>
      </c>
    </row>
    <row r="1047" spans="1:9" ht="15.4" customHeight="1">
      <c r="A1047" s="3" t="s">
        <v>1992</v>
      </c>
      <c r="B1047" s="356">
        <v>1E-4</v>
      </c>
      <c r="C1047" s="356">
        <v>34.24</v>
      </c>
      <c r="D1047" s="356">
        <v>1E-4</v>
      </c>
      <c r="E1047" s="356">
        <v>1E-4</v>
      </c>
      <c r="F1047" s="356">
        <v>1E-4</v>
      </c>
      <c r="G1047" s="356">
        <v>1E-4</v>
      </c>
      <c r="H1047" s="356">
        <v>1E-4</v>
      </c>
      <c r="I1047" s="356">
        <v>1E-4</v>
      </c>
    </row>
    <row r="1048" spans="1:9" ht="15.4" customHeight="1">
      <c r="A1048" s="3" t="s">
        <v>1992</v>
      </c>
      <c r="B1048" s="356">
        <v>1E-4</v>
      </c>
      <c r="C1048" s="356">
        <v>1E-4</v>
      </c>
      <c r="D1048" s="356">
        <v>1E-4</v>
      </c>
      <c r="E1048" s="356">
        <v>170.18</v>
      </c>
      <c r="F1048" s="356">
        <v>1E-4</v>
      </c>
      <c r="G1048" s="356">
        <v>1E-4</v>
      </c>
      <c r="H1048" s="356">
        <v>1E-4</v>
      </c>
      <c r="I1048" s="356">
        <v>1E-4</v>
      </c>
    </row>
    <row r="1049" spans="1:9" ht="15.4" customHeight="1">
      <c r="A1049" s="3" t="s">
        <v>1992</v>
      </c>
      <c r="B1049" s="356">
        <v>5.99</v>
      </c>
      <c r="C1049" s="356">
        <v>1E-4</v>
      </c>
      <c r="D1049" s="356">
        <v>1E-4</v>
      </c>
      <c r="E1049" s="356">
        <v>1E-4</v>
      </c>
      <c r="F1049" s="356">
        <v>1E-4</v>
      </c>
      <c r="G1049" s="356">
        <v>1E-4</v>
      </c>
      <c r="H1049" s="356">
        <v>1E-4</v>
      </c>
      <c r="I1049" s="356">
        <v>1E-4</v>
      </c>
    </row>
    <row r="1050" spans="1:9" ht="15.4" customHeight="1">
      <c r="A1050" s="3" t="s">
        <v>1992</v>
      </c>
      <c r="B1050" s="356">
        <v>1E-4</v>
      </c>
      <c r="C1050" s="356">
        <v>1E-4</v>
      </c>
      <c r="D1050" s="356">
        <v>1E-4</v>
      </c>
      <c r="E1050" s="356">
        <v>1E-4</v>
      </c>
      <c r="F1050" s="356">
        <v>1E-4</v>
      </c>
      <c r="G1050" s="356">
        <v>1E-4</v>
      </c>
      <c r="H1050" s="356">
        <v>1E-4</v>
      </c>
      <c r="I1050" s="356">
        <v>8.73</v>
      </c>
    </row>
    <row r="1051" spans="1:9" ht="15.4" customHeight="1">
      <c r="A1051" s="3" t="s">
        <v>4594</v>
      </c>
      <c r="B1051" s="356">
        <v>1E-4</v>
      </c>
      <c r="C1051" s="356">
        <v>8.48</v>
      </c>
      <c r="D1051" s="356">
        <v>1E-4</v>
      </c>
      <c r="E1051" s="356">
        <v>1E-4</v>
      </c>
      <c r="F1051" s="356">
        <v>1E-4</v>
      </c>
      <c r="G1051" s="356">
        <v>1E-4</v>
      </c>
      <c r="H1051" s="356">
        <v>1E-4</v>
      </c>
      <c r="I1051" s="356">
        <v>1E-4</v>
      </c>
    </row>
    <row r="1052" spans="1:9" ht="15.4" customHeight="1">
      <c r="A1052" s="3" t="s">
        <v>1992</v>
      </c>
      <c r="B1052" s="356">
        <v>1E-4</v>
      </c>
      <c r="C1052" s="356">
        <v>1E-4</v>
      </c>
      <c r="D1052" s="356">
        <v>1E-4</v>
      </c>
      <c r="E1052" s="356">
        <v>9.86</v>
      </c>
      <c r="F1052" s="356">
        <v>1E-4</v>
      </c>
      <c r="G1052" s="356">
        <v>1E-4</v>
      </c>
      <c r="H1052" s="356">
        <v>1E-4</v>
      </c>
      <c r="I1052" s="356">
        <v>1E-4</v>
      </c>
    </row>
    <row r="1053" spans="1:9" ht="15.4" customHeight="1">
      <c r="A1053" s="3" t="s">
        <v>1992</v>
      </c>
      <c r="B1053" s="356">
        <v>9.5500000000000007</v>
      </c>
      <c r="C1053" s="356">
        <v>7.94</v>
      </c>
      <c r="D1053" s="356">
        <v>1E-4</v>
      </c>
      <c r="E1053" s="356">
        <v>1E-4</v>
      </c>
      <c r="F1053" s="356">
        <v>5.16</v>
      </c>
      <c r="G1053" s="356">
        <v>1E-4</v>
      </c>
      <c r="H1053" s="356">
        <v>1E-4</v>
      </c>
      <c r="I1053" s="356">
        <v>1E-4</v>
      </c>
    </row>
    <row r="1054" spans="1:9" ht="15.4" customHeight="1">
      <c r="A1054" s="3" t="s">
        <v>1992</v>
      </c>
      <c r="B1054" s="356">
        <v>1E-4</v>
      </c>
      <c r="C1054" s="356">
        <v>1E-4</v>
      </c>
      <c r="D1054" s="356">
        <v>27.05</v>
      </c>
      <c r="E1054" s="356">
        <v>1E-4</v>
      </c>
      <c r="F1054" s="356">
        <v>1E-4</v>
      </c>
      <c r="G1054" s="356">
        <v>1E-4</v>
      </c>
      <c r="H1054" s="356">
        <v>1E-4</v>
      </c>
      <c r="I1054" s="356">
        <v>1E-4</v>
      </c>
    </row>
    <row r="1055" spans="1:9" ht="15.4" customHeight="1">
      <c r="A1055" s="3" t="s">
        <v>1993</v>
      </c>
      <c r="B1055" s="356">
        <v>23.61</v>
      </c>
      <c r="C1055" s="356">
        <v>23.64</v>
      </c>
      <c r="D1055" s="356">
        <v>10.48</v>
      </c>
      <c r="E1055" s="356">
        <v>12.5</v>
      </c>
      <c r="F1055" s="356">
        <v>7.47</v>
      </c>
      <c r="G1055" s="356">
        <v>1E-4</v>
      </c>
      <c r="H1055" s="356">
        <v>23.63</v>
      </c>
      <c r="I1055" s="356">
        <v>1E-4</v>
      </c>
    </row>
    <row r="1056" spans="1:9" ht="15.4" customHeight="1">
      <c r="A1056" s="3" t="s">
        <v>1993</v>
      </c>
      <c r="B1056" s="356">
        <v>1E-4</v>
      </c>
      <c r="C1056" s="356">
        <v>1E-4</v>
      </c>
      <c r="D1056" s="356">
        <v>1E-4</v>
      </c>
      <c r="E1056" s="356">
        <v>1E-4</v>
      </c>
      <c r="F1056" s="356">
        <v>9.2100000000000009</v>
      </c>
      <c r="G1056" s="356">
        <v>1E-4</v>
      </c>
      <c r="H1056" s="356">
        <v>1E-4</v>
      </c>
      <c r="I1056" s="356">
        <v>1E-4</v>
      </c>
    </row>
    <row r="1057" spans="1:9" ht="15.4" customHeight="1">
      <c r="A1057" s="3" t="s">
        <v>1993</v>
      </c>
      <c r="B1057" s="356">
        <v>53.48</v>
      </c>
      <c r="C1057" s="356">
        <v>13.83</v>
      </c>
      <c r="D1057" s="356">
        <v>18.309999999999999</v>
      </c>
      <c r="E1057" s="356">
        <v>23.62</v>
      </c>
      <c r="F1057" s="356">
        <v>21.82</v>
      </c>
      <c r="G1057" s="356">
        <v>1E-4</v>
      </c>
      <c r="H1057" s="356">
        <v>1E-4</v>
      </c>
      <c r="I1057" s="356">
        <v>32.14</v>
      </c>
    </row>
    <row r="1058" spans="1:9" ht="15.4" customHeight="1">
      <c r="A1058" s="3" t="s">
        <v>4587</v>
      </c>
      <c r="B1058" s="356">
        <v>1E-4</v>
      </c>
      <c r="C1058" s="356">
        <v>1E-4</v>
      </c>
      <c r="D1058" s="356">
        <v>1E-4</v>
      </c>
      <c r="E1058" s="356">
        <v>1E-4</v>
      </c>
      <c r="F1058" s="356">
        <v>43.83</v>
      </c>
      <c r="G1058" s="356">
        <v>1E-4</v>
      </c>
      <c r="H1058" s="356">
        <v>1E-4</v>
      </c>
      <c r="I1058" s="356">
        <v>1E-4</v>
      </c>
    </row>
    <row r="1059" spans="1:9" ht="15.4" customHeight="1">
      <c r="A1059" s="3" t="s">
        <v>4587</v>
      </c>
      <c r="B1059" s="356">
        <v>98.33</v>
      </c>
      <c r="C1059" s="356">
        <v>163.57</v>
      </c>
      <c r="D1059" s="356">
        <v>207.47</v>
      </c>
      <c r="E1059" s="356">
        <v>590.80999999999995</v>
      </c>
      <c r="F1059" s="356">
        <v>165.13</v>
      </c>
      <c r="G1059" s="356">
        <v>1E-4</v>
      </c>
      <c r="H1059" s="356">
        <v>1E-4</v>
      </c>
      <c r="I1059" s="356">
        <v>1E-4</v>
      </c>
    </row>
    <row r="1060" spans="1:9" ht="15.4" customHeight="1">
      <c r="A1060" s="3" t="s">
        <v>4589</v>
      </c>
      <c r="B1060" s="356">
        <v>1E-4</v>
      </c>
      <c r="C1060" s="356">
        <v>77.56</v>
      </c>
      <c r="D1060" s="356">
        <v>1E-4</v>
      </c>
      <c r="E1060" s="356">
        <v>1E-4</v>
      </c>
      <c r="F1060" s="356">
        <v>1E-4</v>
      </c>
      <c r="G1060" s="356">
        <v>1E-4</v>
      </c>
      <c r="H1060" s="356">
        <v>1E-4</v>
      </c>
      <c r="I1060" s="356">
        <v>1E-4</v>
      </c>
    </row>
    <row r="1061" spans="1:9" ht="15.4" customHeight="1">
      <c r="A1061" s="3" t="s">
        <v>1992</v>
      </c>
      <c r="B1061" s="356">
        <v>1E-4</v>
      </c>
      <c r="C1061" s="356">
        <v>1E-4</v>
      </c>
      <c r="D1061" s="356">
        <v>1E-4</v>
      </c>
      <c r="E1061" s="356">
        <v>1E-4</v>
      </c>
      <c r="F1061" s="356">
        <v>1E-4</v>
      </c>
      <c r="G1061" s="356">
        <v>1E-4</v>
      </c>
      <c r="H1061" s="356">
        <v>1E-4</v>
      </c>
      <c r="I1061" s="356">
        <v>1E-4</v>
      </c>
    </row>
    <row r="1062" spans="1:9" ht="15.4" customHeight="1">
      <c r="A1062" s="3" t="s">
        <v>1992</v>
      </c>
      <c r="B1062" s="356">
        <v>1E-4</v>
      </c>
      <c r="C1062" s="356">
        <v>58.11</v>
      </c>
      <c r="D1062" s="356">
        <v>1E-4</v>
      </c>
      <c r="E1062" s="356">
        <v>1E-4</v>
      </c>
      <c r="F1062" s="356">
        <v>1E-4</v>
      </c>
      <c r="G1062" s="356">
        <v>1E-4</v>
      </c>
      <c r="H1062" s="356">
        <v>1E-4</v>
      </c>
      <c r="I1062" s="356">
        <v>1E-4</v>
      </c>
    </row>
    <row r="1063" spans="1:9" ht="15.4" customHeight="1">
      <c r="A1063" s="3" t="s">
        <v>1992</v>
      </c>
      <c r="B1063" s="356">
        <v>1E-4</v>
      </c>
      <c r="C1063" s="356">
        <v>4.47</v>
      </c>
      <c r="D1063" s="356">
        <v>1E-4</v>
      </c>
      <c r="E1063" s="356">
        <v>1E-4</v>
      </c>
      <c r="F1063" s="356">
        <v>1E-4</v>
      </c>
      <c r="G1063" s="356">
        <v>1E-4</v>
      </c>
      <c r="H1063" s="356">
        <v>1E-4</v>
      </c>
      <c r="I1063" s="356">
        <v>1E-4</v>
      </c>
    </row>
    <row r="1064" spans="1:9" ht="15.4" customHeight="1">
      <c r="A1064" s="3" t="s">
        <v>1992</v>
      </c>
      <c r="B1064" s="356">
        <v>2.25</v>
      </c>
      <c r="C1064" s="356">
        <v>1E-4</v>
      </c>
      <c r="D1064" s="356">
        <v>1E-4</v>
      </c>
      <c r="E1064" s="356">
        <v>1E-4</v>
      </c>
      <c r="F1064" s="356">
        <v>5.32</v>
      </c>
      <c r="G1064" s="356">
        <v>1E-4</v>
      </c>
      <c r="H1064" s="356">
        <v>1E-4</v>
      </c>
      <c r="I1064" s="356">
        <v>1E-4</v>
      </c>
    </row>
    <row r="1065" spans="1:9" ht="15.4" customHeight="1">
      <c r="A1065" s="3" t="s">
        <v>1992</v>
      </c>
      <c r="B1065" s="356">
        <v>24.25</v>
      </c>
      <c r="C1065" s="356">
        <v>17.13</v>
      </c>
      <c r="D1065" s="356">
        <v>2.84</v>
      </c>
      <c r="E1065" s="356">
        <v>25.67</v>
      </c>
      <c r="F1065" s="356">
        <v>24.05</v>
      </c>
      <c r="G1065" s="356">
        <v>1E-4</v>
      </c>
      <c r="H1065" s="356">
        <v>16.989999999999998</v>
      </c>
      <c r="I1065" s="356">
        <v>64.14</v>
      </c>
    </row>
    <row r="1066" spans="1:9" ht="15.4" customHeight="1">
      <c r="A1066" s="3" t="s">
        <v>1992</v>
      </c>
      <c r="B1066" s="356">
        <v>101.99</v>
      </c>
      <c r="C1066" s="356">
        <v>126.61</v>
      </c>
      <c r="D1066" s="356">
        <v>49.55</v>
      </c>
      <c r="E1066" s="356">
        <v>214.09</v>
      </c>
      <c r="F1066" s="356">
        <v>125.08</v>
      </c>
      <c r="G1066" s="356">
        <v>159.71</v>
      </c>
      <c r="H1066" s="356">
        <v>292.73</v>
      </c>
      <c r="I1066" s="356">
        <v>397.47</v>
      </c>
    </row>
    <row r="1067" spans="1:9" ht="15.4" customHeight="1">
      <c r="A1067" s="3" t="s">
        <v>1992</v>
      </c>
      <c r="B1067" s="356">
        <v>82.34</v>
      </c>
      <c r="C1067" s="356">
        <v>38.840000000000003</v>
      </c>
      <c r="D1067" s="356">
        <v>49.95</v>
      </c>
      <c r="E1067" s="356">
        <v>19.579999999999998</v>
      </c>
      <c r="F1067" s="356">
        <v>71.069999999999993</v>
      </c>
      <c r="G1067" s="356">
        <v>1E-4</v>
      </c>
      <c r="H1067" s="356">
        <v>17.690000000000001</v>
      </c>
      <c r="I1067" s="356">
        <v>20.28</v>
      </c>
    </row>
    <row r="1068" spans="1:9" ht="15.4" customHeight="1">
      <c r="A1068" s="3" t="s">
        <v>1992</v>
      </c>
      <c r="B1068" s="356">
        <v>34.89</v>
      </c>
      <c r="C1068" s="356">
        <v>56.47</v>
      </c>
      <c r="D1068" s="356">
        <v>4.51</v>
      </c>
      <c r="E1068" s="356">
        <v>67.17</v>
      </c>
      <c r="F1068" s="356">
        <v>43.73</v>
      </c>
      <c r="G1068" s="356">
        <v>1E-4</v>
      </c>
      <c r="H1068" s="356">
        <v>67.2</v>
      </c>
      <c r="I1068" s="356">
        <v>503.11</v>
      </c>
    </row>
    <row r="1069" spans="1:9" ht="15.4" customHeight="1">
      <c r="A1069" s="3" t="s">
        <v>4587</v>
      </c>
      <c r="B1069" s="356">
        <v>2.3199999999999998</v>
      </c>
      <c r="C1069" s="356">
        <v>1E-4</v>
      </c>
      <c r="D1069" s="356">
        <v>1E-4</v>
      </c>
      <c r="E1069" s="356">
        <v>1E-4</v>
      </c>
      <c r="F1069" s="356">
        <v>6.68</v>
      </c>
      <c r="G1069" s="356">
        <v>1E-4</v>
      </c>
      <c r="H1069" s="356">
        <v>1E-4</v>
      </c>
      <c r="I1069" s="356">
        <v>1E-4</v>
      </c>
    </row>
    <row r="1070" spans="1:9" ht="15.4" customHeight="1">
      <c r="A1070" s="3" t="s">
        <v>4587</v>
      </c>
      <c r="B1070" s="356">
        <v>3.11</v>
      </c>
      <c r="C1070" s="356">
        <v>3.52</v>
      </c>
      <c r="D1070" s="356">
        <v>3.01</v>
      </c>
      <c r="E1070" s="356">
        <v>10.19</v>
      </c>
      <c r="F1070" s="356">
        <v>3.31</v>
      </c>
      <c r="G1070" s="356">
        <v>1E-4</v>
      </c>
      <c r="H1070" s="356">
        <v>41.73</v>
      </c>
      <c r="I1070" s="356">
        <v>1E-4</v>
      </c>
    </row>
    <row r="1071" spans="1:9" ht="15.4" customHeight="1">
      <c r="A1071" s="3" t="s">
        <v>1992</v>
      </c>
      <c r="B1071" s="356">
        <v>1E-4</v>
      </c>
      <c r="C1071" s="356">
        <v>47.4</v>
      </c>
      <c r="D1071" s="356">
        <v>1E-4</v>
      </c>
      <c r="E1071" s="356">
        <v>1E-4</v>
      </c>
      <c r="F1071" s="356">
        <v>1E-4</v>
      </c>
      <c r="G1071" s="356">
        <v>1E-4</v>
      </c>
      <c r="H1071" s="356">
        <v>1E-4</v>
      </c>
      <c r="I1071" s="356">
        <v>316.75</v>
      </c>
    </row>
    <row r="1072" spans="1:9" ht="15.4" customHeight="1">
      <c r="A1072" s="3" t="s">
        <v>1992</v>
      </c>
      <c r="B1072" s="356">
        <v>1E-4</v>
      </c>
      <c r="C1072" s="356">
        <v>1E-4</v>
      </c>
      <c r="D1072" s="356">
        <v>1E-4</v>
      </c>
      <c r="E1072" s="356">
        <v>1E-4</v>
      </c>
      <c r="F1072" s="356">
        <v>7.71</v>
      </c>
      <c r="G1072" s="356">
        <v>1E-4</v>
      </c>
      <c r="H1072" s="356">
        <v>1E-4</v>
      </c>
      <c r="I1072" s="356">
        <v>1E-4</v>
      </c>
    </row>
    <row r="1073" spans="1:9" ht="15.4" customHeight="1">
      <c r="A1073" s="3" t="s">
        <v>1992</v>
      </c>
      <c r="B1073" s="356">
        <v>16.66</v>
      </c>
      <c r="C1073" s="356">
        <v>36.880000000000003</v>
      </c>
      <c r="D1073" s="356">
        <v>1E-4</v>
      </c>
      <c r="E1073" s="356">
        <v>1E-4</v>
      </c>
      <c r="F1073" s="356">
        <v>12.81</v>
      </c>
      <c r="G1073" s="356">
        <v>1E-4</v>
      </c>
      <c r="H1073" s="356">
        <v>1E-4</v>
      </c>
      <c r="I1073" s="356">
        <v>1E-4</v>
      </c>
    </row>
    <row r="1074" spans="1:9" ht="15.4" customHeight="1">
      <c r="A1074" s="3" t="s">
        <v>1992</v>
      </c>
      <c r="B1074" s="356">
        <v>28.74</v>
      </c>
      <c r="C1074" s="356">
        <v>49.09</v>
      </c>
      <c r="D1074" s="356">
        <v>1E-4</v>
      </c>
      <c r="E1074" s="356">
        <v>1E-4</v>
      </c>
      <c r="F1074" s="356">
        <v>1E-4</v>
      </c>
      <c r="G1074" s="356">
        <v>1E-4</v>
      </c>
      <c r="H1074" s="356">
        <v>1E-4</v>
      </c>
      <c r="I1074" s="356">
        <v>1E-4</v>
      </c>
    </row>
    <row r="1075" spans="1:9" ht="15.4" customHeight="1">
      <c r="A1075" s="3" t="s">
        <v>4585</v>
      </c>
      <c r="B1075" s="356">
        <v>32.520000000000003</v>
      </c>
      <c r="C1075" s="356">
        <v>1E-4</v>
      </c>
      <c r="D1075" s="356">
        <v>1E-4</v>
      </c>
      <c r="E1075" s="356">
        <v>1E-4</v>
      </c>
      <c r="F1075" s="356">
        <v>173.1</v>
      </c>
      <c r="G1075" s="356">
        <v>1E-4</v>
      </c>
      <c r="H1075" s="356">
        <v>1E-4</v>
      </c>
      <c r="I1075" s="356">
        <v>1E-4</v>
      </c>
    </row>
    <row r="1076" spans="1:9" ht="15.4" customHeight="1">
      <c r="A1076" s="3" t="s">
        <v>4585</v>
      </c>
      <c r="B1076" s="356">
        <v>40.11</v>
      </c>
      <c r="C1076" s="356">
        <v>519.41999999999996</v>
      </c>
      <c r="D1076" s="356">
        <v>943.51</v>
      </c>
      <c r="E1076" s="356">
        <v>1E-4</v>
      </c>
      <c r="F1076" s="356">
        <v>1E-4</v>
      </c>
      <c r="G1076" s="356">
        <v>1E-4</v>
      </c>
      <c r="H1076" s="356">
        <v>1109.74</v>
      </c>
      <c r="I1076" s="356">
        <v>307.44</v>
      </c>
    </row>
    <row r="1077" spans="1:9" ht="15.4" customHeight="1">
      <c r="A1077" s="3" t="s">
        <v>4594</v>
      </c>
      <c r="B1077" s="356">
        <v>18</v>
      </c>
      <c r="C1077" s="356">
        <v>1E-4</v>
      </c>
      <c r="D1077" s="356">
        <v>1E-4</v>
      </c>
      <c r="E1077" s="356">
        <v>1E-4</v>
      </c>
      <c r="F1077" s="356">
        <v>1E-4</v>
      </c>
      <c r="G1077" s="356">
        <v>1E-4</v>
      </c>
      <c r="H1077" s="356">
        <v>1E-4</v>
      </c>
      <c r="I1077" s="356">
        <v>1E-4</v>
      </c>
    </row>
    <row r="1078" spans="1:9" ht="15.4" customHeight="1">
      <c r="A1078" s="3" t="s">
        <v>1992</v>
      </c>
      <c r="B1078" s="356">
        <v>1E-4</v>
      </c>
      <c r="C1078" s="356">
        <v>11.87</v>
      </c>
      <c r="D1078" s="356">
        <v>1E-4</v>
      </c>
      <c r="E1078" s="356">
        <v>1E-4</v>
      </c>
      <c r="F1078" s="356">
        <v>1E-4</v>
      </c>
      <c r="G1078" s="356">
        <v>1E-4</v>
      </c>
      <c r="H1078" s="356">
        <v>1E-4</v>
      </c>
      <c r="I1078" s="356">
        <v>1E-4</v>
      </c>
    </row>
    <row r="1079" spans="1:9" ht="15.4" customHeight="1">
      <c r="A1079" s="3" t="s">
        <v>1992</v>
      </c>
      <c r="B1079" s="356">
        <v>307.2</v>
      </c>
      <c r="C1079" s="356">
        <v>106.5</v>
      </c>
      <c r="D1079" s="356">
        <v>240.54</v>
      </c>
      <c r="E1079" s="356">
        <v>236.59</v>
      </c>
      <c r="F1079" s="356">
        <v>167.12</v>
      </c>
      <c r="G1079" s="356">
        <v>824.49</v>
      </c>
      <c r="H1079" s="356">
        <v>781.96</v>
      </c>
      <c r="I1079" s="356">
        <v>1102.76</v>
      </c>
    </row>
    <row r="1080" spans="1:9" ht="15.4" customHeight="1">
      <c r="A1080" s="3" t="s">
        <v>1992</v>
      </c>
      <c r="B1080" s="356">
        <v>30.71</v>
      </c>
      <c r="C1080" s="356">
        <v>65.430000000000007</v>
      </c>
      <c r="D1080" s="356">
        <v>1E-4</v>
      </c>
      <c r="E1080" s="356">
        <v>26.77</v>
      </c>
      <c r="F1080" s="356">
        <v>1E-4</v>
      </c>
      <c r="G1080" s="356">
        <v>1E-4</v>
      </c>
      <c r="H1080" s="356">
        <v>1E-4</v>
      </c>
      <c r="I1080" s="356">
        <v>1E-4</v>
      </c>
    </row>
    <row r="1081" spans="1:9" ht="15.4" customHeight="1">
      <c r="A1081" s="3" t="s">
        <v>1993</v>
      </c>
      <c r="B1081" s="356">
        <v>18.55</v>
      </c>
      <c r="C1081" s="356">
        <v>20.41</v>
      </c>
      <c r="D1081" s="356">
        <v>1E-4</v>
      </c>
      <c r="E1081" s="356">
        <v>1E-4</v>
      </c>
      <c r="F1081" s="356">
        <v>1E-4</v>
      </c>
      <c r="G1081" s="356">
        <v>1E-4</v>
      </c>
      <c r="H1081" s="356">
        <v>1E-4</v>
      </c>
      <c r="I1081" s="356">
        <v>1E-4</v>
      </c>
    </row>
    <row r="1082" spans="1:9" ht="15.4" customHeight="1">
      <c r="A1082" s="3" t="s">
        <v>1993</v>
      </c>
      <c r="B1082" s="356">
        <v>366.44</v>
      </c>
      <c r="C1082" s="356">
        <v>311.19</v>
      </c>
      <c r="D1082" s="356">
        <v>97.47</v>
      </c>
      <c r="E1082" s="356">
        <v>181.14</v>
      </c>
      <c r="F1082" s="356">
        <v>146.99</v>
      </c>
      <c r="G1082" s="356">
        <v>1E-4</v>
      </c>
      <c r="H1082" s="356">
        <v>270.79000000000002</v>
      </c>
      <c r="I1082" s="356">
        <v>400.4</v>
      </c>
    </row>
    <row r="1083" spans="1:9" ht="15.4" customHeight="1">
      <c r="A1083" s="3" t="s">
        <v>1992</v>
      </c>
      <c r="B1083" s="356">
        <v>6.7</v>
      </c>
      <c r="C1083" s="356">
        <v>1E-4</v>
      </c>
      <c r="D1083" s="356">
        <v>1E-4</v>
      </c>
      <c r="E1083" s="356">
        <v>1E-4</v>
      </c>
      <c r="F1083" s="356">
        <v>1E-4</v>
      </c>
      <c r="G1083" s="356">
        <v>1E-4</v>
      </c>
      <c r="H1083" s="356">
        <v>1E-4</v>
      </c>
      <c r="I1083" s="356">
        <v>1E-4</v>
      </c>
    </row>
    <row r="1084" spans="1:9" ht="15.4" customHeight="1">
      <c r="A1084" s="3" t="s">
        <v>1992</v>
      </c>
      <c r="B1084" s="356">
        <v>2.97</v>
      </c>
      <c r="C1084" s="356">
        <v>1.8</v>
      </c>
      <c r="D1084" s="356">
        <v>1E-4</v>
      </c>
      <c r="E1084" s="356">
        <v>1E-4</v>
      </c>
      <c r="F1084" s="356">
        <v>8.3000000000000007</v>
      </c>
      <c r="G1084" s="356">
        <v>1E-4</v>
      </c>
      <c r="H1084" s="356">
        <v>1E-4</v>
      </c>
      <c r="I1084" s="356">
        <v>1E-4</v>
      </c>
    </row>
    <row r="1085" spans="1:9" ht="15.4" customHeight="1">
      <c r="A1085" s="3" t="s">
        <v>1976</v>
      </c>
      <c r="B1085" s="356">
        <v>1E-4</v>
      </c>
      <c r="C1085" s="356">
        <v>1E-4</v>
      </c>
      <c r="D1085" s="356">
        <v>1E-4</v>
      </c>
      <c r="E1085" s="356">
        <v>1E-4</v>
      </c>
      <c r="F1085" s="356">
        <v>1E-4</v>
      </c>
      <c r="G1085" s="356">
        <v>1E-4</v>
      </c>
      <c r="H1085" s="356">
        <v>1E-4</v>
      </c>
      <c r="I1085" s="356">
        <v>1E-4</v>
      </c>
    </row>
    <row r="1086" spans="1:9" ht="15.4" customHeight="1">
      <c r="A1086" s="3" t="s">
        <v>1992</v>
      </c>
      <c r="B1086" s="356">
        <v>5.94</v>
      </c>
      <c r="C1086" s="356">
        <v>1E-4</v>
      </c>
      <c r="D1086" s="356">
        <v>1E-4</v>
      </c>
      <c r="E1086" s="356">
        <v>1E-4</v>
      </c>
      <c r="F1086" s="356">
        <v>1E-4</v>
      </c>
      <c r="G1086" s="356">
        <v>1E-4</v>
      </c>
      <c r="H1086" s="356">
        <v>1E-4</v>
      </c>
      <c r="I1086" s="356">
        <v>1E-4</v>
      </c>
    </row>
    <row r="1087" spans="1:9" ht="15.4" customHeight="1">
      <c r="A1087" s="3" t="s">
        <v>1992</v>
      </c>
      <c r="B1087" s="356">
        <v>1.54</v>
      </c>
      <c r="C1087" s="356">
        <v>1E-4</v>
      </c>
      <c r="D1087" s="356">
        <v>1E-4</v>
      </c>
      <c r="E1087" s="356">
        <v>1E-4</v>
      </c>
      <c r="F1087" s="356">
        <v>1E-4</v>
      </c>
      <c r="G1087" s="356">
        <v>1E-4</v>
      </c>
      <c r="H1087" s="356">
        <v>1E-4</v>
      </c>
      <c r="I1087" s="356">
        <v>1E-4</v>
      </c>
    </row>
    <row r="1088" spans="1:9" ht="15.4" customHeight="1">
      <c r="A1088" s="3" t="s">
        <v>1992</v>
      </c>
      <c r="B1088" s="356">
        <v>43.38</v>
      </c>
      <c r="C1088" s="356">
        <v>219.76</v>
      </c>
      <c r="D1088" s="356">
        <v>121.85</v>
      </c>
      <c r="E1088" s="356">
        <v>10.48</v>
      </c>
      <c r="F1088" s="356">
        <v>37.369999999999997</v>
      </c>
      <c r="G1088" s="356">
        <v>1E-4</v>
      </c>
      <c r="H1088" s="356">
        <v>1E-4</v>
      </c>
      <c r="I1088" s="356">
        <v>315.85000000000002</v>
      </c>
    </row>
    <row r="1089" spans="1:9" ht="15.4" customHeight="1">
      <c r="A1089" s="3" t="s">
        <v>1992</v>
      </c>
      <c r="B1089" s="356">
        <v>4.74</v>
      </c>
      <c r="C1089" s="356">
        <v>1E-4</v>
      </c>
      <c r="D1089" s="356">
        <v>1E-4</v>
      </c>
      <c r="E1089" s="356">
        <v>1E-4</v>
      </c>
      <c r="F1089" s="356">
        <v>14.02</v>
      </c>
      <c r="G1089" s="356">
        <v>1164.51</v>
      </c>
      <c r="H1089" s="356">
        <v>1E-4</v>
      </c>
      <c r="I1089" s="356">
        <v>1E-4</v>
      </c>
    </row>
    <row r="1090" spans="1:9" ht="15.4" customHeight="1">
      <c r="A1090" s="3" t="s">
        <v>4590</v>
      </c>
      <c r="B1090" s="356">
        <v>1E-4</v>
      </c>
      <c r="C1090" s="356">
        <v>1E-4</v>
      </c>
      <c r="D1090" s="356">
        <v>1E-4</v>
      </c>
      <c r="E1090" s="356">
        <v>72.33</v>
      </c>
      <c r="F1090" s="356">
        <v>1E-4</v>
      </c>
      <c r="G1090" s="356">
        <v>1E-4</v>
      </c>
      <c r="H1090" s="356">
        <v>1E-4</v>
      </c>
      <c r="I1090" s="356">
        <v>1E-4</v>
      </c>
    </row>
    <row r="1091" spans="1:9" ht="15.4" customHeight="1">
      <c r="A1091" s="3" t="s">
        <v>1992</v>
      </c>
      <c r="B1091" s="356">
        <v>104.01</v>
      </c>
      <c r="C1091" s="356">
        <v>1E-4</v>
      </c>
      <c r="D1091" s="356">
        <v>1E-4</v>
      </c>
      <c r="E1091" s="356">
        <v>1E-4</v>
      </c>
      <c r="F1091" s="356">
        <v>1E-4</v>
      </c>
      <c r="G1091" s="356">
        <v>1E-4</v>
      </c>
      <c r="H1091" s="356">
        <v>1E-4</v>
      </c>
      <c r="I1091" s="356">
        <v>1E-4</v>
      </c>
    </row>
    <row r="1092" spans="1:9" ht="15.4" customHeight="1">
      <c r="A1092" s="3" t="s">
        <v>1992</v>
      </c>
      <c r="B1092" s="356">
        <v>31.22</v>
      </c>
      <c r="C1092" s="356">
        <v>29.87</v>
      </c>
      <c r="D1092" s="356">
        <v>5.63</v>
      </c>
      <c r="E1092" s="356">
        <v>48.5</v>
      </c>
      <c r="F1092" s="356">
        <v>50.08</v>
      </c>
      <c r="G1092" s="356">
        <v>58.67</v>
      </c>
      <c r="H1092" s="356">
        <v>125.64</v>
      </c>
      <c r="I1092" s="356">
        <v>73.97</v>
      </c>
    </row>
    <row r="1093" spans="1:9" ht="15.4" customHeight="1">
      <c r="A1093" s="3" t="s">
        <v>1992</v>
      </c>
      <c r="B1093" s="356">
        <v>20.77</v>
      </c>
      <c r="C1093" s="356">
        <v>5.84</v>
      </c>
      <c r="D1093" s="356">
        <v>9</v>
      </c>
      <c r="E1093" s="356">
        <v>37.06</v>
      </c>
      <c r="F1093" s="356">
        <v>1E-4</v>
      </c>
      <c r="G1093" s="356">
        <v>1E-4</v>
      </c>
      <c r="H1093" s="356">
        <v>140.34</v>
      </c>
      <c r="I1093" s="356">
        <v>18.010000000000002</v>
      </c>
    </row>
    <row r="1094" spans="1:9" ht="15.4" customHeight="1">
      <c r="A1094" s="3" t="s">
        <v>1992</v>
      </c>
      <c r="B1094" s="356">
        <v>1E-4</v>
      </c>
      <c r="C1094" s="356">
        <v>11.08</v>
      </c>
      <c r="D1094" s="356">
        <v>1E-4</v>
      </c>
      <c r="E1094" s="356">
        <v>1E-4</v>
      </c>
      <c r="F1094" s="356">
        <v>1E-4</v>
      </c>
      <c r="G1094" s="356">
        <v>1E-4</v>
      </c>
      <c r="H1094" s="356">
        <v>1E-4</v>
      </c>
      <c r="I1094" s="356">
        <v>1E-4</v>
      </c>
    </row>
    <row r="1095" spans="1:9" ht="15.4" customHeight="1">
      <c r="A1095" s="3" t="s">
        <v>1992</v>
      </c>
      <c r="B1095" s="356">
        <v>1E-4</v>
      </c>
      <c r="C1095" s="356">
        <v>1E-4</v>
      </c>
      <c r="D1095" s="356">
        <v>1E-4</v>
      </c>
      <c r="E1095" s="356">
        <v>1E-4</v>
      </c>
      <c r="F1095" s="356">
        <v>1E-4</v>
      </c>
      <c r="G1095" s="356">
        <v>1E-4</v>
      </c>
      <c r="H1095" s="356">
        <v>1E-4</v>
      </c>
      <c r="I1095" s="356">
        <v>1E-4</v>
      </c>
    </row>
    <row r="1096" spans="1:9" ht="15.4" customHeight="1">
      <c r="A1096" s="3" t="s">
        <v>1993</v>
      </c>
      <c r="B1096" s="356">
        <v>6.95</v>
      </c>
      <c r="C1096" s="356">
        <v>1E-4</v>
      </c>
      <c r="D1096" s="356">
        <v>1E-4</v>
      </c>
      <c r="E1096" s="356">
        <v>1E-4</v>
      </c>
      <c r="F1096" s="356">
        <v>1E-4</v>
      </c>
      <c r="G1096" s="356">
        <v>1E-4</v>
      </c>
      <c r="H1096" s="356">
        <v>69.05</v>
      </c>
      <c r="I1096" s="356">
        <v>52.96</v>
      </c>
    </row>
    <row r="1097" spans="1:9" ht="15.4" customHeight="1">
      <c r="A1097" s="3" t="s">
        <v>1993</v>
      </c>
      <c r="B1097" s="356">
        <v>5.26</v>
      </c>
      <c r="C1097" s="356">
        <v>23.48</v>
      </c>
      <c r="D1097" s="356">
        <v>62.34</v>
      </c>
      <c r="E1097" s="356">
        <v>106.01</v>
      </c>
      <c r="F1097" s="356">
        <v>1E-4</v>
      </c>
      <c r="G1097" s="356">
        <v>1E-4</v>
      </c>
      <c r="H1097" s="356">
        <v>200.42</v>
      </c>
      <c r="I1097" s="356">
        <v>1E-4</v>
      </c>
    </row>
    <row r="1098" spans="1:9" ht="15.4" customHeight="1">
      <c r="A1098" s="3" t="s">
        <v>1992</v>
      </c>
      <c r="B1098" s="356">
        <v>1E-4</v>
      </c>
      <c r="C1098" s="356">
        <v>1E-4</v>
      </c>
      <c r="D1098" s="356">
        <v>1E-4</v>
      </c>
      <c r="E1098" s="356">
        <v>1E-4</v>
      </c>
      <c r="F1098" s="356">
        <v>1E-4</v>
      </c>
      <c r="G1098" s="356">
        <v>1E-4</v>
      </c>
      <c r="H1098" s="356">
        <v>1E-4</v>
      </c>
      <c r="I1098" s="356">
        <v>1E-4</v>
      </c>
    </row>
    <row r="1099" spans="1:9" ht="15.4" customHeight="1">
      <c r="A1099" s="3" t="s">
        <v>1992</v>
      </c>
      <c r="B1099" s="356">
        <v>24.05</v>
      </c>
      <c r="C1099" s="356">
        <v>13.38</v>
      </c>
      <c r="D1099" s="356">
        <v>1E-4</v>
      </c>
      <c r="E1099" s="356">
        <v>1E-4</v>
      </c>
      <c r="F1099" s="356">
        <v>1E-4</v>
      </c>
      <c r="G1099" s="356">
        <v>1E-4</v>
      </c>
      <c r="H1099" s="356">
        <v>1E-4</v>
      </c>
      <c r="I1099" s="356">
        <v>1E-4</v>
      </c>
    </row>
    <row r="1100" spans="1:9" ht="15.4" customHeight="1">
      <c r="A1100" s="3" t="s">
        <v>1992</v>
      </c>
      <c r="B1100" s="356">
        <v>1230.05</v>
      </c>
      <c r="C1100" s="356">
        <v>2020.31</v>
      </c>
      <c r="D1100" s="356">
        <v>1E-4</v>
      </c>
      <c r="E1100" s="356">
        <v>1151.07</v>
      </c>
      <c r="F1100" s="356">
        <v>502.09</v>
      </c>
      <c r="G1100" s="356">
        <v>1E-4</v>
      </c>
      <c r="H1100" s="356">
        <v>1E-4</v>
      </c>
      <c r="I1100" s="356">
        <v>1E-4</v>
      </c>
    </row>
    <row r="1101" spans="1:9" ht="15.4" customHeight="1">
      <c r="A1101" s="3" t="s">
        <v>1992</v>
      </c>
      <c r="B1101" s="356">
        <v>3.75</v>
      </c>
      <c r="C1101" s="356">
        <v>1E-4</v>
      </c>
      <c r="D1101" s="356">
        <v>1E-4</v>
      </c>
      <c r="E1101" s="356">
        <v>1E-4</v>
      </c>
      <c r="F1101" s="356">
        <v>1E-4</v>
      </c>
      <c r="G1101" s="356">
        <v>1E-4</v>
      </c>
      <c r="H1101" s="356">
        <v>1E-4</v>
      </c>
      <c r="I1101" s="356">
        <v>1E-4</v>
      </c>
    </row>
    <row r="1102" spans="1:9" ht="15.4" customHeight="1">
      <c r="A1102" s="3" t="s">
        <v>1992</v>
      </c>
      <c r="B1102" s="356">
        <v>2.91</v>
      </c>
      <c r="C1102" s="356">
        <v>5.54</v>
      </c>
      <c r="D1102" s="356">
        <v>1E-4</v>
      </c>
      <c r="E1102" s="356">
        <v>1E-4</v>
      </c>
      <c r="F1102" s="356">
        <v>16.93</v>
      </c>
      <c r="G1102" s="356">
        <v>1E-4</v>
      </c>
      <c r="H1102" s="356">
        <v>1E-4</v>
      </c>
      <c r="I1102" s="356">
        <v>1E-4</v>
      </c>
    </row>
    <row r="1103" spans="1:9" ht="15.4" customHeight="1">
      <c r="A1103" s="3" t="s">
        <v>1993</v>
      </c>
      <c r="B1103" s="356">
        <v>53.85</v>
      </c>
      <c r="C1103" s="356">
        <v>1E-4</v>
      </c>
      <c r="D1103" s="356">
        <v>1E-4</v>
      </c>
      <c r="E1103" s="356">
        <v>1E-4</v>
      </c>
      <c r="F1103" s="356">
        <v>1E-4</v>
      </c>
      <c r="G1103" s="356">
        <v>1E-4</v>
      </c>
      <c r="H1103" s="356">
        <v>1E-4</v>
      </c>
      <c r="I1103" s="356">
        <v>1E-4</v>
      </c>
    </row>
    <row r="1104" spans="1:9" ht="15.4" customHeight="1">
      <c r="A1104" s="3" t="s">
        <v>4586</v>
      </c>
      <c r="B1104" s="356">
        <v>214.43</v>
      </c>
      <c r="C1104" s="356">
        <v>399.02</v>
      </c>
      <c r="D1104" s="356">
        <v>737.13</v>
      </c>
      <c r="E1104" s="356">
        <v>397.37</v>
      </c>
      <c r="F1104" s="356">
        <v>185.27</v>
      </c>
      <c r="G1104" s="356">
        <v>1E-4</v>
      </c>
      <c r="H1104" s="356">
        <v>1E-4</v>
      </c>
      <c r="I1104" s="356">
        <v>1E-4</v>
      </c>
    </row>
    <row r="1105" spans="1:9" ht="15.4" customHeight="1">
      <c r="A1105" s="3" t="s">
        <v>4594</v>
      </c>
      <c r="B1105" s="356">
        <v>1E-4</v>
      </c>
      <c r="C1105" s="356">
        <v>77.34</v>
      </c>
      <c r="D1105" s="356">
        <v>1537.72</v>
      </c>
      <c r="E1105" s="356">
        <v>1E-4</v>
      </c>
      <c r="F1105" s="356">
        <v>1E-4</v>
      </c>
      <c r="G1105" s="356">
        <v>1E-4</v>
      </c>
      <c r="H1105" s="356">
        <v>1E-4</v>
      </c>
      <c r="I1105" s="356">
        <v>1E-4</v>
      </c>
    </row>
    <row r="1106" spans="1:9" ht="15.4" customHeight="1">
      <c r="A1106" s="3" t="s">
        <v>1992</v>
      </c>
      <c r="B1106" s="356">
        <v>1E-4</v>
      </c>
      <c r="C1106" s="356">
        <v>1E-4</v>
      </c>
      <c r="D1106" s="356">
        <v>1E-4</v>
      </c>
      <c r="E1106" s="356">
        <v>1E-4</v>
      </c>
      <c r="F1106" s="356">
        <v>1E-4</v>
      </c>
      <c r="G1106" s="356">
        <v>1E-4</v>
      </c>
      <c r="H1106" s="356">
        <v>1E-4</v>
      </c>
      <c r="I1106" s="356">
        <v>1E-4</v>
      </c>
    </row>
    <row r="1107" spans="1:9" ht="15.4" customHeight="1">
      <c r="A1107" s="3" t="s">
        <v>1992</v>
      </c>
      <c r="B1107" s="356">
        <v>42.41</v>
      </c>
      <c r="C1107" s="356">
        <v>1E-4</v>
      </c>
      <c r="D1107" s="356">
        <v>1E-4</v>
      </c>
      <c r="E1107" s="356">
        <v>104.93</v>
      </c>
      <c r="F1107" s="356">
        <v>53.3</v>
      </c>
      <c r="G1107" s="356">
        <v>1E-4</v>
      </c>
      <c r="H1107" s="356">
        <v>1E-4</v>
      </c>
      <c r="I1107" s="356">
        <v>1E-4</v>
      </c>
    </row>
    <row r="1108" spans="1:9" ht="15.4" customHeight="1">
      <c r="A1108" s="3" t="s">
        <v>1992</v>
      </c>
      <c r="B1108" s="356">
        <v>37.46</v>
      </c>
      <c r="C1108" s="356">
        <v>18.02</v>
      </c>
      <c r="D1108" s="356">
        <v>1E-4</v>
      </c>
      <c r="E1108" s="356">
        <v>39.770000000000003</v>
      </c>
      <c r="F1108" s="356">
        <v>43.22</v>
      </c>
      <c r="G1108" s="356">
        <v>1E-4</v>
      </c>
      <c r="H1108" s="356">
        <v>1E-4</v>
      </c>
      <c r="I1108" s="356">
        <v>218.96</v>
      </c>
    </row>
    <row r="1109" spans="1:9" ht="15.4" customHeight="1">
      <c r="A1109" s="3" t="s">
        <v>1993</v>
      </c>
      <c r="B1109" s="356">
        <v>23.89</v>
      </c>
      <c r="C1109" s="356">
        <v>48.7</v>
      </c>
      <c r="D1109" s="356">
        <v>1E-4</v>
      </c>
      <c r="E1109" s="356">
        <v>1E-4</v>
      </c>
      <c r="F1109" s="356">
        <v>1E-4</v>
      </c>
      <c r="G1109" s="356">
        <v>1E-4</v>
      </c>
      <c r="H1109" s="356">
        <v>1E-4</v>
      </c>
      <c r="I1109" s="356">
        <v>1E-4</v>
      </c>
    </row>
    <row r="1110" spans="1:9" ht="15.4" customHeight="1">
      <c r="A1110" s="3" t="s">
        <v>1993</v>
      </c>
      <c r="B1110" s="356">
        <v>5.09</v>
      </c>
      <c r="C1110" s="356">
        <v>1E-4</v>
      </c>
      <c r="D1110" s="356">
        <v>1E-4</v>
      </c>
      <c r="E1110" s="356">
        <v>1E-4</v>
      </c>
      <c r="F1110" s="356">
        <v>1E-4</v>
      </c>
      <c r="G1110" s="356">
        <v>1E-4</v>
      </c>
      <c r="H1110" s="356">
        <v>1E-4</v>
      </c>
      <c r="I1110" s="356">
        <v>1E-4</v>
      </c>
    </row>
    <row r="1111" spans="1:9" ht="15.4" customHeight="1">
      <c r="A1111" s="3" t="s">
        <v>1992</v>
      </c>
      <c r="B1111" s="356">
        <v>1E-4</v>
      </c>
      <c r="C1111" s="356">
        <v>1E-4</v>
      </c>
      <c r="D1111" s="356">
        <v>1E-4</v>
      </c>
      <c r="E1111" s="356">
        <v>1E-4</v>
      </c>
      <c r="F1111" s="356">
        <v>9.48</v>
      </c>
      <c r="G1111" s="356">
        <v>1E-4</v>
      </c>
      <c r="H1111" s="356">
        <v>1E-4</v>
      </c>
      <c r="I1111" s="356">
        <v>1E-4</v>
      </c>
    </row>
    <row r="1112" spans="1:9" ht="15.4" customHeight="1">
      <c r="A1112" s="3" t="s">
        <v>1992</v>
      </c>
      <c r="B1112" s="356">
        <v>0.04</v>
      </c>
      <c r="C1112" s="356">
        <v>123.55</v>
      </c>
      <c r="D1112" s="356">
        <v>1E-4</v>
      </c>
      <c r="E1112" s="356">
        <v>1E-4</v>
      </c>
      <c r="F1112" s="356">
        <v>1E-4</v>
      </c>
      <c r="G1112" s="356">
        <v>1E-4</v>
      </c>
      <c r="H1112" s="356">
        <v>1E-4</v>
      </c>
      <c r="I1112" s="356">
        <v>5.68</v>
      </c>
    </row>
    <row r="1113" spans="1:9" ht="15.4" customHeight="1">
      <c r="A1113" s="3" t="s">
        <v>1992</v>
      </c>
      <c r="B1113" s="356">
        <v>139.57</v>
      </c>
      <c r="C1113" s="356">
        <v>321.19</v>
      </c>
      <c r="D1113" s="356">
        <v>95.52</v>
      </c>
      <c r="E1113" s="356">
        <v>172.53</v>
      </c>
      <c r="F1113" s="356">
        <v>194.38</v>
      </c>
      <c r="G1113" s="356">
        <v>1E-4</v>
      </c>
      <c r="H1113" s="356">
        <v>1E-4</v>
      </c>
      <c r="I1113" s="356">
        <v>486.82</v>
      </c>
    </row>
    <row r="1114" spans="1:9" ht="15.4" customHeight="1">
      <c r="A1114" s="3" t="s">
        <v>1992</v>
      </c>
      <c r="B1114" s="356">
        <v>15.25</v>
      </c>
      <c r="C1114" s="356">
        <v>5.66</v>
      </c>
      <c r="D1114" s="356">
        <v>1E-4</v>
      </c>
      <c r="E1114" s="356">
        <v>18.71</v>
      </c>
      <c r="F1114" s="356">
        <v>8.89</v>
      </c>
      <c r="G1114" s="356">
        <v>1E-4</v>
      </c>
      <c r="H1114" s="356">
        <v>1E-4</v>
      </c>
      <c r="I1114" s="356">
        <v>140.27000000000001</v>
      </c>
    </row>
    <row r="1115" spans="1:9" ht="15.4" customHeight="1">
      <c r="A1115" s="3" t="s">
        <v>1993</v>
      </c>
      <c r="B1115" s="356">
        <v>23.34</v>
      </c>
      <c r="C1115" s="356">
        <v>4.05</v>
      </c>
      <c r="D1115" s="356">
        <v>1E-4</v>
      </c>
      <c r="E1115" s="356">
        <v>32.53</v>
      </c>
      <c r="F1115" s="356">
        <v>2.57</v>
      </c>
      <c r="G1115" s="356">
        <v>1E-4</v>
      </c>
      <c r="H1115" s="356">
        <v>1E-4</v>
      </c>
      <c r="I1115" s="356">
        <v>1E-4</v>
      </c>
    </row>
    <row r="1116" spans="1:9" ht="15.4" customHeight="1">
      <c r="A1116" s="3" t="s">
        <v>1992</v>
      </c>
      <c r="B1116" s="356">
        <v>1E-4</v>
      </c>
      <c r="C1116" s="356">
        <v>1E-4</v>
      </c>
      <c r="D1116" s="356">
        <v>1E-4</v>
      </c>
      <c r="E1116" s="356">
        <v>1E-4</v>
      </c>
      <c r="F1116" s="356">
        <v>1E-4</v>
      </c>
      <c r="G1116" s="356">
        <v>1E-4</v>
      </c>
      <c r="H1116" s="356">
        <v>1E-4</v>
      </c>
      <c r="I1116" s="356">
        <v>1E-4</v>
      </c>
    </row>
    <row r="1117" spans="1:9" ht="15.4" customHeight="1">
      <c r="A1117" s="3" t="s">
        <v>4586</v>
      </c>
      <c r="B1117" s="356">
        <v>1E-4</v>
      </c>
      <c r="C1117" s="356">
        <v>55.38</v>
      </c>
      <c r="D1117" s="356">
        <v>117.64</v>
      </c>
      <c r="E1117" s="356">
        <v>149.63</v>
      </c>
      <c r="F1117" s="356">
        <v>29.41</v>
      </c>
      <c r="G1117" s="356">
        <v>744.46</v>
      </c>
      <c r="H1117" s="356">
        <v>282.12</v>
      </c>
      <c r="I1117" s="356">
        <v>1E-4</v>
      </c>
    </row>
    <row r="1118" spans="1:9" ht="15.4" customHeight="1">
      <c r="A1118" s="3" t="s">
        <v>1993</v>
      </c>
      <c r="B1118" s="356">
        <v>1E-4</v>
      </c>
      <c r="C1118" s="356">
        <v>1E-4</v>
      </c>
      <c r="D1118" s="356">
        <v>1E-4</v>
      </c>
      <c r="E1118" s="356">
        <v>43.03</v>
      </c>
      <c r="F1118" s="356">
        <v>1E-4</v>
      </c>
      <c r="G1118" s="356">
        <v>1E-4</v>
      </c>
      <c r="H1118" s="356">
        <v>1E-4</v>
      </c>
      <c r="I1118" s="356">
        <v>1E-4</v>
      </c>
    </row>
    <row r="1119" spans="1:9" ht="15.4" customHeight="1">
      <c r="A1119" s="3" t="s">
        <v>1993</v>
      </c>
      <c r="B1119" s="356">
        <v>7335.67</v>
      </c>
      <c r="C1119" s="356">
        <v>5139.1400000000003</v>
      </c>
      <c r="D1119" s="356">
        <v>3380.66</v>
      </c>
      <c r="E1119" s="356">
        <v>11594.42</v>
      </c>
      <c r="F1119" s="356">
        <v>6959.34</v>
      </c>
      <c r="G1119" s="356">
        <v>6451.46</v>
      </c>
      <c r="H1119" s="356">
        <v>21500.87</v>
      </c>
      <c r="I1119" s="356">
        <v>43599.7</v>
      </c>
    </row>
    <row r="1120" spans="1:9" ht="15.4" customHeight="1">
      <c r="A1120" s="3" t="s">
        <v>4589</v>
      </c>
      <c r="B1120" s="356">
        <v>1E-4</v>
      </c>
      <c r="C1120" s="356">
        <v>54.59</v>
      </c>
      <c r="D1120" s="356">
        <v>1E-4</v>
      </c>
      <c r="E1120" s="356">
        <v>1E-4</v>
      </c>
      <c r="F1120" s="356">
        <v>1E-4</v>
      </c>
      <c r="G1120" s="356">
        <v>1E-4</v>
      </c>
      <c r="H1120" s="356">
        <v>1E-4</v>
      </c>
      <c r="I1120" s="356">
        <v>1E-4</v>
      </c>
    </row>
    <row r="1121" spans="1:9" ht="15.4" customHeight="1">
      <c r="A1121" s="3" t="s">
        <v>1992</v>
      </c>
      <c r="B1121" s="356">
        <v>0.1</v>
      </c>
      <c r="C1121" s="356">
        <v>2.98</v>
      </c>
      <c r="D1121" s="356">
        <v>1E-4</v>
      </c>
      <c r="E1121" s="356">
        <v>12.17</v>
      </c>
      <c r="F1121" s="356">
        <v>1E-4</v>
      </c>
      <c r="G1121" s="356">
        <v>1E-4</v>
      </c>
      <c r="H1121" s="356">
        <v>1E-4</v>
      </c>
      <c r="I1121" s="356">
        <v>1E-4</v>
      </c>
    </row>
    <row r="1122" spans="1:9" ht="15.4" customHeight="1">
      <c r="A1122" s="3" t="s">
        <v>1992</v>
      </c>
      <c r="B1122" s="356">
        <v>1E-4</v>
      </c>
      <c r="C1122" s="356">
        <v>1E-4</v>
      </c>
      <c r="D1122" s="356">
        <v>1E-4</v>
      </c>
      <c r="E1122" s="356">
        <v>1E-4</v>
      </c>
      <c r="F1122" s="356">
        <v>1E-4</v>
      </c>
      <c r="G1122" s="356">
        <v>1E-4</v>
      </c>
      <c r="H1122" s="356">
        <v>1E-4</v>
      </c>
      <c r="I1122" s="356">
        <v>479.37</v>
      </c>
    </row>
    <row r="1123" spans="1:9" ht="15.4" customHeight="1">
      <c r="A1123" s="3" t="s">
        <v>1993</v>
      </c>
      <c r="B1123" s="356">
        <v>1E-4</v>
      </c>
      <c r="C1123" s="356">
        <v>1E-4</v>
      </c>
      <c r="D1123" s="356">
        <v>1E-4</v>
      </c>
      <c r="E1123" s="356">
        <v>1E-4</v>
      </c>
      <c r="F1123" s="356">
        <v>1E-4</v>
      </c>
      <c r="G1123" s="356">
        <v>1E-4</v>
      </c>
      <c r="H1123" s="356">
        <v>1E-4</v>
      </c>
      <c r="I1123" s="356">
        <v>1E-4</v>
      </c>
    </row>
    <row r="1124" spans="1:9" ht="15.4" customHeight="1">
      <c r="A1124" s="3" t="s">
        <v>1992</v>
      </c>
      <c r="B1124" s="356">
        <v>36.729999999999997</v>
      </c>
      <c r="C1124" s="356">
        <v>59.61</v>
      </c>
      <c r="D1124" s="356">
        <v>35.409999999999997</v>
      </c>
      <c r="E1124" s="356">
        <v>11.23</v>
      </c>
      <c r="F1124" s="356">
        <v>1E-4</v>
      </c>
      <c r="G1124" s="356">
        <v>1E-4</v>
      </c>
      <c r="H1124" s="356">
        <v>1E-4</v>
      </c>
      <c r="I1124" s="356">
        <v>109.37</v>
      </c>
    </row>
    <row r="1125" spans="1:9" ht="15.4" customHeight="1">
      <c r="A1125" s="3" t="s">
        <v>1993</v>
      </c>
      <c r="B1125" s="356">
        <v>26.79</v>
      </c>
      <c r="C1125" s="356">
        <v>1E-4</v>
      </c>
      <c r="D1125" s="356">
        <v>1E-4</v>
      </c>
      <c r="E1125" s="356">
        <v>22.64</v>
      </c>
      <c r="F1125" s="356">
        <v>1E-4</v>
      </c>
      <c r="G1125" s="356">
        <v>1E-4</v>
      </c>
      <c r="H1125" s="356">
        <v>1E-4</v>
      </c>
      <c r="I1125" s="356">
        <v>1E-4</v>
      </c>
    </row>
    <row r="1126" spans="1:9" ht="15.4" customHeight="1">
      <c r="A1126" s="3" t="s">
        <v>1992</v>
      </c>
      <c r="B1126" s="356">
        <v>1E-4</v>
      </c>
      <c r="C1126" s="356">
        <v>1E-4</v>
      </c>
      <c r="D1126" s="356">
        <v>1E-4</v>
      </c>
      <c r="E1126" s="356">
        <v>1E-4</v>
      </c>
      <c r="F1126" s="356">
        <v>1E-4</v>
      </c>
      <c r="G1126" s="356">
        <v>1E-4</v>
      </c>
      <c r="H1126" s="356">
        <v>1E-4</v>
      </c>
      <c r="I1126" s="356">
        <v>1E-4</v>
      </c>
    </row>
    <row r="1127" spans="1:9" ht="15.4" customHeight="1">
      <c r="A1127" s="3" t="s">
        <v>1992</v>
      </c>
      <c r="B1127" s="356">
        <v>1E-4</v>
      </c>
      <c r="C1127" s="356">
        <v>1E-4</v>
      </c>
      <c r="D1127" s="356">
        <v>1E-4</v>
      </c>
      <c r="E1127" s="356">
        <v>1E-4</v>
      </c>
      <c r="F1127" s="356">
        <v>1E-4</v>
      </c>
      <c r="G1127" s="356">
        <v>1E-4</v>
      </c>
      <c r="H1127" s="356">
        <v>1E-4</v>
      </c>
      <c r="I1127" s="356">
        <v>1E-4</v>
      </c>
    </row>
    <row r="1128" spans="1:9" ht="15.4" customHeight="1">
      <c r="A1128" s="3" t="s">
        <v>4586</v>
      </c>
      <c r="B1128" s="356">
        <v>13.11</v>
      </c>
      <c r="C1128" s="356">
        <v>29.12</v>
      </c>
      <c r="D1128" s="356">
        <v>1E-4</v>
      </c>
      <c r="E1128" s="356">
        <v>11.07</v>
      </c>
      <c r="F1128" s="356">
        <v>49.41</v>
      </c>
      <c r="G1128" s="356">
        <v>1E-4</v>
      </c>
      <c r="H1128" s="356">
        <v>126.78</v>
      </c>
      <c r="I1128" s="356">
        <v>526.21</v>
      </c>
    </row>
    <row r="1129" spans="1:9" ht="15.4" customHeight="1">
      <c r="A1129" s="3" t="s">
        <v>1992</v>
      </c>
      <c r="B1129" s="356">
        <v>12.11</v>
      </c>
      <c r="C1129" s="356">
        <v>121.31</v>
      </c>
      <c r="D1129" s="356">
        <v>1E-4</v>
      </c>
      <c r="E1129" s="356">
        <v>153.76</v>
      </c>
      <c r="F1129" s="356">
        <v>50.52</v>
      </c>
      <c r="G1129" s="356">
        <v>1E-4</v>
      </c>
      <c r="H1129" s="356">
        <v>1E-4</v>
      </c>
      <c r="I1129" s="356">
        <v>247.32</v>
      </c>
    </row>
    <row r="1130" spans="1:9" ht="15.4" customHeight="1">
      <c r="A1130" s="3" t="s">
        <v>1992</v>
      </c>
      <c r="B1130" s="356">
        <v>13.09</v>
      </c>
      <c r="C1130" s="356">
        <v>28.29</v>
      </c>
      <c r="D1130" s="356">
        <v>1E-4</v>
      </c>
      <c r="E1130" s="356">
        <v>1E-4</v>
      </c>
      <c r="F1130" s="356">
        <v>1E-4</v>
      </c>
      <c r="G1130" s="356">
        <v>1E-4</v>
      </c>
      <c r="H1130" s="356">
        <v>1E-4</v>
      </c>
      <c r="I1130" s="356">
        <v>1E-4</v>
      </c>
    </row>
    <row r="1131" spans="1:9" ht="15.4" customHeight="1">
      <c r="A1131" s="3" t="s">
        <v>1992</v>
      </c>
      <c r="B1131" s="356">
        <v>1E-4</v>
      </c>
      <c r="C1131" s="356">
        <v>8.59</v>
      </c>
      <c r="D1131" s="356">
        <v>1E-4</v>
      </c>
      <c r="E1131" s="356">
        <v>9.43</v>
      </c>
      <c r="F1131" s="356">
        <v>2.73</v>
      </c>
      <c r="G1131" s="356">
        <v>1E-4</v>
      </c>
      <c r="H1131" s="356">
        <v>1E-4</v>
      </c>
      <c r="I1131" s="356">
        <v>1E-4</v>
      </c>
    </row>
    <row r="1132" spans="1:9" ht="15.4" customHeight="1">
      <c r="A1132" s="3" t="s">
        <v>1993</v>
      </c>
      <c r="B1132" s="356">
        <v>5.54</v>
      </c>
      <c r="C1132" s="356">
        <v>1E-4</v>
      </c>
      <c r="D1132" s="356">
        <v>1E-4</v>
      </c>
      <c r="E1132" s="356">
        <v>46.53</v>
      </c>
      <c r="F1132" s="356">
        <v>1E-4</v>
      </c>
      <c r="G1132" s="356">
        <v>1E-4</v>
      </c>
      <c r="H1132" s="356">
        <v>1E-4</v>
      </c>
      <c r="I1132" s="356">
        <v>1E-4</v>
      </c>
    </row>
    <row r="1133" spans="1:9" ht="15.4" customHeight="1">
      <c r="A1133" s="3" t="s">
        <v>1992</v>
      </c>
      <c r="B1133" s="356">
        <v>45.97</v>
      </c>
      <c r="C1133" s="356">
        <v>130.19</v>
      </c>
      <c r="D1133" s="356">
        <v>1E-4</v>
      </c>
      <c r="E1133" s="356">
        <v>20.9</v>
      </c>
      <c r="F1133" s="356">
        <v>1E-4</v>
      </c>
      <c r="G1133" s="356">
        <v>1E-4</v>
      </c>
      <c r="H1133" s="356">
        <v>1E-4</v>
      </c>
      <c r="I1133" s="356">
        <v>1E-4</v>
      </c>
    </row>
    <row r="1134" spans="1:9" ht="15.4" customHeight="1">
      <c r="A1134" s="3" t="s">
        <v>1993</v>
      </c>
      <c r="B1134" s="356">
        <v>15.62</v>
      </c>
      <c r="C1134" s="356">
        <v>1E-4</v>
      </c>
      <c r="D1134" s="356">
        <v>1E-4</v>
      </c>
      <c r="E1134" s="356">
        <v>1E-4</v>
      </c>
      <c r="F1134" s="356">
        <v>33.369999999999997</v>
      </c>
      <c r="G1134" s="356">
        <v>1E-4</v>
      </c>
      <c r="H1134" s="356">
        <v>1E-4</v>
      </c>
      <c r="I1134" s="356">
        <v>1E-4</v>
      </c>
    </row>
    <row r="1135" spans="1:9" ht="15.4" customHeight="1">
      <c r="A1135" s="3" t="s">
        <v>4591</v>
      </c>
      <c r="B1135" s="356">
        <v>59</v>
      </c>
      <c r="C1135" s="356">
        <v>204.46</v>
      </c>
      <c r="D1135" s="356">
        <v>69.16</v>
      </c>
      <c r="E1135" s="356">
        <v>243.27</v>
      </c>
      <c r="F1135" s="356">
        <v>1E-4</v>
      </c>
      <c r="G1135" s="356">
        <v>1E-4</v>
      </c>
      <c r="H1135" s="356">
        <v>1E-4</v>
      </c>
      <c r="I1135" s="356">
        <v>1E-4</v>
      </c>
    </row>
    <row r="1136" spans="1:9" ht="15.4" customHeight="1">
      <c r="A1136" s="3" t="s">
        <v>4586</v>
      </c>
      <c r="B1136" s="356">
        <v>1E-4</v>
      </c>
      <c r="C1136" s="356">
        <v>57.33</v>
      </c>
      <c r="D1136" s="356">
        <v>98.69</v>
      </c>
      <c r="E1136" s="356">
        <v>22.98</v>
      </c>
      <c r="F1136" s="356">
        <v>63.99</v>
      </c>
      <c r="G1136" s="356">
        <v>1E-4</v>
      </c>
      <c r="H1136" s="356">
        <v>1E-4</v>
      </c>
      <c r="I1136" s="356">
        <v>1E-4</v>
      </c>
    </row>
    <row r="1137" spans="1:9" ht="15.4" customHeight="1">
      <c r="A1137" s="3" t="s">
        <v>1992</v>
      </c>
      <c r="B1137" s="356">
        <v>38.090000000000003</v>
      </c>
      <c r="C1137" s="356">
        <v>1E-4</v>
      </c>
      <c r="D1137" s="356">
        <v>1E-4</v>
      </c>
      <c r="E1137" s="356">
        <v>1E-4</v>
      </c>
      <c r="F1137" s="356">
        <v>1E-4</v>
      </c>
      <c r="G1137" s="356">
        <v>1E-4</v>
      </c>
      <c r="H1137" s="356">
        <v>1E-4</v>
      </c>
      <c r="I1137" s="356">
        <v>1E-4</v>
      </c>
    </row>
    <row r="1138" spans="1:9" ht="15.4" customHeight="1">
      <c r="A1138" s="3" t="s">
        <v>4586</v>
      </c>
      <c r="B1138" s="356">
        <v>209.5</v>
      </c>
      <c r="C1138" s="356">
        <v>56.44</v>
      </c>
      <c r="D1138" s="356">
        <v>24.96</v>
      </c>
      <c r="E1138" s="356">
        <v>535.58000000000004</v>
      </c>
      <c r="F1138" s="356">
        <v>382.08</v>
      </c>
      <c r="G1138" s="356">
        <v>2715.69</v>
      </c>
      <c r="H1138" s="356">
        <v>245.08</v>
      </c>
      <c r="I1138" s="356">
        <v>1E-4</v>
      </c>
    </row>
    <row r="1139" spans="1:9" ht="15.4" customHeight="1">
      <c r="A1139" s="3" t="s">
        <v>4589</v>
      </c>
      <c r="B1139" s="356">
        <v>32.57</v>
      </c>
      <c r="C1139" s="356">
        <v>47.48</v>
      </c>
      <c r="D1139" s="356">
        <v>82.52</v>
      </c>
      <c r="E1139" s="356">
        <v>18.64</v>
      </c>
      <c r="F1139" s="356">
        <v>85.42</v>
      </c>
      <c r="G1139" s="356">
        <v>1E-4</v>
      </c>
      <c r="H1139" s="356">
        <v>1E-4</v>
      </c>
      <c r="I1139" s="356">
        <v>1E-4</v>
      </c>
    </row>
    <row r="1140" spans="1:9" ht="15.4" customHeight="1">
      <c r="A1140" s="3" t="s">
        <v>1993</v>
      </c>
      <c r="B1140" s="356">
        <v>34.15</v>
      </c>
      <c r="C1140" s="356">
        <v>167.3</v>
      </c>
      <c r="D1140" s="356">
        <v>185.3</v>
      </c>
      <c r="E1140" s="356">
        <v>142.56</v>
      </c>
      <c r="F1140" s="356">
        <v>49.84</v>
      </c>
      <c r="G1140" s="356">
        <v>1E-4</v>
      </c>
      <c r="H1140" s="356">
        <v>1E-4</v>
      </c>
      <c r="I1140" s="356">
        <v>341.38</v>
      </c>
    </row>
    <row r="1141" spans="1:9" ht="15.4" customHeight="1">
      <c r="A1141" s="3" t="s">
        <v>4591</v>
      </c>
      <c r="B1141" s="356">
        <v>218.71</v>
      </c>
      <c r="C1141" s="356">
        <v>54.31</v>
      </c>
      <c r="D1141" s="356">
        <v>1E-4</v>
      </c>
      <c r="E1141" s="356">
        <v>49.36</v>
      </c>
      <c r="F1141" s="356">
        <v>428.66</v>
      </c>
      <c r="G1141" s="356">
        <v>1E-4</v>
      </c>
      <c r="H1141" s="356">
        <v>1E-4</v>
      </c>
      <c r="I1141" s="356">
        <v>1E-4</v>
      </c>
    </row>
    <row r="1142" spans="1:9" ht="15.4" customHeight="1">
      <c r="A1142" s="3" t="s">
        <v>4585</v>
      </c>
      <c r="B1142" s="356">
        <v>39.33</v>
      </c>
      <c r="C1142" s="356">
        <v>1E-4</v>
      </c>
      <c r="D1142" s="356">
        <v>69.16</v>
      </c>
      <c r="E1142" s="356">
        <v>1E-4</v>
      </c>
      <c r="F1142" s="356">
        <v>1E-4</v>
      </c>
      <c r="G1142" s="356">
        <v>1E-4</v>
      </c>
      <c r="H1142" s="356">
        <v>1E-4</v>
      </c>
      <c r="I1142" s="356">
        <v>1E-4</v>
      </c>
    </row>
    <row r="1143" spans="1:9" ht="15.4" customHeight="1">
      <c r="A1143" s="3" t="s">
        <v>1993</v>
      </c>
      <c r="B1143" s="356">
        <v>1E-4</v>
      </c>
      <c r="C1143" s="356">
        <v>8.39</v>
      </c>
      <c r="D1143" s="356">
        <v>1E-4</v>
      </c>
      <c r="E1143" s="356">
        <v>1E-4</v>
      </c>
      <c r="F1143" s="356">
        <v>1E-4</v>
      </c>
      <c r="G1143" s="356">
        <v>1E-4</v>
      </c>
      <c r="H1143" s="356">
        <v>1E-4</v>
      </c>
      <c r="I1143" s="356">
        <v>1E-4</v>
      </c>
    </row>
    <row r="1144" spans="1:9" ht="15.4" customHeight="1">
      <c r="A1144" s="3" t="s">
        <v>1992</v>
      </c>
      <c r="B1144" s="356">
        <v>51.95</v>
      </c>
      <c r="C1144" s="356">
        <v>29.86</v>
      </c>
      <c r="D1144" s="356">
        <v>1E-4</v>
      </c>
      <c r="E1144" s="356">
        <v>56.81</v>
      </c>
      <c r="F1144" s="356">
        <v>41.62</v>
      </c>
      <c r="G1144" s="356">
        <v>1E-4</v>
      </c>
      <c r="H1144" s="356">
        <v>1E-4</v>
      </c>
      <c r="I1144" s="356">
        <v>1E-4</v>
      </c>
    </row>
    <row r="1145" spans="1:9" ht="15.4" customHeight="1">
      <c r="A1145" s="3" t="s">
        <v>1993</v>
      </c>
      <c r="B1145" s="356">
        <v>1E-4</v>
      </c>
      <c r="C1145" s="356">
        <v>222.32</v>
      </c>
      <c r="D1145" s="356">
        <v>1E-4</v>
      </c>
      <c r="E1145" s="356">
        <v>1E-4</v>
      </c>
      <c r="F1145" s="356">
        <v>1E-4</v>
      </c>
      <c r="G1145" s="356">
        <v>1E-4</v>
      </c>
      <c r="H1145" s="356">
        <v>1E-4</v>
      </c>
      <c r="I1145" s="356">
        <v>1E-4</v>
      </c>
    </row>
    <row r="1146" spans="1:9" ht="15.4" customHeight="1">
      <c r="A1146" s="3" t="s">
        <v>4587</v>
      </c>
      <c r="B1146" s="356">
        <v>21.43</v>
      </c>
      <c r="C1146" s="356">
        <v>1E-4</v>
      </c>
      <c r="D1146" s="356">
        <v>27.96</v>
      </c>
      <c r="E1146" s="356">
        <v>1E-4</v>
      </c>
      <c r="F1146" s="356">
        <v>32.5</v>
      </c>
      <c r="G1146" s="356">
        <v>1E-4</v>
      </c>
      <c r="H1146" s="356">
        <v>1E-4</v>
      </c>
      <c r="I1146" s="356">
        <v>1E-4</v>
      </c>
    </row>
    <row r="1147" spans="1:9" ht="15.4" customHeight="1">
      <c r="A1147" s="3" t="s">
        <v>1992</v>
      </c>
      <c r="B1147" s="356">
        <v>1E-4</v>
      </c>
      <c r="C1147" s="356">
        <v>23.35</v>
      </c>
      <c r="D1147" s="356">
        <v>1E-4</v>
      </c>
      <c r="E1147" s="356">
        <v>36.6</v>
      </c>
      <c r="F1147" s="356">
        <v>1E-4</v>
      </c>
      <c r="G1147" s="356">
        <v>1E-4</v>
      </c>
      <c r="H1147" s="356">
        <v>1E-4</v>
      </c>
      <c r="I1147" s="356">
        <v>80.180000000000007</v>
      </c>
    </row>
    <row r="1148" spans="1:9" ht="15.4" customHeight="1">
      <c r="A1148" s="3" t="s">
        <v>4584</v>
      </c>
      <c r="B1148" s="356">
        <v>578.19000000000005</v>
      </c>
      <c r="C1148" s="356">
        <v>830.1</v>
      </c>
      <c r="D1148" s="356">
        <v>1426.52</v>
      </c>
      <c r="E1148" s="356">
        <v>1504.05</v>
      </c>
      <c r="F1148" s="356">
        <v>888.4</v>
      </c>
      <c r="G1148" s="356">
        <v>1E-4</v>
      </c>
      <c r="H1148" s="356">
        <v>286.79000000000002</v>
      </c>
      <c r="I1148" s="356">
        <v>1E-4</v>
      </c>
    </row>
    <row r="1149" spans="1:9" ht="15.4" customHeight="1">
      <c r="A1149" s="3" t="s">
        <v>1993</v>
      </c>
      <c r="B1149" s="356">
        <v>25.63</v>
      </c>
      <c r="C1149" s="356">
        <v>57.33</v>
      </c>
      <c r="D1149" s="356">
        <v>16.920000000000002</v>
      </c>
      <c r="E1149" s="356">
        <v>42.78</v>
      </c>
      <c r="F1149" s="356">
        <v>18.850000000000001</v>
      </c>
      <c r="G1149" s="356">
        <v>808.77</v>
      </c>
      <c r="H1149" s="356">
        <v>1E-4</v>
      </c>
      <c r="I1149" s="356">
        <v>61.23</v>
      </c>
    </row>
    <row r="1150" spans="1:9" ht="15.4" customHeight="1">
      <c r="A1150" s="3" t="s">
        <v>1993</v>
      </c>
      <c r="B1150" s="356">
        <v>1E-4</v>
      </c>
      <c r="C1150" s="356">
        <v>119.43</v>
      </c>
      <c r="D1150" s="356">
        <v>67.41</v>
      </c>
      <c r="E1150" s="356">
        <v>1E-4</v>
      </c>
      <c r="F1150" s="356">
        <v>1E-4</v>
      </c>
      <c r="G1150" s="356">
        <v>1E-4</v>
      </c>
      <c r="H1150" s="356">
        <v>1E-4</v>
      </c>
      <c r="I1150" s="356">
        <v>1E-4</v>
      </c>
    </row>
    <row r="1151" spans="1:9" ht="15.4" customHeight="1">
      <c r="A1151" s="3" t="s">
        <v>1992</v>
      </c>
      <c r="B1151" s="356">
        <v>16.97</v>
      </c>
      <c r="C1151" s="356">
        <v>82.49</v>
      </c>
      <c r="D1151" s="356">
        <v>1E-4</v>
      </c>
      <c r="E1151" s="356">
        <v>1E-4</v>
      </c>
      <c r="F1151" s="356">
        <v>10.119999999999999</v>
      </c>
      <c r="G1151" s="356">
        <v>1E-4</v>
      </c>
      <c r="H1151" s="356">
        <v>1E-4</v>
      </c>
      <c r="I1151" s="356">
        <v>286.27999999999997</v>
      </c>
    </row>
    <row r="1152" spans="1:9" ht="15.4" customHeight="1">
      <c r="A1152" s="3" t="s">
        <v>4584</v>
      </c>
      <c r="B1152" s="356">
        <v>729.85</v>
      </c>
      <c r="C1152" s="356">
        <v>743.34</v>
      </c>
      <c r="D1152" s="356">
        <v>1992.5</v>
      </c>
      <c r="E1152" s="356">
        <v>2619.37</v>
      </c>
      <c r="F1152" s="356">
        <v>2141.98</v>
      </c>
      <c r="G1152" s="356">
        <v>6293.69</v>
      </c>
      <c r="H1152" s="356">
        <v>5228.1899999999996</v>
      </c>
      <c r="I1152" s="356">
        <v>5147.28</v>
      </c>
    </row>
    <row r="1153" spans="1:9" ht="15.4" customHeight="1">
      <c r="A1153" s="3" t="s">
        <v>1993</v>
      </c>
      <c r="B1153" s="356">
        <v>134.71</v>
      </c>
      <c r="C1153" s="356">
        <v>24.03</v>
      </c>
      <c r="D1153" s="356">
        <v>42.53</v>
      </c>
      <c r="E1153" s="356">
        <v>208.14</v>
      </c>
      <c r="F1153" s="356">
        <v>152.47</v>
      </c>
      <c r="G1153" s="356">
        <v>557.04</v>
      </c>
      <c r="H1153" s="356">
        <v>616.66</v>
      </c>
      <c r="I1153" s="356">
        <v>38.99</v>
      </c>
    </row>
    <row r="1154" spans="1:9" ht="15.4" customHeight="1">
      <c r="A1154" s="3" t="s">
        <v>1992</v>
      </c>
      <c r="B1154" s="356">
        <v>1E-4</v>
      </c>
      <c r="C1154" s="356">
        <v>69.16</v>
      </c>
      <c r="D1154" s="356">
        <v>1E-4</v>
      </c>
      <c r="E1154" s="356">
        <v>57.32</v>
      </c>
      <c r="F1154" s="356">
        <v>1E-4</v>
      </c>
      <c r="G1154" s="356">
        <v>1E-4</v>
      </c>
      <c r="H1154" s="356">
        <v>1E-4</v>
      </c>
      <c r="I1154" s="356">
        <v>390.34</v>
      </c>
    </row>
    <row r="1155" spans="1:9" ht="15.4" customHeight="1">
      <c r="A1155" s="3" t="s">
        <v>1992</v>
      </c>
      <c r="B1155" s="356">
        <v>113.33</v>
      </c>
      <c r="C1155" s="356">
        <v>78.92</v>
      </c>
      <c r="D1155" s="356">
        <v>66.849999999999994</v>
      </c>
      <c r="E1155" s="356">
        <v>1E-4</v>
      </c>
      <c r="F1155" s="356">
        <v>1E-4</v>
      </c>
      <c r="G1155" s="356">
        <v>1E-4</v>
      </c>
      <c r="H1155" s="356">
        <v>1E-4</v>
      </c>
      <c r="I1155" s="356">
        <v>150.86000000000001</v>
      </c>
    </row>
    <row r="1156" spans="1:9" ht="15.4" customHeight="1">
      <c r="A1156" s="40" t="s">
        <v>1993</v>
      </c>
      <c r="B1156" s="349">
        <v>1E-4</v>
      </c>
      <c r="C1156" s="349">
        <v>1.83</v>
      </c>
      <c r="D1156" s="349">
        <v>1E-4</v>
      </c>
      <c r="E1156" s="349">
        <v>43.61</v>
      </c>
      <c r="F1156" s="349">
        <v>1E-4</v>
      </c>
      <c r="G1156" s="349">
        <v>1E-4</v>
      </c>
      <c r="H1156" s="349">
        <v>1E-4</v>
      </c>
      <c r="I1156" s="349">
        <v>1E-4</v>
      </c>
    </row>
    <row r="1157" spans="1:9" ht="15.4" customHeight="1">
      <c r="A1157" s="40" t="s">
        <v>4589</v>
      </c>
      <c r="B1157" s="349">
        <v>1E-4</v>
      </c>
      <c r="C1157" s="349">
        <v>172.9</v>
      </c>
      <c r="D1157" s="349">
        <v>1E-4</v>
      </c>
      <c r="E1157" s="349">
        <v>1E-4</v>
      </c>
      <c r="F1157" s="349">
        <v>1E-4</v>
      </c>
      <c r="G1157" s="349">
        <v>1E-4</v>
      </c>
      <c r="H1157" s="349">
        <v>1E-4</v>
      </c>
      <c r="I1157" s="349">
        <v>1E-4</v>
      </c>
    </row>
    <row r="1158" spans="1:9" ht="15.4" customHeight="1">
      <c r="A1158" s="40" t="s">
        <v>4586</v>
      </c>
      <c r="B1158" s="349">
        <v>27.34</v>
      </c>
      <c r="C1158" s="349">
        <v>1E-4</v>
      </c>
      <c r="D1158" s="349">
        <v>1E-4</v>
      </c>
      <c r="E1158" s="349">
        <v>1E-4</v>
      </c>
      <c r="F1158" s="349">
        <v>190.52</v>
      </c>
      <c r="G1158" s="349">
        <v>1E-4</v>
      </c>
      <c r="H1158" s="349">
        <v>1E-4</v>
      </c>
      <c r="I1158" s="349">
        <v>1E-4</v>
      </c>
    </row>
    <row r="1159" spans="1:9" ht="15.4" customHeight="1">
      <c r="A1159" s="40" t="s">
        <v>4589</v>
      </c>
      <c r="B1159" s="349">
        <v>619.38</v>
      </c>
      <c r="C1159" s="349">
        <v>2431.85</v>
      </c>
      <c r="D1159" s="349">
        <v>324.58999999999997</v>
      </c>
      <c r="E1159" s="349">
        <v>538.87</v>
      </c>
      <c r="F1159" s="349">
        <v>1510.42</v>
      </c>
      <c r="G1159" s="349">
        <v>1E-4</v>
      </c>
      <c r="H1159" s="349">
        <v>2481.7600000000002</v>
      </c>
      <c r="I1159" s="349">
        <v>456.8</v>
      </c>
    </row>
    <row r="1160" spans="1:9" ht="15.4" customHeight="1">
      <c r="A1160" s="40" t="s">
        <v>1993</v>
      </c>
      <c r="B1160" s="349">
        <v>22.37</v>
      </c>
      <c r="C1160" s="349">
        <v>1E-4</v>
      </c>
      <c r="D1160" s="349">
        <v>1E-4</v>
      </c>
      <c r="E1160" s="349">
        <v>30.82</v>
      </c>
      <c r="F1160" s="349">
        <v>1E-4</v>
      </c>
      <c r="G1160" s="349">
        <v>1E-4</v>
      </c>
      <c r="H1160" s="349">
        <v>1E-4</v>
      </c>
      <c r="I1160" s="349">
        <v>1E-4</v>
      </c>
    </row>
    <row r="1161" spans="1:9" ht="15.4" customHeight="1">
      <c r="A1161" s="40" t="s">
        <v>4590</v>
      </c>
      <c r="B1161" s="349">
        <v>1E-4</v>
      </c>
      <c r="C1161" s="349">
        <v>44.48</v>
      </c>
      <c r="D1161" s="349">
        <v>674.49</v>
      </c>
      <c r="E1161" s="349">
        <v>38.49</v>
      </c>
      <c r="F1161" s="349">
        <v>36.76</v>
      </c>
      <c r="G1161" s="349">
        <v>1E-4</v>
      </c>
      <c r="H1161" s="349">
        <v>1E-4</v>
      </c>
      <c r="I1161" s="349">
        <v>1E-4</v>
      </c>
    </row>
    <row r="1162" spans="1:9" ht="15.4" customHeight="1">
      <c r="A1162" s="40" t="s">
        <v>1993</v>
      </c>
      <c r="B1162" s="349">
        <v>69.33</v>
      </c>
      <c r="C1162" s="349">
        <v>1E-4</v>
      </c>
      <c r="D1162" s="349">
        <v>1E-4</v>
      </c>
      <c r="E1162" s="349">
        <v>1E-4</v>
      </c>
      <c r="F1162" s="349">
        <v>1E-4</v>
      </c>
      <c r="G1162" s="349">
        <v>1E-4</v>
      </c>
      <c r="H1162" s="349">
        <v>1E-4</v>
      </c>
      <c r="I1162" s="349">
        <v>1E-4</v>
      </c>
    </row>
    <row r="1163" spans="1:9" ht="15.4" customHeight="1">
      <c r="A1163" s="40" t="s">
        <v>4589</v>
      </c>
      <c r="B1163" s="349">
        <v>21.9</v>
      </c>
      <c r="C1163" s="349">
        <v>44.92</v>
      </c>
      <c r="D1163" s="349">
        <v>1E-4</v>
      </c>
      <c r="E1163" s="349">
        <v>1E-4</v>
      </c>
      <c r="F1163" s="349">
        <v>148.88999999999999</v>
      </c>
      <c r="G1163" s="349">
        <v>1E-4</v>
      </c>
      <c r="H1163" s="349">
        <v>1E-4</v>
      </c>
      <c r="I1163" s="349">
        <v>1E-4</v>
      </c>
    </row>
    <row r="1164" spans="1:9" ht="15.4" customHeight="1">
      <c r="A1164" s="40" t="s">
        <v>4590</v>
      </c>
      <c r="B1164" s="349">
        <v>611.92999999999995</v>
      </c>
      <c r="C1164" s="349">
        <v>2646.62</v>
      </c>
      <c r="D1164" s="349">
        <v>745.75</v>
      </c>
      <c r="E1164" s="349">
        <v>996.09</v>
      </c>
      <c r="F1164" s="349">
        <v>3189.64</v>
      </c>
      <c r="G1164" s="349">
        <v>1E-4</v>
      </c>
      <c r="H1164" s="349">
        <v>6211.33</v>
      </c>
      <c r="I1164" s="349">
        <v>12757.91</v>
      </c>
    </row>
    <row r="1165" spans="1:9" ht="15.4" customHeight="1" thickBot="1">
      <c r="A1165" s="134" t="s">
        <v>1993</v>
      </c>
      <c r="B1165" s="350">
        <v>1E-4</v>
      </c>
      <c r="C1165" s="350">
        <v>1E-4</v>
      </c>
      <c r="D1165" s="350">
        <v>1E-4</v>
      </c>
      <c r="E1165" s="350">
        <v>27.76</v>
      </c>
      <c r="F1165" s="350">
        <v>1E-4</v>
      </c>
      <c r="G1165" s="350">
        <v>1E-4</v>
      </c>
      <c r="H1165" s="350">
        <v>1E-4</v>
      </c>
      <c r="I1165" s="350">
        <v>1E-4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H103"/>
  <sheetViews>
    <sheetView workbookViewId="0">
      <selection activeCell="C8" sqref="C8"/>
    </sheetView>
  </sheetViews>
  <sheetFormatPr defaultColWidth="9.25" defaultRowHeight="15.4" customHeight="1"/>
  <cols>
    <col min="1" max="1" width="11.5" style="396" customWidth="1"/>
    <col min="2" max="2" width="8.5" style="396" customWidth="1"/>
    <col min="3" max="3" width="16.875" style="396" customWidth="1"/>
    <col min="4" max="4" width="16.625" style="396" customWidth="1"/>
    <col min="5" max="5" width="7.875" style="396" customWidth="1"/>
    <col min="6" max="6" width="15.25" style="396" customWidth="1"/>
    <col min="7" max="7" width="16" style="396" customWidth="1"/>
    <col min="8" max="16384" width="9.25" style="396"/>
  </cols>
  <sheetData>
    <row r="1" spans="1:8" ht="15.4" customHeight="1">
      <c r="A1" s="609" t="s">
        <v>12621</v>
      </c>
      <c r="B1" s="609"/>
      <c r="C1" s="609"/>
      <c r="D1" s="609"/>
      <c r="E1" s="609"/>
      <c r="F1" s="609"/>
      <c r="G1" s="609"/>
      <c r="H1" s="609"/>
    </row>
    <row r="2" spans="1:8" ht="15.4" customHeight="1" thickBot="1">
      <c r="A2" s="355"/>
      <c r="B2" s="355"/>
      <c r="C2" s="355"/>
      <c r="D2" s="355"/>
      <c r="E2" s="355"/>
      <c r="F2" s="355"/>
      <c r="G2" s="355"/>
      <c r="H2" s="355"/>
    </row>
    <row r="3" spans="1:8" ht="15.4" customHeight="1">
      <c r="A3" s="397" t="s">
        <v>9687</v>
      </c>
      <c r="B3" s="397" t="s">
        <v>9688</v>
      </c>
      <c r="C3" s="397" t="s">
        <v>9689</v>
      </c>
      <c r="D3" s="397" t="s">
        <v>9690</v>
      </c>
      <c r="E3" s="397" t="s">
        <v>9691</v>
      </c>
      <c r="F3" s="397" t="s">
        <v>9692</v>
      </c>
      <c r="G3" s="397" t="s">
        <v>9693</v>
      </c>
      <c r="H3" s="397" t="s">
        <v>9694</v>
      </c>
    </row>
    <row r="4" spans="1:8" ht="15.4" customHeight="1">
      <c r="A4" s="3" t="s">
        <v>9695</v>
      </c>
      <c r="B4" s="3" t="s">
        <v>9696</v>
      </c>
      <c r="C4" s="3" t="s">
        <v>6777</v>
      </c>
      <c r="D4" s="3" t="s">
        <v>6762</v>
      </c>
      <c r="E4" s="3" t="s">
        <v>9697</v>
      </c>
      <c r="F4" s="3" t="s">
        <v>6762</v>
      </c>
      <c r="G4" s="3" t="s">
        <v>6777</v>
      </c>
      <c r="H4" s="3">
        <v>0</v>
      </c>
    </row>
    <row r="5" spans="1:8" ht="15.4" customHeight="1">
      <c r="A5" s="3" t="s">
        <v>9698</v>
      </c>
      <c r="B5" s="3" t="s">
        <v>9699</v>
      </c>
      <c r="C5" s="3" t="s">
        <v>9700</v>
      </c>
      <c r="D5" s="3" t="s">
        <v>9701</v>
      </c>
      <c r="E5" s="3" t="s">
        <v>9702</v>
      </c>
      <c r="F5" s="3" t="s">
        <v>9701</v>
      </c>
      <c r="G5" s="3" t="s">
        <v>9700</v>
      </c>
      <c r="H5" s="3">
        <v>0</v>
      </c>
    </row>
    <row r="6" spans="1:8" ht="15.4" customHeight="1">
      <c r="A6" s="3" t="s">
        <v>9703</v>
      </c>
      <c r="B6" s="3" t="s">
        <v>9699</v>
      </c>
      <c r="C6" s="3" t="s">
        <v>9704</v>
      </c>
      <c r="D6" s="3" t="s">
        <v>9705</v>
      </c>
      <c r="E6" s="3" t="s">
        <v>9706</v>
      </c>
      <c r="F6" s="3" t="s">
        <v>9705</v>
      </c>
      <c r="G6" s="3" t="s">
        <v>9704</v>
      </c>
      <c r="H6" s="3">
        <v>0</v>
      </c>
    </row>
    <row r="7" spans="1:8" ht="15.4" customHeight="1">
      <c r="A7" s="3" t="s">
        <v>9707</v>
      </c>
      <c r="B7" s="3" t="s">
        <v>9699</v>
      </c>
      <c r="C7" s="3" t="s">
        <v>9708</v>
      </c>
      <c r="D7" s="3" t="s">
        <v>9709</v>
      </c>
      <c r="E7" s="3" t="s">
        <v>9710</v>
      </c>
      <c r="F7" s="3" t="s">
        <v>9708</v>
      </c>
      <c r="G7" s="3" t="s">
        <v>9709</v>
      </c>
      <c r="H7" s="274">
        <v>7.0000000000000001E-143</v>
      </c>
    </row>
    <row r="8" spans="1:8" ht="15.4" customHeight="1">
      <c r="A8" s="3" t="s">
        <v>9711</v>
      </c>
      <c r="B8" s="3" t="s">
        <v>9699</v>
      </c>
      <c r="C8" s="3" t="s">
        <v>9712</v>
      </c>
      <c r="D8" s="3" t="s">
        <v>9713</v>
      </c>
      <c r="E8" s="3" t="s">
        <v>9714</v>
      </c>
      <c r="F8" s="3" t="s">
        <v>9712</v>
      </c>
      <c r="G8" s="3" t="s">
        <v>9713</v>
      </c>
      <c r="H8" s="3">
        <v>0</v>
      </c>
    </row>
    <row r="9" spans="1:8" ht="15.4" customHeight="1">
      <c r="A9" s="3" t="s">
        <v>9715</v>
      </c>
      <c r="B9" s="3" t="s">
        <v>9699</v>
      </c>
      <c r="C9" s="3" t="s">
        <v>9716</v>
      </c>
      <c r="D9" s="3" t="s">
        <v>9717</v>
      </c>
      <c r="E9" s="3" t="s">
        <v>9718</v>
      </c>
      <c r="F9" s="3" t="s">
        <v>9717</v>
      </c>
      <c r="G9" s="3" t="s">
        <v>9716</v>
      </c>
      <c r="H9" s="3">
        <v>0</v>
      </c>
    </row>
    <row r="10" spans="1:8" ht="15.4" customHeight="1">
      <c r="A10" s="3" t="s">
        <v>9695</v>
      </c>
      <c r="B10" s="3" t="s">
        <v>9699</v>
      </c>
      <c r="C10" s="3" t="s">
        <v>6777</v>
      </c>
      <c r="D10" s="3" t="s">
        <v>6793</v>
      </c>
      <c r="E10" s="3" t="s">
        <v>9719</v>
      </c>
      <c r="F10" s="3" t="s">
        <v>6777</v>
      </c>
      <c r="G10" s="3" t="s">
        <v>6793</v>
      </c>
      <c r="H10" s="3">
        <v>0</v>
      </c>
    </row>
    <row r="11" spans="1:8" ht="15.4" customHeight="1">
      <c r="A11" s="3" t="s">
        <v>9720</v>
      </c>
      <c r="B11" s="3" t="s">
        <v>9699</v>
      </c>
      <c r="C11" s="3" t="s">
        <v>9721</v>
      </c>
      <c r="D11" s="3" t="s">
        <v>9722</v>
      </c>
      <c r="E11" s="3" t="s">
        <v>9723</v>
      </c>
      <c r="F11" s="3" t="s">
        <v>9722</v>
      </c>
      <c r="G11" s="3" t="s">
        <v>9721</v>
      </c>
      <c r="H11" s="3">
        <v>0</v>
      </c>
    </row>
    <row r="12" spans="1:8" ht="15.4" customHeight="1">
      <c r="A12" s="3" t="s">
        <v>9724</v>
      </c>
      <c r="B12" s="3" t="s">
        <v>9699</v>
      </c>
      <c r="C12" s="3" t="s">
        <v>9725</v>
      </c>
      <c r="D12" s="3" t="s">
        <v>9726</v>
      </c>
      <c r="E12" s="3" t="s">
        <v>9727</v>
      </c>
      <c r="F12" s="3" t="s">
        <v>9725</v>
      </c>
      <c r="G12" s="3" t="s">
        <v>9726</v>
      </c>
      <c r="H12" s="3">
        <v>0</v>
      </c>
    </row>
    <row r="13" spans="1:8" ht="15.4" customHeight="1">
      <c r="A13" s="3" t="s">
        <v>9728</v>
      </c>
      <c r="B13" s="3" t="s">
        <v>9699</v>
      </c>
      <c r="C13" s="3" t="s">
        <v>9729</v>
      </c>
      <c r="D13" s="3" t="s">
        <v>9730</v>
      </c>
      <c r="E13" s="3" t="s">
        <v>9731</v>
      </c>
      <c r="F13" s="3" t="s">
        <v>9729</v>
      </c>
      <c r="G13" s="3" t="s">
        <v>9730</v>
      </c>
      <c r="H13" s="274">
        <v>5E-137</v>
      </c>
    </row>
    <row r="14" spans="1:8" ht="15.4" customHeight="1">
      <c r="A14" s="3" t="s">
        <v>9732</v>
      </c>
      <c r="B14" s="3" t="s">
        <v>9699</v>
      </c>
      <c r="C14" s="3" t="s">
        <v>9733</v>
      </c>
      <c r="D14" s="3" t="s">
        <v>9734</v>
      </c>
      <c r="E14" s="3" t="s">
        <v>9735</v>
      </c>
      <c r="F14" s="3" t="s">
        <v>9734</v>
      </c>
      <c r="G14" s="3" t="s">
        <v>9733</v>
      </c>
      <c r="H14" s="3">
        <v>0</v>
      </c>
    </row>
    <row r="15" spans="1:8" ht="15.4" customHeight="1">
      <c r="A15" s="3" t="s">
        <v>9736</v>
      </c>
      <c r="B15" s="3" t="s">
        <v>9699</v>
      </c>
      <c r="C15" s="3" t="s">
        <v>9737</v>
      </c>
      <c r="D15" s="3" t="s">
        <v>9738</v>
      </c>
      <c r="E15" s="3" t="s">
        <v>9739</v>
      </c>
      <c r="F15" s="3" t="s">
        <v>9738</v>
      </c>
      <c r="G15" s="3" t="s">
        <v>9737</v>
      </c>
      <c r="H15" s="3">
        <v>0</v>
      </c>
    </row>
    <row r="16" spans="1:8" ht="15.4" customHeight="1">
      <c r="A16" s="3" t="s">
        <v>9740</v>
      </c>
      <c r="B16" s="3" t="s">
        <v>9699</v>
      </c>
      <c r="C16" s="3" t="s">
        <v>9741</v>
      </c>
      <c r="D16" s="3" t="s">
        <v>9742</v>
      </c>
      <c r="E16" s="3" t="s">
        <v>9743</v>
      </c>
      <c r="F16" s="3" t="s">
        <v>9742</v>
      </c>
      <c r="G16" s="3" t="s">
        <v>9741</v>
      </c>
      <c r="H16" s="3">
        <v>0</v>
      </c>
    </row>
    <row r="17" spans="1:8" ht="15.4" customHeight="1">
      <c r="A17" s="3" t="s">
        <v>9744</v>
      </c>
      <c r="B17" s="3" t="s">
        <v>9699</v>
      </c>
      <c r="C17" s="3" t="s">
        <v>9745</v>
      </c>
      <c r="D17" s="3" t="s">
        <v>9746</v>
      </c>
      <c r="E17" s="3" t="s">
        <v>9747</v>
      </c>
      <c r="F17" s="3" t="s">
        <v>9746</v>
      </c>
      <c r="G17" s="3" t="s">
        <v>9745</v>
      </c>
      <c r="H17" s="274">
        <v>2.9999999999999998E-129</v>
      </c>
    </row>
    <row r="18" spans="1:8" ht="15.4" customHeight="1">
      <c r="A18" s="3" t="s">
        <v>9748</v>
      </c>
      <c r="B18" s="3" t="s">
        <v>9699</v>
      </c>
      <c r="C18" s="3" t="s">
        <v>9749</v>
      </c>
      <c r="D18" s="3" t="s">
        <v>9750</v>
      </c>
      <c r="E18" s="3" t="s">
        <v>9751</v>
      </c>
      <c r="F18" s="3" t="s">
        <v>9749</v>
      </c>
      <c r="G18" s="3" t="s">
        <v>9750</v>
      </c>
      <c r="H18" s="274">
        <v>2E-155</v>
      </c>
    </row>
    <row r="19" spans="1:8" ht="15.4" customHeight="1">
      <c r="A19" s="3" t="s">
        <v>9752</v>
      </c>
      <c r="B19" s="3" t="s">
        <v>9699</v>
      </c>
      <c r="C19" s="3" t="s">
        <v>9753</v>
      </c>
      <c r="D19" s="3" t="s">
        <v>9754</v>
      </c>
      <c r="E19" s="3" t="s">
        <v>9755</v>
      </c>
      <c r="F19" s="3" t="s">
        <v>9753</v>
      </c>
      <c r="G19" s="3" t="s">
        <v>9754</v>
      </c>
      <c r="H19" s="274">
        <v>9.9999999999999993E-105</v>
      </c>
    </row>
    <row r="20" spans="1:8" ht="15.4" customHeight="1">
      <c r="A20" s="3" t="s">
        <v>9756</v>
      </c>
      <c r="B20" s="3" t="s">
        <v>9699</v>
      </c>
      <c r="C20" s="3" t="s">
        <v>9757</v>
      </c>
      <c r="D20" s="3" t="s">
        <v>9758</v>
      </c>
      <c r="E20" s="3" t="s">
        <v>9759</v>
      </c>
      <c r="F20" s="3" t="s">
        <v>9758</v>
      </c>
      <c r="G20" s="3" t="s">
        <v>9757</v>
      </c>
      <c r="H20" s="274">
        <v>3.0000000000000002E-118</v>
      </c>
    </row>
    <row r="21" spans="1:8" ht="15.4" customHeight="1">
      <c r="A21" s="3" t="s">
        <v>9760</v>
      </c>
      <c r="B21" s="3" t="s">
        <v>9699</v>
      </c>
      <c r="C21" s="3" t="s">
        <v>9761</v>
      </c>
      <c r="D21" s="3" t="s">
        <v>9762</v>
      </c>
      <c r="E21" s="3" t="s">
        <v>9763</v>
      </c>
      <c r="F21" s="3" t="s">
        <v>9761</v>
      </c>
      <c r="G21" s="3" t="s">
        <v>9762</v>
      </c>
      <c r="H21" s="274">
        <v>3E-102</v>
      </c>
    </row>
    <row r="22" spans="1:8" ht="15.4" customHeight="1">
      <c r="A22" s="3" t="s">
        <v>9764</v>
      </c>
      <c r="B22" s="3" t="s">
        <v>9699</v>
      </c>
      <c r="C22" s="3" t="s">
        <v>3024</v>
      </c>
      <c r="D22" s="3" t="s">
        <v>4508</v>
      </c>
      <c r="E22" s="3" t="s">
        <v>9765</v>
      </c>
      <c r="F22" s="3" t="s">
        <v>4508</v>
      </c>
      <c r="G22" s="3" t="s">
        <v>3024</v>
      </c>
      <c r="H22" s="274">
        <v>3E-51</v>
      </c>
    </row>
    <row r="23" spans="1:8" ht="15.4" customHeight="1">
      <c r="A23" s="3" t="s">
        <v>9766</v>
      </c>
      <c r="B23" s="3" t="s">
        <v>9699</v>
      </c>
      <c r="C23" s="3" t="s">
        <v>7304</v>
      </c>
      <c r="D23" s="3" t="s">
        <v>7327</v>
      </c>
      <c r="E23" s="3" t="s">
        <v>9767</v>
      </c>
      <c r="F23" s="3" t="s">
        <v>7304</v>
      </c>
      <c r="G23" s="3" t="s">
        <v>7327</v>
      </c>
      <c r="H23" s="274">
        <v>1.0000000000000001E-128</v>
      </c>
    </row>
    <row r="24" spans="1:8" ht="15.4" customHeight="1">
      <c r="A24" s="3" t="s">
        <v>9768</v>
      </c>
      <c r="B24" s="3" t="s">
        <v>9699</v>
      </c>
      <c r="C24" s="3" t="s">
        <v>9769</v>
      </c>
      <c r="D24" s="3" t="s">
        <v>9770</v>
      </c>
      <c r="E24" s="3" t="s">
        <v>9771</v>
      </c>
      <c r="F24" s="3" t="s">
        <v>9770</v>
      </c>
      <c r="G24" s="3" t="s">
        <v>9769</v>
      </c>
      <c r="H24" s="274">
        <v>9.9999999999999996E-95</v>
      </c>
    </row>
    <row r="25" spans="1:8" ht="15.4" customHeight="1">
      <c r="A25" s="3" t="s">
        <v>9772</v>
      </c>
      <c r="B25" s="3" t="s">
        <v>9699</v>
      </c>
      <c r="C25" s="3" t="s">
        <v>9773</v>
      </c>
      <c r="D25" s="3" t="s">
        <v>9774</v>
      </c>
      <c r="E25" s="3" t="s">
        <v>9775</v>
      </c>
      <c r="F25" s="3" t="s">
        <v>9773</v>
      </c>
      <c r="G25" s="3" t="s">
        <v>9774</v>
      </c>
      <c r="H25" s="274">
        <v>2.0000000000000001E-123</v>
      </c>
    </row>
    <row r="26" spans="1:8" ht="15.4" customHeight="1">
      <c r="A26" s="3" t="s">
        <v>9776</v>
      </c>
      <c r="B26" s="3" t="s">
        <v>9699</v>
      </c>
      <c r="C26" s="3" t="s">
        <v>4076</v>
      </c>
      <c r="D26" s="3" t="s">
        <v>4074</v>
      </c>
      <c r="E26" s="3" t="s">
        <v>9777</v>
      </c>
      <c r="F26" s="3" t="s">
        <v>4074</v>
      </c>
      <c r="G26" s="3" t="s">
        <v>4076</v>
      </c>
      <c r="H26" s="274">
        <v>4E-78</v>
      </c>
    </row>
    <row r="27" spans="1:8" ht="15.4" customHeight="1">
      <c r="A27" s="3" t="s">
        <v>9778</v>
      </c>
      <c r="B27" s="3" t="s">
        <v>9699</v>
      </c>
      <c r="C27" s="3" t="s">
        <v>2189</v>
      </c>
      <c r="D27" s="3" t="s">
        <v>2432</v>
      </c>
      <c r="E27" s="3" t="s">
        <v>9779</v>
      </c>
      <c r="F27" s="3" t="s">
        <v>2432</v>
      </c>
      <c r="G27" s="3" t="s">
        <v>2189</v>
      </c>
      <c r="H27" s="3">
        <v>0</v>
      </c>
    </row>
    <row r="28" spans="1:8" ht="15.4" customHeight="1">
      <c r="A28" s="3" t="s">
        <v>9780</v>
      </c>
      <c r="B28" s="3" t="s">
        <v>9699</v>
      </c>
      <c r="C28" s="3" t="s">
        <v>9781</v>
      </c>
      <c r="D28" s="3" t="s">
        <v>9782</v>
      </c>
      <c r="E28" s="3" t="s">
        <v>9783</v>
      </c>
      <c r="F28" s="3" t="s">
        <v>9781</v>
      </c>
      <c r="G28" s="3" t="s">
        <v>9782</v>
      </c>
      <c r="H28" s="3">
        <v>0</v>
      </c>
    </row>
    <row r="29" spans="1:8" ht="15.4" customHeight="1">
      <c r="A29" s="3" t="s">
        <v>9784</v>
      </c>
      <c r="B29" s="3" t="s">
        <v>9699</v>
      </c>
      <c r="C29" s="3" t="s">
        <v>9785</v>
      </c>
      <c r="D29" s="3" t="s">
        <v>9786</v>
      </c>
      <c r="E29" s="3" t="s">
        <v>9787</v>
      </c>
      <c r="F29" s="3" t="s">
        <v>9786</v>
      </c>
      <c r="G29" s="3" t="s">
        <v>9785</v>
      </c>
      <c r="H29" s="3">
        <v>0</v>
      </c>
    </row>
    <row r="30" spans="1:8" ht="15.4" customHeight="1">
      <c r="A30" s="3" t="s">
        <v>9776</v>
      </c>
      <c r="B30" s="3" t="s">
        <v>9699</v>
      </c>
      <c r="C30" s="3" t="s">
        <v>4078</v>
      </c>
      <c r="D30" s="3" t="s">
        <v>4074</v>
      </c>
      <c r="E30" s="3" t="s">
        <v>9788</v>
      </c>
      <c r="F30" s="3" t="s">
        <v>4074</v>
      </c>
      <c r="G30" s="3" t="s">
        <v>4078</v>
      </c>
      <c r="H30" s="274">
        <v>4E-79</v>
      </c>
    </row>
    <row r="31" spans="1:8" ht="15.4" customHeight="1">
      <c r="A31" s="3" t="s">
        <v>9789</v>
      </c>
      <c r="B31" s="3" t="s">
        <v>9699</v>
      </c>
      <c r="C31" s="3" t="s">
        <v>9790</v>
      </c>
      <c r="D31" s="3" t="s">
        <v>9791</v>
      </c>
      <c r="E31" s="3" t="s">
        <v>9792</v>
      </c>
      <c r="F31" s="3" t="s">
        <v>9791</v>
      </c>
      <c r="G31" s="3" t="s">
        <v>9790</v>
      </c>
      <c r="H31" s="274">
        <v>1E-172</v>
      </c>
    </row>
    <row r="32" spans="1:8" ht="15.4" customHeight="1">
      <c r="A32" s="3" t="s">
        <v>9793</v>
      </c>
      <c r="B32" s="3" t="s">
        <v>9699</v>
      </c>
      <c r="C32" s="3" t="s">
        <v>9794</v>
      </c>
      <c r="D32" s="3" t="s">
        <v>9795</v>
      </c>
      <c r="E32" s="3" t="s">
        <v>9796</v>
      </c>
      <c r="F32" s="3" t="s">
        <v>9795</v>
      </c>
      <c r="G32" s="3" t="s">
        <v>9794</v>
      </c>
      <c r="H32" s="3">
        <v>0</v>
      </c>
    </row>
    <row r="33" spans="1:8" ht="15.4" customHeight="1">
      <c r="A33" s="3" t="s">
        <v>9797</v>
      </c>
      <c r="B33" s="3" t="s">
        <v>9699</v>
      </c>
      <c r="C33" s="3" t="s">
        <v>6388</v>
      </c>
      <c r="D33" s="3" t="s">
        <v>6341</v>
      </c>
      <c r="E33" s="3" t="s">
        <v>9798</v>
      </c>
      <c r="F33" s="3" t="s">
        <v>6341</v>
      </c>
      <c r="G33" s="3" t="s">
        <v>6388</v>
      </c>
      <c r="H33" s="3">
        <v>0</v>
      </c>
    </row>
    <row r="34" spans="1:8" ht="15.4" customHeight="1">
      <c r="A34" s="3" t="s">
        <v>9799</v>
      </c>
      <c r="B34" s="3" t="s">
        <v>9699</v>
      </c>
      <c r="C34" s="3" t="s">
        <v>9800</v>
      </c>
      <c r="D34" s="3" t="s">
        <v>9801</v>
      </c>
      <c r="E34" s="3" t="s">
        <v>9802</v>
      </c>
      <c r="F34" s="3" t="s">
        <v>9801</v>
      </c>
      <c r="G34" s="3" t="s">
        <v>9800</v>
      </c>
      <c r="H34" s="274">
        <v>4E-107</v>
      </c>
    </row>
    <row r="35" spans="1:8" ht="15.4" customHeight="1">
      <c r="A35" s="3" t="s">
        <v>9803</v>
      </c>
      <c r="B35" s="3" t="s">
        <v>9699</v>
      </c>
      <c r="C35" s="3" t="s">
        <v>9804</v>
      </c>
      <c r="D35" s="3" t="s">
        <v>9805</v>
      </c>
      <c r="E35" s="3" t="s">
        <v>9806</v>
      </c>
      <c r="F35" s="3" t="s">
        <v>9804</v>
      </c>
      <c r="G35" s="3" t="s">
        <v>9805</v>
      </c>
      <c r="H35" s="3">
        <v>0</v>
      </c>
    </row>
    <row r="36" spans="1:8" ht="15.4" customHeight="1">
      <c r="A36" s="3" t="s">
        <v>9807</v>
      </c>
      <c r="B36" s="3" t="s">
        <v>9699</v>
      </c>
      <c r="C36" s="3" t="s">
        <v>9808</v>
      </c>
      <c r="D36" s="3" t="s">
        <v>9809</v>
      </c>
      <c r="E36" s="3" t="s">
        <v>9810</v>
      </c>
      <c r="F36" s="3" t="s">
        <v>9809</v>
      </c>
      <c r="G36" s="3" t="s">
        <v>9808</v>
      </c>
      <c r="H36" s="274">
        <v>5.0000000000000003E-123</v>
      </c>
    </row>
    <row r="37" spans="1:8" ht="15.4" customHeight="1">
      <c r="A37" s="3" t="s">
        <v>9811</v>
      </c>
      <c r="B37" s="3" t="s">
        <v>9699</v>
      </c>
      <c r="C37" s="3" t="s">
        <v>9812</v>
      </c>
      <c r="D37" s="3" t="s">
        <v>9813</v>
      </c>
      <c r="E37" s="3" t="s">
        <v>9814</v>
      </c>
      <c r="F37" s="3" t="s">
        <v>9812</v>
      </c>
      <c r="G37" s="3" t="s">
        <v>9813</v>
      </c>
      <c r="H37" s="274">
        <v>2.0000000000000001E-18</v>
      </c>
    </row>
    <row r="38" spans="1:8" ht="15.4" customHeight="1">
      <c r="A38" s="3" t="s">
        <v>9815</v>
      </c>
      <c r="B38" s="3" t="s">
        <v>9699</v>
      </c>
      <c r="C38" s="3" t="s">
        <v>9816</v>
      </c>
      <c r="D38" s="3" t="s">
        <v>9817</v>
      </c>
      <c r="E38" s="3" t="s">
        <v>9818</v>
      </c>
      <c r="F38" s="3" t="s">
        <v>9817</v>
      </c>
      <c r="G38" s="3" t="s">
        <v>9816</v>
      </c>
      <c r="H38" s="3">
        <v>0</v>
      </c>
    </row>
    <row r="39" spans="1:8" ht="15.4" customHeight="1">
      <c r="A39" s="3" t="s">
        <v>9695</v>
      </c>
      <c r="B39" s="3" t="s">
        <v>9699</v>
      </c>
      <c r="C39" s="3" t="s">
        <v>6762</v>
      </c>
      <c r="D39" s="3" t="s">
        <v>6793</v>
      </c>
      <c r="E39" s="3" t="s">
        <v>9819</v>
      </c>
      <c r="F39" s="3" t="s">
        <v>6762</v>
      </c>
      <c r="G39" s="3" t="s">
        <v>6793</v>
      </c>
      <c r="H39" s="3">
        <v>0</v>
      </c>
    </row>
    <row r="40" spans="1:8" ht="15.4" customHeight="1">
      <c r="A40" s="3" t="s">
        <v>9820</v>
      </c>
      <c r="B40" s="3" t="s">
        <v>9699</v>
      </c>
      <c r="C40" s="3" t="s">
        <v>9821</v>
      </c>
      <c r="D40" s="3" t="s">
        <v>9822</v>
      </c>
      <c r="E40" s="3" t="s">
        <v>9823</v>
      </c>
      <c r="F40" s="3" t="s">
        <v>9821</v>
      </c>
      <c r="G40" s="3" t="s">
        <v>9822</v>
      </c>
      <c r="H40" s="274">
        <v>8.9999999999999997E-101</v>
      </c>
    </row>
    <row r="41" spans="1:8" ht="15.4" customHeight="1">
      <c r="A41" s="3" t="s">
        <v>9824</v>
      </c>
      <c r="B41" s="3" t="s">
        <v>9699</v>
      </c>
      <c r="C41" s="3" t="s">
        <v>3137</v>
      </c>
      <c r="D41" s="3" t="s">
        <v>3308</v>
      </c>
      <c r="E41" s="3" t="s">
        <v>9825</v>
      </c>
      <c r="F41" s="3" t="s">
        <v>3308</v>
      </c>
      <c r="G41" s="3" t="s">
        <v>3137</v>
      </c>
      <c r="H41" s="274">
        <v>8.0000000000000002E-127</v>
      </c>
    </row>
    <row r="42" spans="1:8" ht="15.4" customHeight="1">
      <c r="A42" s="3" t="s">
        <v>9824</v>
      </c>
      <c r="B42" s="3" t="s">
        <v>9699</v>
      </c>
      <c r="C42" s="3" t="s">
        <v>3308</v>
      </c>
      <c r="D42" s="3" t="s">
        <v>3115</v>
      </c>
      <c r="E42" s="3" t="s">
        <v>9826</v>
      </c>
      <c r="F42" s="3" t="s">
        <v>3308</v>
      </c>
      <c r="G42" s="3" t="s">
        <v>3115</v>
      </c>
      <c r="H42" s="274">
        <v>5.0000000000000002E-143</v>
      </c>
    </row>
    <row r="43" spans="1:8" ht="15.4" customHeight="1">
      <c r="A43" s="3" t="s">
        <v>9827</v>
      </c>
      <c r="B43" s="3" t="s">
        <v>9699</v>
      </c>
      <c r="C43" s="3" t="s">
        <v>9828</v>
      </c>
      <c r="D43" s="3" t="s">
        <v>9829</v>
      </c>
      <c r="E43" s="3" t="s">
        <v>9830</v>
      </c>
      <c r="F43" s="3" t="s">
        <v>9829</v>
      </c>
      <c r="G43" s="3" t="s">
        <v>9828</v>
      </c>
      <c r="H43" s="3">
        <v>0</v>
      </c>
    </row>
    <row r="44" spans="1:8" ht="15.4" customHeight="1">
      <c r="A44" s="3" t="s">
        <v>9831</v>
      </c>
      <c r="B44" s="3" t="s">
        <v>9699</v>
      </c>
      <c r="C44" s="3" t="s">
        <v>9832</v>
      </c>
      <c r="D44" s="3" t="s">
        <v>9833</v>
      </c>
      <c r="E44" s="3" t="s">
        <v>9834</v>
      </c>
      <c r="F44" s="3" t="s">
        <v>9833</v>
      </c>
      <c r="G44" s="3" t="s">
        <v>9832</v>
      </c>
      <c r="H44" s="3">
        <v>0</v>
      </c>
    </row>
    <row r="45" spans="1:8" ht="15.4" customHeight="1">
      <c r="A45" s="3" t="s">
        <v>9835</v>
      </c>
      <c r="B45" s="3" t="s">
        <v>9699</v>
      </c>
      <c r="C45" s="3" t="s">
        <v>9836</v>
      </c>
      <c r="D45" s="3" t="s">
        <v>9837</v>
      </c>
      <c r="E45" s="3" t="s">
        <v>9838</v>
      </c>
      <c r="F45" s="3" t="s">
        <v>9837</v>
      </c>
      <c r="G45" s="3" t="s">
        <v>9836</v>
      </c>
      <c r="H45" s="3">
        <v>0</v>
      </c>
    </row>
    <row r="46" spans="1:8" ht="15.4" customHeight="1">
      <c r="A46" s="3" t="s">
        <v>9839</v>
      </c>
      <c r="B46" s="3" t="s">
        <v>9699</v>
      </c>
      <c r="C46" s="3" t="s">
        <v>9840</v>
      </c>
      <c r="D46" s="3" t="s">
        <v>9841</v>
      </c>
      <c r="E46" s="3" t="s">
        <v>9842</v>
      </c>
      <c r="F46" s="3" t="s">
        <v>9841</v>
      </c>
      <c r="G46" s="3" t="s">
        <v>9840</v>
      </c>
      <c r="H46" s="274">
        <v>1.0000000000000001E-43</v>
      </c>
    </row>
    <row r="47" spans="1:8" ht="15.4" customHeight="1">
      <c r="A47" s="3" t="s">
        <v>9843</v>
      </c>
      <c r="B47" s="3" t="s">
        <v>9699</v>
      </c>
      <c r="C47" s="3" t="s">
        <v>9844</v>
      </c>
      <c r="D47" s="3" t="s">
        <v>9845</v>
      </c>
      <c r="E47" s="3" t="s">
        <v>9846</v>
      </c>
      <c r="F47" s="3" t="s">
        <v>9845</v>
      </c>
      <c r="G47" s="3" t="s">
        <v>9844</v>
      </c>
      <c r="H47" s="274">
        <v>3.0000000000000002E-147</v>
      </c>
    </row>
    <row r="48" spans="1:8" ht="15.4" customHeight="1">
      <c r="A48" s="3" t="s">
        <v>9824</v>
      </c>
      <c r="B48" s="3" t="s">
        <v>9699</v>
      </c>
      <c r="C48" s="3" t="s">
        <v>3137</v>
      </c>
      <c r="D48" s="3" t="s">
        <v>3115</v>
      </c>
      <c r="E48" s="3" t="s">
        <v>9847</v>
      </c>
      <c r="F48" s="3" t="s">
        <v>3115</v>
      </c>
      <c r="G48" s="3" t="s">
        <v>3137</v>
      </c>
      <c r="H48" s="274">
        <v>3.0000000000000002E-114</v>
      </c>
    </row>
    <row r="49" spans="1:8" ht="15.4" customHeight="1">
      <c r="A49" s="3" t="s">
        <v>9848</v>
      </c>
      <c r="B49" s="3" t="s">
        <v>9699</v>
      </c>
      <c r="C49" s="3" t="s">
        <v>9849</v>
      </c>
      <c r="D49" s="3" t="s">
        <v>9850</v>
      </c>
      <c r="E49" s="3" t="s">
        <v>9851</v>
      </c>
      <c r="F49" s="3" t="s">
        <v>9849</v>
      </c>
      <c r="G49" s="3" t="s">
        <v>9850</v>
      </c>
      <c r="H49" s="3">
        <v>0</v>
      </c>
    </row>
    <row r="50" spans="1:8" ht="15.4" customHeight="1">
      <c r="A50" s="3" t="s">
        <v>9852</v>
      </c>
      <c r="B50" s="3" t="s">
        <v>9699</v>
      </c>
      <c r="C50" s="3" t="s">
        <v>9853</v>
      </c>
      <c r="D50" s="3" t="s">
        <v>9854</v>
      </c>
      <c r="E50" s="3" t="s">
        <v>9855</v>
      </c>
      <c r="F50" s="3" t="s">
        <v>9853</v>
      </c>
      <c r="G50" s="3" t="s">
        <v>9854</v>
      </c>
      <c r="H50" s="3">
        <v>0</v>
      </c>
    </row>
    <row r="51" spans="1:8" ht="15.4" customHeight="1">
      <c r="A51" s="3" t="s">
        <v>9856</v>
      </c>
      <c r="B51" s="3" t="s">
        <v>9699</v>
      </c>
      <c r="C51" s="3" t="s">
        <v>9857</v>
      </c>
      <c r="D51" s="3" t="s">
        <v>9858</v>
      </c>
      <c r="E51" s="3" t="s">
        <v>9859</v>
      </c>
      <c r="F51" s="3" t="s">
        <v>9857</v>
      </c>
      <c r="G51" s="3" t="s">
        <v>9858</v>
      </c>
      <c r="H51" s="274">
        <v>7.0000000000000005E-163</v>
      </c>
    </row>
    <row r="52" spans="1:8" ht="15.4" customHeight="1">
      <c r="A52" s="3" t="s">
        <v>9860</v>
      </c>
      <c r="B52" s="3" t="s">
        <v>9699</v>
      </c>
      <c r="C52" s="3" t="s">
        <v>9861</v>
      </c>
      <c r="D52" s="3" t="s">
        <v>9862</v>
      </c>
      <c r="E52" s="3" t="s">
        <v>9863</v>
      </c>
      <c r="F52" s="3" t="s">
        <v>9862</v>
      </c>
      <c r="G52" s="3" t="s">
        <v>9861</v>
      </c>
      <c r="H52" s="274">
        <v>2.0000000000000001E-173</v>
      </c>
    </row>
    <row r="53" spans="1:8" ht="15.4" customHeight="1">
      <c r="A53" s="3" t="s">
        <v>9864</v>
      </c>
      <c r="B53" s="3" t="s">
        <v>9699</v>
      </c>
      <c r="C53" s="3" t="s">
        <v>9865</v>
      </c>
      <c r="D53" s="3" t="s">
        <v>9866</v>
      </c>
      <c r="E53" s="3" t="s">
        <v>9867</v>
      </c>
      <c r="F53" s="3" t="s">
        <v>9865</v>
      </c>
      <c r="G53" s="3" t="s">
        <v>9866</v>
      </c>
      <c r="H53" s="3">
        <v>0</v>
      </c>
    </row>
    <row r="54" spans="1:8" ht="15.4" customHeight="1">
      <c r="A54" s="3" t="s">
        <v>9868</v>
      </c>
      <c r="B54" s="3" t="s">
        <v>9699</v>
      </c>
      <c r="C54" s="3" t="s">
        <v>9869</v>
      </c>
      <c r="D54" s="3" t="s">
        <v>9870</v>
      </c>
      <c r="E54" s="3" t="s">
        <v>9871</v>
      </c>
      <c r="F54" s="3" t="s">
        <v>9870</v>
      </c>
      <c r="G54" s="3" t="s">
        <v>9869</v>
      </c>
      <c r="H54" s="274">
        <v>3.9999999999999999E-140</v>
      </c>
    </row>
    <row r="55" spans="1:8" ht="15.4" customHeight="1">
      <c r="A55" s="3" t="s">
        <v>9872</v>
      </c>
      <c r="B55" s="3" t="s">
        <v>9699</v>
      </c>
      <c r="C55" s="3" t="s">
        <v>9873</v>
      </c>
      <c r="D55" s="3" t="s">
        <v>9874</v>
      </c>
      <c r="E55" s="3" t="s">
        <v>9875</v>
      </c>
      <c r="F55" s="3" t="s">
        <v>9873</v>
      </c>
      <c r="G55" s="3" t="s">
        <v>9874</v>
      </c>
      <c r="H55" s="274">
        <v>5E-52</v>
      </c>
    </row>
    <row r="56" spans="1:8" ht="15.4" customHeight="1">
      <c r="A56" s="3" t="s">
        <v>9876</v>
      </c>
      <c r="B56" s="3" t="s">
        <v>9699</v>
      </c>
      <c r="C56" s="3" t="s">
        <v>9877</v>
      </c>
      <c r="D56" s="3" t="s">
        <v>9878</v>
      </c>
      <c r="E56" s="3" t="s">
        <v>9879</v>
      </c>
      <c r="F56" s="3" t="s">
        <v>9877</v>
      </c>
      <c r="G56" s="3" t="s">
        <v>9878</v>
      </c>
      <c r="H56" s="274">
        <v>7.9999999999999995E-36</v>
      </c>
    </row>
    <row r="57" spans="1:8" ht="15.4" customHeight="1">
      <c r="A57" s="3" t="s">
        <v>9872</v>
      </c>
      <c r="B57" s="3" t="s">
        <v>9699</v>
      </c>
      <c r="C57" s="3" t="s">
        <v>9880</v>
      </c>
      <c r="D57" s="3" t="s">
        <v>9874</v>
      </c>
      <c r="E57" s="3" t="s">
        <v>9881</v>
      </c>
      <c r="F57" s="3" t="s">
        <v>9874</v>
      </c>
      <c r="G57" s="3" t="s">
        <v>9880</v>
      </c>
      <c r="H57" s="274">
        <v>1.9999999999999999E-44</v>
      </c>
    </row>
    <row r="58" spans="1:8" ht="15.4" customHeight="1">
      <c r="A58" s="3" t="s">
        <v>9868</v>
      </c>
      <c r="B58" s="3" t="s">
        <v>9699</v>
      </c>
      <c r="C58" s="3" t="s">
        <v>9869</v>
      </c>
      <c r="D58" s="3" t="s">
        <v>9882</v>
      </c>
      <c r="E58" s="3" t="s">
        <v>9883</v>
      </c>
      <c r="F58" s="3" t="s">
        <v>9869</v>
      </c>
      <c r="G58" s="3" t="s">
        <v>9882</v>
      </c>
      <c r="H58" s="3">
        <v>0</v>
      </c>
    </row>
    <row r="59" spans="1:8" ht="15.4" customHeight="1">
      <c r="A59" s="3" t="s">
        <v>9884</v>
      </c>
      <c r="B59" s="3" t="s">
        <v>9699</v>
      </c>
      <c r="C59" s="3" t="s">
        <v>9885</v>
      </c>
      <c r="D59" s="3" t="s">
        <v>9886</v>
      </c>
      <c r="E59" s="3" t="s">
        <v>9887</v>
      </c>
      <c r="F59" s="3" t="s">
        <v>9886</v>
      </c>
      <c r="G59" s="3" t="s">
        <v>9885</v>
      </c>
      <c r="H59" s="274">
        <v>2.9999999999999999E-69</v>
      </c>
    </row>
    <row r="60" spans="1:8" ht="15.4" customHeight="1">
      <c r="A60" s="3" t="s">
        <v>9888</v>
      </c>
      <c r="B60" s="3" t="s">
        <v>9699</v>
      </c>
      <c r="C60" s="3" t="s">
        <v>2717</v>
      </c>
      <c r="D60" s="3" t="s">
        <v>2669</v>
      </c>
      <c r="E60" s="3" t="s">
        <v>9889</v>
      </c>
      <c r="F60" s="3" t="s">
        <v>2717</v>
      </c>
      <c r="G60" s="3" t="s">
        <v>2669</v>
      </c>
      <c r="H60" s="274">
        <v>7.9999999999999998E-47</v>
      </c>
    </row>
    <row r="61" spans="1:8" ht="15.4" customHeight="1">
      <c r="A61" s="3" t="s">
        <v>9890</v>
      </c>
      <c r="B61" s="3" t="s">
        <v>9699</v>
      </c>
      <c r="C61" s="3" t="s">
        <v>9891</v>
      </c>
      <c r="D61" s="3" t="s">
        <v>9892</v>
      </c>
      <c r="E61" s="3" t="s">
        <v>9893</v>
      </c>
      <c r="F61" s="3" t="s">
        <v>9892</v>
      </c>
      <c r="G61" s="3" t="s">
        <v>9891</v>
      </c>
      <c r="H61" s="274">
        <v>9.0000000000000007E-177</v>
      </c>
    </row>
    <row r="62" spans="1:8" ht="15.4" customHeight="1">
      <c r="A62" s="3" t="s">
        <v>9894</v>
      </c>
      <c r="B62" s="3" t="s">
        <v>9699</v>
      </c>
      <c r="C62" s="3" t="s">
        <v>2358</v>
      </c>
      <c r="D62" s="3" t="s">
        <v>3512</v>
      </c>
      <c r="E62" s="3" t="s">
        <v>9895</v>
      </c>
      <c r="F62" s="3" t="s">
        <v>2358</v>
      </c>
      <c r="G62" s="3" t="s">
        <v>3512</v>
      </c>
      <c r="H62" s="274">
        <v>3.0000000000000002E-77</v>
      </c>
    </row>
    <row r="63" spans="1:8" ht="15.4" customHeight="1">
      <c r="A63" s="3" t="s">
        <v>9896</v>
      </c>
      <c r="B63" s="3" t="s">
        <v>9699</v>
      </c>
      <c r="C63" s="3" t="s">
        <v>9897</v>
      </c>
      <c r="D63" s="3" t="s">
        <v>9898</v>
      </c>
      <c r="E63" s="3" t="s">
        <v>9899</v>
      </c>
      <c r="F63" s="3" t="s">
        <v>9897</v>
      </c>
      <c r="G63" s="3" t="s">
        <v>9898</v>
      </c>
      <c r="H63" s="3">
        <v>0</v>
      </c>
    </row>
    <row r="64" spans="1:8" ht="15.4" customHeight="1">
      <c r="A64" s="3" t="s">
        <v>9900</v>
      </c>
      <c r="B64" s="3" t="s">
        <v>9699</v>
      </c>
      <c r="C64" s="3" t="s">
        <v>6919</v>
      </c>
      <c r="D64" s="3" t="s">
        <v>6935</v>
      </c>
      <c r="E64" s="3" t="s">
        <v>9901</v>
      </c>
      <c r="F64" s="3" t="s">
        <v>6935</v>
      </c>
      <c r="G64" s="3" t="s">
        <v>6919</v>
      </c>
      <c r="H64" s="274">
        <v>1.9999999999999998E-71</v>
      </c>
    </row>
    <row r="65" spans="1:8" ht="15.4" customHeight="1">
      <c r="A65" s="3" t="s">
        <v>9902</v>
      </c>
      <c r="B65" s="3" t="s">
        <v>9699</v>
      </c>
      <c r="C65" s="3" t="s">
        <v>9903</v>
      </c>
      <c r="D65" s="3" t="s">
        <v>9904</v>
      </c>
      <c r="E65" s="3" t="s">
        <v>9905</v>
      </c>
      <c r="F65" s="3" t="s">
        <v>9903</v>
      </c>
      <c r="G65" s="3" t="s">
        <v>9904</v>
      </c>
      <c r="H65" s="3">
        <v>0</v>
      </c>
    </row>
    <row r="66" spans="1:8" ht="15.4" customHeight="1">
      <c r="A66" s="3" t="s">
        <v>9906</v>
      </c>
      <c r="B66" s="3" t="s">
        <v>9699</v>
      </c>
      <c r="C66" s="3" t="s">
        <v>6156</v>
      </c>
      <c r="D66" s="3" t="s">
        <v>9907</v>
      </c>
      <c r="E66" s="3" t="s">
        <v>9908</v>
      </c>
      <c r="F66" s="3" t="s">
        <v>9907</v>
      </c>
      <c r="G66" s="3" t="s">
        <v>6156</v>
      </c>
      <c r="H66" s="3">
        <v>0</v>
      </c>
    </row>
    <row r="67" spans="1:8" ht="15.4" customHeight="1">
      <c r="A67" s="3" t="s">
        <v>9909</v>
      </c>
      <c r="B67" s="3" t="s">
        <v>9699</v>
      </c>
      <c r="C67" s="3" t="s">
        <v>9910</v>
      </c>
      <c r="D67" s="3" t="s">
        <v>9911</v>
      </c>
      <c r="E67" s="3" t="s">
        <v>9912</v>
      </c>
      <c r="F67" s="3" t="s">
        <v>9911</v>
      </c>
      <c r="G67" s="3" t="s">
        <v>9910</v>
      </c>
      <c r="H67" s="3">
        <v>0</v>
      </c>
    </row>
    <row r="68" spans="1:8" ht="15.4" customHeight="1">
      <c r="A68" s="3" t="s">
        <v>9744</v>
      </c>
      <c r="B68" s="3" t="s">
        <v>9699</v>
      </c>
      <c r="C68" s="3" t="s">
        <v>9913</v>
      </c>
      <c r="D68" s="3" t="s">
        <v>9914</v>
      </c>
      <c r="E68" s="3" t="s">
        <v>9915</v>
      </c>
      <c r="F68" s="3" t="s">
        <v>9914</v>
      </c>
      <c r="G68" s="3" t="s">
        <v>9913</v>
      </c>
      <c r="H68" s="274">
        <v>5.0000000000000002E-143</v>
      </c>
    </row>
    <row r="69" spans="1:8" ht="15.4" customHeight="1">
      <c r="A69" s="3" t="s">
        <v>9916</v>
      </c>
      <c r="B69" s="3" t="s">
        <v>9699</v>
      </c>
      <c r="C69" s="3" t="s">
        <v>9917</v>
      </c>
      <c r="D69" s="3" t="s">
        <v>9918</v>
      </c>
      <c r="E69" s="3" t="s">
        <v>9919</v>
      </c>
      <c r="F69" s="3" t="s">
        <v>9917</v>
      </c>
      <c r="G69" s="3" t="s">
        <v>9918</v>
      </c>
      <c r="H69" s="3">
        <v>0</v>
      </c>
    </row>
    <row r="70" spans="1:8" ht="15.4" customHeight="1">
      <c r="A70" s="3" t="s">
        <v>9920</v>
      </c>
      <c r="B70" s="3" t="s">
        <v>9699</v>
      </c>
      <c r="C70" s="3" t="s">
        <v>9921</v>
      </c>
      <c r="D70" s="3" t="s">
        <v>9922</v>
      </c>
      <c r="E70" s="3" t="s">
        <v>9923</v>
      </c>
      <c r="F70" s="3" t="s">
        <v>9922</v>
      </c>
      <c r="G70" s="3" t="s">
        <v>9921</v>
      </c>
      <c r="H70" s="274">
        <v>6.0000000000000001E-122</v>
      </c>
    </row>
    <row r="71" spans="1:8" ht="15.4" customHeight="1">
      <c r="A71" s="3" t="s">
        <v>9924</v>
      </c>
      <c r="B71" s="3" t="s">
        <v>9699</v>
      </c>
      <c r="C71" s="3" t="s">
        <v>2861</v>
      </c>
      <c r="D71" s="3" t="s">
        <v>2602</v>
      </c>
      <c r="E71" s="3" t="s">
        <v>9925</v>
      </c>
      <c r="F71" s="3" t="s">
        <v>2602</v>
      </c>
      <c r="G71" s="3" t="s">
        <v>2861</v>
      </c>
      <c r="H71" s="274">
        <v>9.9999999999999999E-161</v>
      </c>
    </row>
    <row r="72" spans="1:8" ht="15.4" customHeight="1">
      <c r="A72" s="3" t="s">
        <v>9926</v>
      </c>
      <c r="B72" s="3" t="s">
        <v>9699</v>
      </c>
      <c r="C72" s="3" t="s">
        <v>9927</v>
      </c>
      <c r="D72" s="3" t="s">
        <v>9928</v>
      </c>
      <c r="E72" s="3" t="s">
        <v>9929</v>
      </c>
      <c r="F72" s="3" t="s">
        <v>9927</v>
      </c>
      <c r="G72" s="3" t="s">
        <v>9928</v>
      </c>
      <c r="H72" s="274">
        <v>1E-125</v>
      </c>
    </row>
    <row r="73" spans="1:8" ht="15.4" customHeight="1">
      <c r="A73" s="3" t="s">
        <v>9930</v>
      </c>
      <c r="B73" s="3" t="s">
        <v>9699</v>
      </c>
      <c r="C73" s="3" t="s">
        <v>9931</v>
      </c>
      <c r="D73" s="3" t="s">
        <v>9932</v>
      </c>
      <c r="E73" s="3" t="s">
        <v>9933</v>
      </c>
      <c r="F73" s="3" t="s">
        <v>9932</v>
      </c>
      <c r="G73" s="3" t="s">
        <v>9931</v>
      </c>
      <c r="H73" s="3">
        <v>0</v>
      </c>
    </row>
    <row r="74" spans="1:8" ht="15.4" customHeight="1">
      <c r="A74" s="3" t="s">
        <v>9934</v>
      </c>
      <c r="B74" s="3" t="s">
        <v>9699</v>
      </c>
      <c r="C74" s="3" t="s">
        <v>9935</v>
      </c>
      <c r="D74" s="3" t="s">
        <v>9936</v>
      </c>
      <c r="E74" s="3" t="s">
        <v>9937</v>
      </c>
      <c r="F74" s="3" t="s">
        <v>9935</v>
      </c>
      <c r="G74" s="3" t="s">
        <v>9936</v>
      </c>
      <c r="H74" s="274">
        <v>9.9999999999999998E-46</v>
      </c>
    </row>
    <row r="75" spans="1:8" ht="15.4" customHeight="1">
      <c r="A75" s="3" t="s">
        <v>9938</v>
      </c>
      <c r="B75" s="3" t="s">
        <v>9699</v>
      </c>
      <c r="C75" s="3" t="s">
        <v>9939</v>
      </c>
      <c r="D75" s="3" t="s">
        <v>9940</v>
      </c>
      <c r="E75" s="3" t="s">
        <v>9941</v>
      </c>
      <c r="F75" s="3" t="s">
        <v>9939</v>
      </c>
      <c r="G75" s="3" t="s">
        <v>9940</v>
      </c>
      <c r="H75" s="274">
        <v>2E-176</v>
      </c>
    </row>
    <row r="76" spans="1:8" ht="15.4" customHeight="1">
      <c r="A76" s="3" t="s">
        <v>9942</v>
      </c>
      <c r="B76" s="3" t="s">
        <v>9699</v>
      </c>
      <c r="C76" s="3" t="s">
        <v>2076</v>
      </c>
      <c r="D76" s="3" t="s">
        <v>2693</v>
      </c>
      <c r="E76" s="3" t="s">
        <v>9943</v>
      </c>
      <c r="F76" s="3" t="s">
        <v>2076</v>
      </c>
      <c r="G76" s="3" t="s">
        <v>2693</v>
      </c>
      <c r="H76" s="3">
        <v>0</v>
      </c>
    </row>
    <row r="77" spans="1:8" ht="15.4" customHeight="1">
      <c r="A77" s="3" t="s">
        <v>9944</v>
      </c>
      <c r="B77" s="3" t="s">
        <v>9699</v>
      </c>
      <c r="C77" s="3" t="s">
        <v>9945</v>
      </c>
      <c r="D77" s="3" t="s">
        <v>9946</v>
      </c>
      <c r="E77" s="3" t="s">
        <v>9947</v>
      </c>
      <c r="F77" s="3" t="s">
        <v>9946</v>
      </c>
      <c r="G77" s="3" t="s">
        <v>9945</v>
      </c>
      <c r="H77" s="3">
        <v>0</v>
      </c>
    </row>
    <row r="78" spans="1:8" ht="15.4" customHeight="1">
      <c r="A78" s="3" t="s">
        <v>9948</v>
      </c>
      <c r="B78" s="3" t="s">
        <v>9699</v>
      </c>
      <c r="C78" s="3" t="s">
        <v>9949</v>
      </c>
      <c r="D78" s="3" t="s">
        <v>9950</v>
      </c>
      <c r="E78" s="3" t="s">
        <v>9951</v>
      </c>
      <c r="F78" s="3" t="s">
        <v>9950</v>
      </c>
      <c r="G78" s="3" t="s">
        <v>9949</v>
      </c>
      <c r="H78" s="274">
        <v>4.0000000000000003E-18</v>
      </c>
    </row>
    <row r="79" spans="1:8" ht="15.4" customHeight="1">
      <c r="A79" s="3" t="s">
        <v>9952</v>
      </c>
      <c r="B79" s="3" t="s">
        <v>9699</v>
      </c>
      <c r="C79" s="3" t="s">
        <v>6755</v>
      </c>
      <c r="D79" s="3" t="s">
        <v>6753</v>
      </c>
      <c r="E79" s="3" t="s">
        <v>9953</v>
      </c>
      <c r="F79" s="3" t="s">
        <v>6755</v>
      </c>
      <c r="G79" s="3" t="s">
        <v>6753</v>
      </c>
      <c r="H79" s="3">
        <v>0</v>
      </c>
    </row>
    <row r="80" spans="1:8" ht="15.4" customHeight="1">
      <c r="A80" s="3" t="s">
        <v>9954</v>
      </c>
      <c r="B80" s="3" t="s">
        <v>9699</v>
      </c>
      <c r="C80" s="3" t="s">
        <v>9955</v>
      </c>
      <c r="D80" s="3" t="s">
        <v>9956</v>
      </c>
      <c r="E80" s="3" t="s">
        <v>9957</v>
      </c>
      <c r="F80" s="3" t="s">
        <v>9955</v>
      </c>
      <c r="G80" s="3" t="s">
        <v>9956</v>
      </c>
      <c r="H80" s="274">
        <v>9.9999999999999998E-172</v>
      </c>
    </row>
    <row r="81" spans="1:8" ht="15.4" customHeight="1">
      <c r="A81" s="3" t="s">
        <v>9768</v>
      </c>
      <c r="B81" s="3" t="s">
        <v>9699</v>
      </c>
      <c r="C81" s="3" t="s">
        <v>9958</v>
      </c>
      <c r="D81" s="3" t="s">
        <v>9770</v>
      </c>
      <c r="E81" s="3" t="s">
        <v>9959</v>
      </c>
      <c r="F81" s="3" t="s">
        <v>9958</v>
      </c>
      <c r="G81" s="3" t="s">
        <v>9770</v>
      </c>
      <c r="H81" s="274">
        <v>1.9999999999999999E-67</v>
      </c>
    </row>
    <row r="82" spans="1:8" ht="15.4" customHeight="1">
      <c r="A82" s="3" t="s">
        <v>9748</v>
      </c>
      <c r="B82" s="3" t="s">
        <v>9699</v>
      </c>
      <c r="C82" s="3" t="s">
        <v>9960</v>
      </c>
      <c r="D82" s="3" t="s">
        <v>9961</v>
      </c>
      <c r="E82" s="3" t="s">
        <v>9962</v>
      </c>
      <c r="F82" s="3" t="s">
        <v>9960</v>
      </c>
      <c r="G82" s="3" t="s">
        <v>9961</v>
      </c>
      <c r="H82" s="274">
        <v>6.9999999999999998E-127</v>
      </c>
    </row>
    <row r="83" spans="1:8" ht="15.4" customHeight="1">
      <c r="A83" s="3" t="s">
        <v>9963</v>
      </c>
      <c r="B83" s="3" t="s">
        <v>9699</v>
      </c>
      <c r="C83" s="3" t="s">
        <v>9964</v>
      </c>
      <c r="D83" s="3" t="s">
        <v>9965</v>
      </c>
      <c r="E83" s="3" t="s">
        <v>9966</v>
      </c>
      <c r="F83" s="3" t="s">
        <v>9964</v>
      </c>
      <c r="G83" s="3" t="s">
        <v>9965</v>
      </c>
      <c r="H83" s="3">
        <v>0</v>
      </c>
    </row>
    <row r="84" spans="1:8" ht="15.4" customHeight="1">
      <c r="A84" s="3" t="s">
        <v>9967</v>
      </c>
      <c r="B84" s="3" t="s">
        <v>9699</v>
      </c>
      <c r="C84" s="3" t="s">
        <v>9968</v>
      </c>
      <c r="D84" s="3" t="s">
        <v>9969</v>
      </c>
      <c r="E84" s="3" t="s">
        <v>9970</v>
      </c>
      <c r="F84" s="3" t="s">
        <v>9969</v>
      </c>
      <c r="G84" s="3" t="s">
        <v>9968</v>
      </c>
      <c r="H84" s="274">
        <v>4.0000000000000001E-53</v>
      </c>
    </row>
    <row r="85" spans="1:8" ht="15.4" customHeight="1">
      <c r="A85" s="3" t="s">
        <v>9971</v>
      </c>
      <c r="B85" s="3" t="s">
        <v>9699</v>
      </c>
      <c r="C85" s="3" t="s">
        <v>9972</v>
      </c>
      <c r="D85" s="3" t="s">
        <v>9973</v>
      </c>
      <c r="E85" s="3" t="s">
        <v>9974</v>
      </c>
      <c r="F85" s="3" t="s">
        <v>9972</v>
      </c>
      <c r="G85" s="3" t="s">
        <v>9973</v>
      </c>
      <c r="H85" s="3">
        <v>0</v>
      </c>
    </row>
    <row r="86" spans="1:8" ht="15.4" customHeight="1">
      <c r="A86" s="3" t="s">
        <v>9975</v>
      </c>
      <c r="B86" s="3" t="s">
        <v>9699</v>
      </c>
      <c r="C86" s="3" t="s">
        <v>9976</v>
      </c>
      <c r="D86" s="3" t="s">
        <v>9977</v>
      </c>
      <c r="E86" s="3" t="s">
        <v>9978</v>
      </c>
      <c r="F86" s="3" t="s">
        <v>9976</v>
      </c>
      <c r="G86" s="3" t="s">
        <v>9977</v>
      </c>
      <c r="H86" s="274">
        <v>3.0000000000000001E-170</v>
      </c>
    </row>
    <row r="87" spans="1:8" ht="15.4" customHeight="1">
      <c r="A87" s="3" t="s">
        <v>9820</v>
      </c>
      <c r="B87" s="3" t="s">
        <v>9699</v>
      </c>
      <c r="C87" s="3" t="s">
        <v>9821</v>
      </c>
      <c r="D87" s="3" t="s">
        <v>9979</v>
      </c>
      <c r="E87" s="3" t="s">
        <v>9980</v>
      </c>
      <c r="F87" s="3" t="s">
        <v>9979</v>
      </c>
      <c r="G87" s="3" t="s">
        <v>9821</v>
      </c>
      <c r="H87" s="274">
        <v>1.0000000000000001E-86</v>
      </c>
    </row>
    <row r="88" spans="1:8" ht="15.4" customHeight="1">
      <c r="A88" s="3" t="s">
        <v>9981</v>
      </c>
      <c r="B88" s="3" t="s">
        <v>9699</v>
      </c>
      <c r="C88" s="3" t="s">
        <v>2979</v>
      </c>
      <c r="D88" s="3" t="s">
        <v>2862</v>
      </c>
      <c r="E88" s="3" t="s">
        <v>9982</v>
      </c>
      <c r="F88" s="3" t="s">
        <v>2862</v>
      </c>
      <c r="G88" s="3" t="s">
        <v>2979</v>
      </c>
      <c r="H88" s="274">
        <v>8.0000000000000003E-83</v>
      </c>
    </row>
    <row r="89" spans="1:8" ht="15.4" customHeight="1">
      <c r="A89" s="3" t="s">
        <v>9983</v>
      </c>
      <c r="B89" s="3" t="s">
        <v>9699</v>
      </c>
      <c r="C89" s="3" t="s">
        <v>2973</v>
      </c>
      <c r="D89" s="3" t="s">
        <v>9984</v>
      </c>
      <c r="E89" s="3" t="s">
        <v>9985</v>
      </c>
      <c r="F89" s="3" t="s">
        <v>9984</v>
      </c>
      <c r="G89" s="3" t="s">
        <v>2973</v>
      </c>
      <c r="H89" s="274">
        <v>6.9999999999999997E-135</v>
      </c>
    </row>
    <row r="90" spans="1:8" ht="15.4" customHeight="1">
      <c r="A90" s="3" t="s">
        <v>9986</v>
      </c>
      <c r="B90" s="3" t="s">
        <v>9699</v>
      </c>
      <c r="C90" s="3" t="s">
        <v>9987</v>
      </c>
      <c r="D90" s="3" t="s">
        <v>9988</v>
      </c>
      <c r="E90" s="3" t="s">
        <v>9989</v>
      </c>
      <c r="F90" s="3" t="s">
        <v>9988</v>
      </c>
      <c r="G90" s="3" t="s">
        <v>9987</v>
      </c>
      <c r="H90" s="274">
        <v>1.9999999999999999E-94</v>
      </c>
    </row>
    <row r="91" spans="1:8" ht="15.4" customHeight="1">
      <c r="A91" s="3" t="s">
        <v>9990</v>
      </c>
      <c r="B91" s="3" t="s">
        <v>9699</v>
      </c>
      <c r="C91" s="3" t="s">
        <v>9991</v>
      </c>
      <c r="D91" s="3" t="s">
        <v>9992</v>
      </c>
      <c r="E91" s="3" t="s">
        <v>9993</v>
      </c>
      <c r="F91" s="3" t="s">
        <v>9991</v>
      </c>
      <c r="G91" s="3" t="s">
        <v>9992</v>
      </c>
      <c r="H91" s="3">
        <v>0</v>
      </c>
    </row>
    <row r="92" spans="1:8" ht="15.4" customHeight="1">
      <c r="A92" s="3" t="s">
        <v>9994</v>
      </c>
      <c r="B92" s="3" t="s">
        <v>9699</v>
      </c>
      <c r="C92" s="3" t="s">
        <v>9995</v>
      </c>
      <c r="D92" s="3" t="s">
        <v>9996</v>
      </c>
      <c r="E92" s="3" t="s">
        <v>9997</v>
      </c>
      <c r="F92" s="3" t="s">
        <v>9996</v>
      </c>
      <c r="G92" s="3" t="s">
        <v>9995</v>
      </c>
      <c r="H92" s="3">
        <v>0</v>
      </c>
    </row>
    <row r="93" spans="1:8" ht="15.4" customHeight="1">
      <c r="A93" s="3" t="s">
        <v>9906</v>
      </c>
      <c r="B93" s="3" t="s">
        <v>9699</v>
      </c>
      <c r="C93" s="3" t="s">
        <v>6160</v>
      </c>
      <c r="D93" s="3" t="s">
        <v>6119</v>
      </c>
      <c r="E93" s="3" t="s">
        <v>9998</v>
      </c>
      <c r="F93" s="3" t="s">
        <v>6160</v>
      </c>
      <c r="G93" s="3" t="s">
        <v>6119</v>
      </c>
      <c r="H93" s="3">
        <v>0</v>
      </c>
    </row>
    <row r="94" spans="1:8" ht="15.4" customHeight="1">
      <c r="A94" s="3" t="s">
        <v>9999</v>
      </c>
      <c r="B94" s="3" t="s">
        <v>9699</v>
      </c>
      <c r="C94" s="3" t="s">
        <v>10000</v>
      </c>
      <c r="D94" s="3" t="s">
        <v>10001</v>
      </c>
      <c r="E94" s="3" t="s">
        <v>10002</v>
      </c>
      <c r="F94" s="3" t="s">
        <v>10001</v>
      </c>
      <c r="G94" s="3" t="s">
        <v>10000</v>
      </c>
      <c r="H94" s="274">
        <v>2.0000000000000001E-33</v>
      </c>
    </row>
    <row r="95" spans="1:8" ht="15.4" customHeight="1">
      <c r="A95" s="3" t="s">
        <v>10003</v>
      </c>
      <c r="B95" s="3" t="s">
        <v>9699</v>
      </c>
      <c r="C95" s="3" t="s">
        <v>10004</v>
      </c>
      <c r="D95" s="3" t="s">
        <v>10005</v>
      </c>
      <c r="E95" s="3" t="s">
        <v>10006</v>
      </c>
      <c r="F95" s="3" t="s">
        <v>10005</v>
      </c>
      <c r="G95" s="3" t="s">
        <v>10004</v>
      </c>
      <c r="H95" s="3">
        <v>0</v>
      </c>
    </row>
    <row r="96" spans="1:8" ht="15.4" customHeight="1">
      <c r="A96" s="3" t="s">
        <v>10007</v>
      </c>
      <c r="B96" s="3" t="s">
        <v>9699</v>
      </c>
      <c r="C96" s="3" t="s">
        <v>3070</v>
      </c>
      <c r="D96" s="3" t="s">
        <v>2701</v>
      </c>
      <c r="E96" s="3" t="s">
        <v>10008</v>
      </c>
      <c r="F96" s="3" t="s">
        <v>2701</v>
      </c>
      <c r="G96" s="3" t="s">
        <v>3070</v>
      </c>
      <c r="H96" s="274">
        <v>4.0000000000000001E-146</v>
      </c>
    </row>
    <row r="97" spans="1:8" ht="15.4" customHeight="1">
      <c r="A97" s="3" t="s">
        <v>10009</v>
      </c>
      <c r="B97" s="3" t="s">
        <v>9699</v>
      </c>
      <c r="C97" s="3" t="s">
        <v>3751</v>
      </c>
      <c r="D97" s="3" t="s">
        <v>3623</v>
      </c>
      <c r="E97" s="3" t="s">
        <v>10010</v>
      </c>
      <c r="F97" s="3" t="s">
        <v>3751</v>
      </c>
      <c r="G97" s="3" t="s">
        <v>3623</v>
      </c>
      <c r="H97" s="274">
        <v>3.0000000000000001E-142</v>
      </c>
    </row>
    <row r="98" spans="1:8" ht="15.4" customHeight="1">
      <c r="A98" s="3" t="s">
        <v>10011</v>
      </c>
      <c r="B98" s="3" t="s">
        <v>9699</v>
      </c>
      <c r="C98" s="3" t="s">
        <v>6327</v>
      </c>
      <c r="D98" s="3" t="s">
        <v>6309</v>
      </c>
      <c r="E98" s="3" t="s">
        <v>10012</v>
      </c>
      <c r="F98" s="3" t="s">
        <v>6309</v>
      </c>
      <c r="G98" s="3" t="s">
        <v>6327</v>
      </c>
      <c r="H98" s="3">
        <v>0</v>
      </c>
    </row>
    <row r="99" spans="1:8" ht="15.4" customHeight="1">
      <c r="A99" s="3" t="s">
        <v>10013</v>
      </c>
      <c r="B99" s="3" t="s">
        <v>9699</v>
      </c>
      <c r="C99" s="3" t="s">
        <v>10014</v>
      </c>
      <c r="D99" s="3" t="s">
        <v>10015</v>
      </c>
      <c r="E99" s="3" t="s">
        <v>10016</v>
      </c>
      <c r="F99" s="3" t="s">
        <v>10015</v>
      </c>
      <c r="G99" s="3" t="s">
        <v>10014</v>
      </c>
      <c r="H99" s="3">
        <v>0</v>
      </c>
    </row>
    <row r="100" spans="1:8" ht="15.4" customHeight="1">
      <c r="A100" s="40" t="s">
        <v>10017</v>
      </c>
      <c r="B100" s="40" t="s">
        <v>9699</v>
      </c>
      <c r="C100" s="40" t="s">
        <v>10018</v>
      </c>
      <c r="D100" s="40" t="s">
        <v>10019</v>
      </c>
      <c r="E100" s="40" t="s">
        <v>10020</v>
      </c>
      <c r="F100" s="40" t="s">
        <v>10018</v>
      </c>
      <c r="G100" s="40" t="s">
        <v>10019</v>
      </c>
      <c r="H100" s="40">
        <v>0</v>
      </c>
    </row>
    <row r="101" spans="1:8" ht="15.4" customHeight="1">
      <c r="A101" s="40" t="s">
        <v>10021</v>
      </c>
      <c r="B101" s="40" t="s">
        <v>9699</v>
      </c>
      <c r="C101" s="40" t="s">
        <v>10022</v>
      </c>
      <c r="D101" s="40" t="s">
        <v>10023</v>
      </c>
      <c r="E101" s="40" t="s">
        <v>10024</v>
      </c>
      <c r="F101" s="40" t="s">
        <v>10022</v>
      </c>
      <c r="G101" s="40" t="s">
        <v>10023</v>
      </c>
      <c r="H101" s="394">
        <v>1.9999999999999999E-129</v>
      </c>
    </row>
    <row r="102" spans="1:8" ht="15.4" customHeight="1">
      <c r="A102" s="40" t="s">
        <v>10025</v>
      </c>
      <c r="B102" s="40" t="s">
        <v>9699</v>
      </c>
      <c r="C102" s="40" t="s">
        <v>10026</v>
      </c>
      <c r="D102" s="40" t="s">
        <v>10027</v>
      </c>
      <c r="E102" s="40" t="s">
        <v>10028</v>
      </c>
      <c r="F102" s="40" t="s">
        <v>10026</v>
      </c>
      <c r="G102" s="40" t="s">
        <v>10027</v>
      </c>
      <c r="H102" s="394">
        <v>3E-23</v>
      </c>
    </row>
    <row r="103" spans="1:8" ht="15.4" customHeight="1" thickBot="1">
      <c r="A103" s="134" t="s">
        <v>10029</v>
      </c>
      <c r="B103" s="134" t="s">
        <v>9699</v>
      </c>
      <c r="C103" s="134" t="s">
        <v>10030</v>
      </c>
      <c r="D103" s="134" t="s">
        <v>10031</v>
      </c>
      <c r="E103" s="134" t="s">
        <v>10032</v>
      </c>
      <c r="F103" s="134" t="s">
        <v>10031</v>
      </c>
      <c r="G103" s="134" t="s">
        <v>10030</v>
      </c>
      <c r="H103" s="395">
        <v>5E-52</v>
      </c>
    </row>
  </sheetData>
  <mergeCells count="1">
    <mergeCell ref="A1:H1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34"/>
  <sheetViews>
    <sheetView workbookViewId="0">
      <selection sqref="A1:H1"/>
    </sheetView>
  </sheetViews>
  <sheetFormatPr defaultColWidth="9.25" defaultRowHeight="15.4" customHeight="1"/>
  <cols>
    <col min="1" max="1" width="12.625" style="1" customWidth="1"/>
    <col min="2" max="2" width="9.25" style="1"/>
    <col min="3" max="3" width="14.25" style="1" customWidth="1"/>
    <col min="4" max="4" width="15.625" style="1" customWidth="1"/>
    <col min="5" max="5" width="8.125" style="1" customWidth="1"/>
    <col min="6" max="6" width="14" style="1" customWidth="1"/>
    <col min="7" max="7" width="13.75" style="1" customWidth="1"/>
    <col min="8" max="8" width="16.25" style="1" customWidth="1"/>
    <col min="9" max="16384" width="9.25" style="1"/>
  </cols>
  <sheetData>
    <row r="1" spans="1:8" ht="15.4" customHeight="1">
      <c r="A1" s="610" t="s">
        <v>12620</v>
      </c>
      <c r="B1" s="610"/>
      <c r="C1" s="610"/>
      <c r="D1" s="610"/>
      <c r="E1" s="610"/>
      <c r="F1" s="610"/>
      <c r="G1" s="610"/>
      <c r="H1" s="610"/>
    </row>
    <row r="2" spans="1:8" ht="15.4" customHeight="1" thickBot="1">
      <c r="A2" s="393"/>
      <c r="B2" s="393"/>
      <c r="C2" s="393"/>
      <c r="D2" s="393"/>
      <c r="E2" s="393"/>
      <c r="F2" s="393"/>
      <c r="G2" s="393"/>
      <c r="H2" s="393"/>
    </row>
    <row r="3" spans="1:8" ht="15.4" customHeight="1">
      <c r="A3" s="233" t="s">
        <v>10033</v>
      </c>
      <c r="B3" s="233" t="s">
        <v>10034</v>
      </c>
      <c r="C3" s="233" t="s">
        <v>10035</v>
      </c>
      <c r="D3" s="233" t="s">
        <v>10036</v>
      </c>
      <c r="E3" s="233" t="s">
        <v>10037</v>
      </c>
      <c r="F3" s="233" t="s">
        <v>10038</v>
      </c>
      <c r="G3" s="233" t="s">
        <v>10039</v>
      </c>
      <c r="H3" s="233" t="s">
        <v>10040</v>
      </c>
    </row>
    <row r="4" spans="1:8" ht="15.4" customHeight="1">
      <c r="A4" s="3" t="s">
        <v>10041</v>
      </c>
      <c r="B4" s="3" t="s">
        <v>9699</v>
      </c>
      <c r="C4" s="3" t="s">
        <v>10042</v>
      </c>
      <c r="D4" s="3" t="s">
        <v>10043</v>
      </c>
      <c r="E4" s="3" t="s">
        <v>11265</v>
      </c>
      <c r="F4" s="3" t="s">
        <v>10042</v>
      </c>
      <c r="G4" s="3" t="s">
        <v>10043</v>
      </c>
      <c r="H4" s="274">
        <v>2E-132</v>
      </c>
    </row>
    <row r="5" spans="1:8" ht="15.4" customHeight="1">
      <c r="A5" s="3" t="s">
        <v>10044</v>
      </c>
      <c r="B5" s="3" t="s">
        <v>9699</v>
      </c>
      <c r="C5" s="3" t="s">
        <v>10045</v>
      </c>
      <c r="D5" s="3" t="s">
        <v>10046</v>
      </c>
      <c r="E5" s="3" t="s">
        <v>10047</v>
      </c>
      <c r="F5" s="3" t="s">
        <v>10045</v>
      </c>
      <c r="G5" s="3" t="s">
        <v>10046</v>
      </c>
      <c r="H5" s="3">
        <v>0</v>
      </c>
    </row>
    <row r="6" spans="1:8" ht="15.4" customHeight="1">
      <c r="A6" s="3" t="s">
        <v>10048</v>
      </c>
      <c r="B6" s="3" t="s">
        <v>9699</v>
      </c>
      <c r="C6" s="3" t="s">
        <v>10049</v>
      </c>
      <c r="D6" s="3" t="s">
        <v>10050</v>
      </c>
      <c r="E6" s="3" t="s">
        <v>10051</v>
      </c>
      <c r="F6" s="3" t="s">
        <v>10049</v>
      </c>
      <c r="G6" s="3" t="s">
        <v>10050</v>
      </c>
      <c r="H6" s="274">
        <v>8.0000000000000004E-110</v>
      </c>
    </row>
    <row r="7" spans="1:8" ht="15.4" customHeight="1">
      <c r="A7" s="3" t="s">
        <v>10052</v>
      </c>
      <c r="B7" s="3" t="s">
        <v>9699</v>
      </c>
      <c r="C7" s="3" t="s">
        <v>10053</v>
      </c>
      <c r="D7" s="3" t="s">
        <v>10054</v>
      </c>
      <c r="E7" s="3" t="s">
        <v>10055</v>
      </c>
      <c r="F7" s="3" t="s">
        <v>10054</v>
      </c>
      <c r="G7" s="3" t="s">
        <v>10053</v>
      </c>
      <c r="H7" s="3">
        <v>0</v>
      </c>
    </row>
    <row r="8" spans="1:8" ht="15.4" customHeight="1">
      <c r="A8" s="3" t="s">
        <v>10056</v>
      </c>
      <c r="B8" s="3" t="s">
        <v>9699</v>
      </c>
      <c r="C8" s="3" t="s">
        <v>10057</v>
      </c>
      <c r="D8" s="3" t="s">
        <v>10058</v>
      </c>
      <c r="E8" s="3" t="s">
        <v>10059</v>
      </c>
      <c r="F8" s="3" t="s">
        <v>10058</v>
      </c>
      <c r="G8" s="3" t="s">
        <v>10057</v>
      </c>
      <c r="H8" s="3">
        <v>0</v>
      </c>
    </row>
    <row r="9" spans="1:8" ht="15.4" customHeight="1">
      <c r="A9" s="3" t="s">
        <v>9803</v>
      </c>
      <c r="B9" s="3" t="s">
        <v>9699</v>
      </c>
      <c r="C9" s="3" t="s">
        <v>10060</v>
      </c>
      <c r="D9" s="3" t="s">
        <v>10061</v>
      </c>
      <c r="E9" s="3" t="s">
        <v>10062</v>
      </c>
      <c r="F9" s="3" t="s">
        <v>10061</v>
      </c>
      <c r="G9" s="3" t="s">
        <v>10060</v>
      </c>
      <c r="H9" s="3">
        <v>0</v>
      </c>
    </row>
    <row r="10" spans="1:8" ht="15.4" customHeight="1">
      <c r="A10" s="3" t="s">
        <v>10063</v>
      </c>
      <c r="B10" s="3" t="s">
        <v>9699</v>
      </c>
      <c r="C10" s="3" t="s">
        <v>10064</v>
      </c>
      <c r="D10" s="3" t="s">
        <v>10065</v>
      </c>
      <c r="E10" s="3" t="s">
        <v>10066</v>
      </c>
      <c r="F10" s="3" t="s">
        <v>10065</v>
      </c>
      <c r="G10" s="3" t="s">
        <v>10064</v>
      </c>
      <c r="H10" s="3">
        <v>0</v>
      </c>
    </row>
    <row r="11" spans="1:8" ht="15.4" customHeight="1">
      <c r="A11" s="3" t="s">
        <v>10067</v>
      </c>
      <c r="B11" s="3" t="s">
        <v>9699</v>
      </c>
      <c r="C11" s="3" t="s">
        <v>10068</v>
      </c>
      <c r="D11" s="3" t="s">
        <v>10069</v>
      </c>
      <c r="E11" s="3" t="s">
        <v>10070</v>
      </c>
      <c r="F11" s="3" t="s">
        <v>10069</v>
      </c>
      <c r="G11" s="3" t="s">
        <v>10068</v>
      </c>
      <c r="H11" s="3">
        <v>0</v>
      </c>
    </row>
    <row r="12" spans="1:8" ht="15.4" customHeight="1">
      <c r="A12" s="3" t="s">
        <v>10071</v>
      </c>
      <c r="B12" s="3" t="s">
        <v>9699</v>
      </c>
      <c r="C12" s="3" t="s">
        <v>10072</v>
      </c>
      <c r="D12" s="3" t="s">
        <v>10073</v>
      </c>
      <c r="E12" s="3" t="s">
        <v>10074</v>
      </c>
      <c r="F12" s="3" t="s">
        <v>10073</v>
      </c>
      <c r="G12" s="3" t="s">
        <v>10072</v>
      </c>
      <c r="H12" s="3">
        <v>0</v>
      </c>
    </row>
    <row r="13" spans="1:8" ht="15.4" customHeight="1">
      <c r="A13" s="3" t="s">
        <v>10075</v>
      </c>
      <c r="B13" s="3" t="s">
        <v>9699</v>
      </c>
      <c r="C13" s="3" t="s">
        <v>10076</v>
      </c>
      <c r="D13" s="3" t="s">
        <v>10077</v>
      </c>
      <c r="E13" s="3" t="s">
        <v>10078</v>
      </c>
      <c r="F13" s="3" t="s">
        <v>10076</v>
      </c>
      <c r="G13" s="3" t="s">
        <v>10077</v>
      </c>
      <c r="H13" s="274">
        <v>1E-108</v>
      </c>
    </row>
    <row r="14" spans="1:8" ht="15.4" customHeight="1">
      <c r="A14" s="3" t="s">
        <v>10079</v>
      </c>
      <c r="B14" s="3" t="s">
        <v>9699</v>
      </c>
      <c r="C14" s="3" t="s">
        <v>10080</v>
      </c>
      <c r="D14" s="3" t="s">
        <v>10081</v>
      </c>
      <c r="E14" s="3" t="s">
        <v>10082</v>
      </c>
      <c r="F14" s="3" t="s">
        <v>10081</v>
      </c>
      <c r="G14" s="3" t="s">
        <v>10080</v>
      </c>
      <c r="H14" s="3">
        <v>0</v>
      </c>
    </row>
    <row r="15" spans="1:8" ht="15.4" customHeight="1">
      <c r="A15" s="3" t="s">
        <v>10083</v>
      </c>
      <c r="B15" s="3" t="s">
        <v>9699</v>
      </c>
      <c r="C15" s="3" t="s">
        <v>10084</v>
      </c>
      <c r="D15" s="3" t="s">
        <v>10085</v>
      </c>
      <c r="E15" s="3" t="s">
        <v>10086</v>
      </c>
      <c r="F15" s="3" t="s">
        <v>10084</v>
      </c>
      <c r="G15" s="3" t="s">
        <v>10085</v>
      </c>
      <c r="H15" s="3">
        <v>0</v>
      </c>
    </row>
    <row r="16" spans="1:8" ht="15.4" customHeight="1">
      <c r="A16" s="3" t="s">
        <v>10087</v>
      </c>
      <c r="B16" s="3" t="s">
        <v>9699</v>
      </c>
      <c r="C16" s="3" t="s">
        <v>10088</v>
      </c>
      <c r="D16" s="3" t="s">
        <v>10089</v>
      </c>
      <c r="E16" s="3" t="s">
        <v>10090</v>
      </c>
      <c r="F16" s="3" t="s">
        <v>10088</v>
      </c>
      <c r="G16" s="3" t="s">
        <v>10089</v>
      </c>
      <c r="H16" s="274">
        <v>2E-100</v>
      </c>
    </row>
    <row r="17" spans="1:8" ht="15.4" customHeight="1">
      <c r="A17" s="3" t="s">
        <v>10091</v>
      </c>
      <c r="B17" s="3" t="s">
        <v>9699</v>
      </c>
      <c r="C17" s="3" t="s">
        <v>10092</v>
      </c>
      <c r="D17" s="3" t="s">
        <v>10093</v>
      </c>
      <c r="E17" s="3" t="s">
        <v>10094</v>
      </c>
      <c r="F17" s="3" t="s">
        <v>10092</v>
      </c>
      <c r="G17" s="3" t="s">
        <v>10093</v>
      </c>
      <c r="H17" s="3">
        <v>0</v>
      </c>
    </row>
    <row r="18" spans="1:8" ht="15.4" customHeight="1">
      <c r="A18" s="3" t="s">
        <v>10095</v>
      </c>
      <c r="B18" s="3" t="s">
        <v>9699</v>
      </c>
      <c r="C18" s="3" t="s">
        <v>10096</v>
      </c>
      <c r="D18" s="3" t="s">
        <v>10097</v>
      </c>
      <c r="E18" s="3" t="s">
        <v>10098</v>
      </c>
      <c r="F18" s="3" t="s">
        <v>10096</v>
      </c>
      <c r="G18" s="3" t="s">
        <v>10097</v>
      </c>
      <c r="H18" s="274">
        <v>1.9999999999999999E-36</v>
      </c>
    </row>
    <row r="19" spans="1:8" ht="15.4" customHeight="1">
      <c r="A19" s="3" t="s">
        <v>10099</v>
      </c>
      <c r="B19" s="3" t="s">
        <v>9699</v>
      </c>
      <c r="C19" s="3" t="s">
        <v>10100</v>
      </c>
      <c r="D19" s="3" t="s">
        <v>10101</v>
      </c>
      <c r="E19" s="3" t="s">
        <v>10102</v>
      </c>
      <c r="F19" s="3" t="s">
        <v>10100</v>
      </c>
      <c r="G19" s="3" t="s">
        <v>10101</v>
      </c>
      <c r="H19" s="3">
        <v>0</v>
      </c>
    </row>
    <row r="20" spans="1:8" ht="15.4" customHeight="1">
      <c r="A20" s="3" t="s">
        <v>9942</v>
      </c>
      <c r="B20" s="3" t="s">
        <v>9699</v>
      </c>
      <c r="C20" s="3" t="s">
        <v>10103</v>
      </c>
      <c r="D20" s="3" t="s">
        <v>10104</v>
      </c>
      <c r="E20" s="3" t="s">
        <v>10105</v>
      </c>
      <c r="F20" s="3" t="s">
        <v>10104</v>
      </c>
      <c r="G20" s="3" t="s">
        <v>10103</v>
      </c>
      <c r="H20" s="3">
        <v>0</v>
      </c>
    </row>
    <row r="21" spans="1:8" ht="15.4" customHeight="1">
      <c r="A21" s="3" t="s">
        <v>9938</v>
      </c>
      <c r="B21" s="3" t="s">
        <v>9699</v>
      </c>
      <c r="C21" s="3" t="s">
        <v>10106</v>
      </c>
      <c r="D21" s="3" t="s">
        <v>10107</v>
      </c>
      <c r="E21" s="3" t="s">
        <v>10108</v>
      </c>
      <c r="F21" s="3" t="s">
        <v>10107</v>
      </c>
      <c r="G21" s="3" t="s">
        <v>10106</v>
      </c>
      <c r="H21" s="274">
        <v>3.0000000000000001E-138</v>
      </c>
    </row>
    <row r="22" spans="1:8" ht="15.4" customHeight="1">
      <c r="A22" s="3" t="s">
        <v>10109</v>
      </c>
      <c r="B22" s="3" t="s">
        <v>9699</v>
      </c>
      <c r="C22" s="3" t="s">
        <v>10110</v>
      </c>
      <c r="D22" s="3" t="s">
        <v>10111</v>
      </c>
      <c r="E22" s="3" t="s">
        <v>9739</v>
      </c>
      <c r="F22" s="3" t="s">
        <v>10110</v>
      </c>
      <c r="G22" s="3" t="s">
        <v>10111</v>
      </c>
      <c r="H22" s="3">
        <v>0</v>
      </c>
    </row>
    <row r="23" spans="1:8" ht="15.4" customHeight="1">
      <c r="A23" s="3" t="s">
        <v>9909</v>
      </c>
      <c r="B23" s="3" t="s">
        <v>9699</v>
      </c>
      <c r="C23" s="3" t="s">
        <v>10112</v>
      </c>
      <c r="D23" s="3" t="s">
        <v>10113</v>
      </c>
      <c r="E23" s="3" t="s">
        <v>10114</v>
      </c>
      <c r="F23" s="3" t="s">
        <v>10113</v>
      </c>
      <c r="G23" s="3" t="s">
        <v>10112</v>
      </c>
      <c r="H23" s="3">
        <v>0</v>
      </c>
    </row>
    <row r="24" spans="1:8" ht="15.4" customHeight="1">
      <c r="A24" s="3" t="s">
        <v>9906</v>
      </c>
      <c r="B24" s="3" t="s">
        <v>9699</v>
      </c>
      <c r="C24" s="3" t="s">
        <v>10115</v>
      </c>
      <c r="D24" s="3" t="s">
        <v>10116</v>
      </c>
      <c r="E24" s="3" t="s">
        <v>10117</v>
      </c>
      <c r="F24" s="3" t="s">
        <v>10116</v>
      </c>
      <c r="G24" s="3" t="s">
        <v>10115</v>
      </c>
      <c r="H24" s="3">
        <v>0</v>
      </c>
    </row>
    <row r="25" spans="1:8" ht="15.4" customHeight="1">
      <c r="A25" s="3" t="s">
        <v>10118</v>
      </c>
      <c r="B25" s="3" t="s">
        <v>9699</v>
      </c>
      <c r="C25" s="3" t="s">
        <v>10119</v>
      </c>
      <c r="D25" s="3" t="s">
        <v>10120</v>
      </c>
      <c r="E25" s="3" t="s">
        <v>10121</v>
      </c>
      <c r="F25" s="3" t="s">
        <v>10120</v>
      </c>
      <c r="G25" s="3" t="s">
        <v>10119</v>
      </c>
      <c r="H25" s="3">
        <v>0</v>
      </c>
    </row>
    <row r="26" spans="1:8" ht="15.4" customHeight="1">
      <c r="A26" s="3" t="s">
        <v>10122</v>
      </c>
      <c r="B26" s="3" t="s">
        <v>9699</v>
      </c>
      <c r="C26" s="3" t="s">
        <v>10123</v>
      </c>
      <c r="D26" s="3" t="s">
        <v>10124</v>
      </c>
      <c r="E26" s="3" t="s">
        <v>10125</v>
      </c>
      <c r="F26" s="3" t="s">
        <v>10124</v>
      </c>
      <c r="G26" s="3" t="s">
        <v>10123</v>
      </c>
      <c r="H26" s="274">
        <v>5.9999999999999996E-165</v>
      </c>
    </row>
    <row r="27" spans="1:8" ht="15.4" customHeight="1">
      <c r="A27" s="3" t="s">
        <v>10126</v>
      </c>
      <c r="B27" s="3" t="s">
        <v>9699</v>
      </c>
      <c r="C27" s="3" t="s">
        <v>10127</v>
      </c>
      <c r="D27" s="3" t="s">
        <v>10128</v>
      </c>
      <c r="E27" s="3" t="s">
        <v>10129</v>
      </c>
      <c r="F27" s="3" t="s">
        <v>10127</v>
      </c>
      <c r="G27" s="3" t="s">
        <v>10128</v>
      </c>
      <c r="H27" s="3">
        <v>0</v>
      </c>
    </row>
    <row r="28" spans="1:8" ht="15.4" customHeight="1">
      <c r="A28" s="3" t="s">
        <v>10130</v>
      </c>
      <c r="B28" s="3" t="s">
        <v>9699</v>
      </c>
      <c r="C28" s="3" t="s">
        <v>10131</v>
      </c>
      <c r="D28" s="3" t="s">
        <v>10132</v>
      </c>
      <c r="E28" s="3" t="s">
        <v>10133</v>
      </c>
      <c r="F28" s="3" t="s">
        <v>10132</v>
      </c>
      <c r="G28" s="3" t="s">
        <v>10131</v>
      </c>
      <c r="H28" s="3">
        <v>0</v>
      </c>
    </row>
    <row r="29" spans="1:8" ht="15.4" customHeight="1">
      <c r="A29" s="40" t="s">
        <v>10134</v>
      </c>
      <c r="B29" s="40" t="s">
        <v>9699</v>
      </c>
      <c r="C29" s="40" t="s">
        <v>10135</v>
      </c>
      <c r="D29" s="40" t="s">
        <v>10136</v>
      </c>
      <c r="E29" s="40" t="s">
        <v>10137</v>
      </c>
      <c r="F29" s="40" t="s">
        <v>10135</v>
      </c>
      <c r="G29" s="40" t="s">
        <v>10136</v>
      </c>
      <c r="H29" s="40">
        <v>0</v>
      </c>
    </row>
    <row r="30" spans="1:8" ht="15.4" customHeight="1">
      <c r="A30" s="40" t="s">
        <v>10138</v>
      </c>
      <c r="B30" s="40" t="s">
        <v>9699</v>
      </c>
      <c r="C30" s="40" t="s">
        <v>10139</v>
      </c>
      <c r="D30" s="40" t="s">
        <v>10140</v>
      </c>
      <c r="E30" s="40" t="s">
        <v>10141</v>
      </c>
      <c r="F30" s="40" t="s">
        <v>10139</v>
      </c>
      <c r="G30" s="40" t="s">
        <v>10140</v>
      </c>
      <c r="H30" s="40">
        <v>0</v>
      </c>
    </row>
    <row r="31" spans="1:8" ht="15.4" customHeight="1">
      <c r="A31" s="40" t="s">
        <v>10142</v>
      </c>
      <c r="B31" s="40" t="s">
        <v>9699</v>
      </c>
      <c r="C31" s="40" t="s">
        <v>10143</v>
      </c>
      <c r="D31" s="40" t="s">
        <v>10144</v>
      </c>
      <c r="E31" s="40" t="s">
        <v>10145</v>
      </c>
      <c r="F31" s="40" t="s">
        <v>10144</v>
      </c>
      <c r="G31" s="40" t="s">
        <v>10143</v>
      </c>
      <c r="H31" s="40">
        <v>0</v>
      </c>
    </row>
    <row r="32" spans="1:8" ht="15.4" customHeight="1">
      <c r="A32" s="40" t="s">
        <v>10146</v>
      </c>
      <c r="B32" s="40" t="s">
        <v>9699</v>
      </c>
      <c r="C32" s="40" t="s">
        <v>10147</v>
      </c>
      <c r="D32" s="40" t="s">
        <v>10148</v>
      </c>
      <c r="E32" s="40" t="s">
        <v>10149</v>
      </c>
      <c r="F32" s="40" t="s">
        <v>10147</v>
      </c>
      <c r="G32" s="40" t="s">
        <v>10148</v>
      </c>
      <c r="H32" s="394">
        <v>6.9999999999999995E-73</v>
      </c>
    </row>
    <row r="33" spans="1:8" ht="15.4" customHeight="1">
      <c r="A33" s="40" t="s">
        <v>9764</v>
      </c>
      <c r="B33" s="40" t="s">
        <v>9699</v>
      </c>
      <c r="C33" s="40" t="s">
        <v>10150</v>
      </c>
      <c r="D33" s="40" t="s">
        <v>10151</v>
      </c>
      <c r="E33" s="40" t="s">
        <v>10152</v>
      </c>
      <c r="F33" s="40" t="s">
        <v>10151</v>
      </c>
      <c r="G33" s="40" t="s">
        <v>10150</v>
      </c>
      <c r="H33" s="394">
        <v>3.0000000000000001E-54</v>
      </c>
    </row>
    <row r="34" spans="1:8" ht="15.4" customHeight="1" thickBot="1">
      <c r="A34" s="134" t="s">
        <v>9760</v>
      </c>
      <c r="B34" s="134" t="s">
        <v>9699</v>
      </c>
      <c r="C34" s="134" t="s">
        <v>10153</v>
      </c>
      <c r="D34" s="134" t="s">
        <v>10154</v>
      </c>
      <c r="E34" s="134" t="s">
        <v>10155</v>
      </c>
      <c r="F34" s="134" t="s">
        <v>10153</v>
      </c>
      <c r="G34" s="134" t="s">
        <v>10154</v>
      </c>
      <c r="H34" s="395">
        <v>3.9999999999999996E-93</v>
      </c>
    </row>
  </sheetData>
  <mergeCells count="1">
    <mergeCell ref="A1:H1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L83"/>
  <sheetViews>
    <sheetView topLeftCell="A46" zoomScaleNormal="100" workbookViewId="0">
      <selection activeCell="C2" sqref="C2"/>
    </sheetView>
  </sheetViews>
  <sheetFormatPr defaultRowHeight="15.75"/>
  <cols>
    <col min="1" max="1" width="30.5" customWidth="1"/>
    <col min="2" max="2" width="37.125" customWidth="1"/>
    <col min="3" max="9" width="10.625" customWidth="1"/>
  </cols>
  <sheetData>
    <row r="1" spans="1:9">
      <c r="A1" s="81" t="s">
        <v>12627</v>
      </c>
      <c r="B1" s="175"/>
      <c r="C1" s="175"/>
      <c r="D1" s="175"/>
      <c r="E1" s="175"/>
      <c r="F1" s="175"/>
      <c r="G1" s="175"/>
      <c r="H1" s="175"/>
      <c r="I1" s="175"/>
    </row>
    <row r="2" spans="1:9">
      <c r="A2" s="81"/>
      <c r="B2" s="175"/>
      <c r="C2" s="175"/>
      <c r="D2" s="175"/>
      <c r="E2" s="175"/>
      <c r="F2" s="175"/>
      <c r="G2" s="175"/>
      <c r="H2" s="175"/>
      <c r="I2" s="175"/>
    </row>
    <row r="3" spans="1:9" ht="16.5" thickBot="1">
      <c r="A3" s="81" t="s">
        <v>12625</v>
      </c>
      <c r="B3" s="206"/>
      <c r="C3" s="206"/>
      <c r="D3" s="206"/>
      <c r="E3" s="206"/>
      <c r="F3" s="206"/>
      <c r="G3" s="206"/>
      <c r="H3" s="206"/>
      <c r="I3" s="206"/>
    </row>
    <row r="4" spans="1:9" s="400" customFormat="1">
      <c r="A4" s="561" t="s">
        <v>8194</v>
      </c>
      <c r="B4" s="401" t="s">
        <v>994</v>
      </c>
      <c r="C4" s="399" t="s">
        <v>8169</v>
      </c>
      <c r="D4" s="399" t="s">
        <v>8170</v>
      </c>
      <c r="E4" s="401" t="s">
        <v>995</v>
      </c>
      <c r="F4" s="401" t="s">
        <v>996</v>
      </c>
      <c r="G4" s="401" t="s">
        <v>997</v>
      </c>
      <c r="H4" s="401" t="s">
        <v>998</v>
      </c>
      <c r="I4" s="401" t="s">
        <v>8171</v>
      </c>
    </row>
    <row r="5" spans="1:9">
      <c r="A5" s="611" t="s">
        <v>9685</v>
      </c>
      <c r="B5" s="1" t="s">
        <v>1002</v>
      </c>
      <c r="C5" s="1">
        <v>17</v>
      </c>
      <c r="D5" s="1">
        <v>672</v>
      </c>
      <c r="E5" s="1">
        <v>9.090344E-4</v>
      </c>
      <c r="F5" s="1">
        <v>2.623027E-2</v>
      </c>
      <c r="G5" s="1" t="s">
        <v>1003</v>
      </c>
      <c r="H5" s="1" t="s">
        <v>9578</v>
      </c>
      <c r="I5" s="1" t="s">
        <v>9579</v>
      </c>
    </row>
    <row r="6" spans="1:9">
      <c r="A6" s="612"/>
      <c r="B6" s="1" t="s">
        <v>9580</v>
      </c>
      <c r="C6" s="1">
        <v>5</v>
      </c>
      <c r="D6" s="1">
        <v>72</v>
      </c>
      <c r="E6" s="1">
        <v>1.0286379999999999E-3</v>
      </c>
      <c r="F6" s="1">
        <v>2.623027E-2</v>
      </c>
      <c r="G6" s="1" t="s">
        <v>9581</v>
      </c>
      <c r="H6" s="1" t="s">
        <v>9582</v>
      </c>
      <c r="I6" s="1" t="s">
        <v>9583</v>
      </c>
    </row>
    <row r="7" spans="1:9">
      <c r="A7" s="612"/>
      <c r="B7" s="1" t="s">
        <v>1071</v>
      </c>
      <c r="C7" s="1">
        <v>7</v>
      </c>
      <c r="D7" s="1">
        <v>253</v>
      </c>
      <c r="E7" s="1">
        <v>1.9074029999999999E-2</v>
      </c>
      <c r="F7" s="1">
        <v>0.32425851</v>
      </c>
      <c r="G7" s="1" t="s">
        <v>1072</v>
      </c>
      <c r="H7" s="1" t="s">
        <v>9584</v>
      </c>
      <c r="I7" s="1" t="s">
        <v>9585</v>
      </c>
    </row>
    <row r="8" spans="1:9">
      <c r="A8" s="612"/>
      <c r="B8" s="1" t="s">
        <v>1081</v>
      </c>
      <c r="C8" s="1">
        <v>5</v>
      </c>
      <c r="D8" s="1">
        <v>184</v>
      </c>
      <c r="E8" s="1">
        <v>4.7436430000000002E-2</v>
      </c>
      <c r="F8" s="1">
        <v>0.54506515</v>
      </c>
      <c r="G8" s="1" t="s">
        <v>1082</v>
      </c>
      <c r="H8" s="1" t="s">
        <v>9586</v>
      </c>
      <c r="I8" s="1" t="s">
        <v>9587</v>
      </c>
    </row>
    <row r="9" spans="1:9">
      <c r="A9" s="612" t="s">
        <v>9684</v>
      </c>
      <c r="B9" s="3" t="s">
        <v>1094</v>
      </c>
      <c r="C9" s="3">
        <v>15</v>
      </c>
      <c r="D9" s="3">
        <v>204</v>
      </c>
      <c r="E9" s="274">
        <v>4.6122270000000002E-6</v>
      </c>
      <c r="F9" s="3">
        <v>1.521742E-4</v>
      </c>
      <c r="G9" s="3" t="s">
        <v>1095</v>
      </c>
      <c r="H9" s="3" t="s">
        <v>9588</v>
      </c>
      <c r="I9" s="3" t="s">
        <v>9589</v>
      </c>
    </row>
    <row r="10" spans="1:9">
      <c r="A10" s="612"/>
      <c r="B10" s="40" t="s">
        <v>1011</v>
      </c>
      <c r="C10" s="3">
        <v>22</v>
      </c>
      <c r="D10" s="3">
        <v>405</v>
      </c>
      <c r="E10" s="274">
        <v>4.7554430000000004E-6</v>
      </c>
      <c r="F10" s="3">
        <v>1.521742E-4</v>
      </c>
      <c r="G10" s="3" t="s">
        <v>1012</v>
      </c>
      <c r="H10" s="3" t="s">
        <v>9590</v>
      </c>
      <c r="I10" s="3" t="s">
        <v>9591</v>
      </c>
    </row>
    <row r="11" spans="1:9">
      <c r="A11" s="612"/>
      <c r="B11" s="40" t="s">
        <v>1014</v>
      </c>
      <c r="C11" s="3">
        <v>22</v>
      </c>
      <c r="D11" s="3">
        <v>514</v>
      </c>
      <c r="E11" s="3">
        <v>1.7165489999999999E-4</v>
      </c>
      <c r="F11" s="3">
        <v>3.6619712E-3</v>
      </c>
      <c r="G11" s="3" t="s">
        <v>1015</v>
      </c>
      <c r="H11" s="3" t="s">
        <v>9592</v>
      </c>
      <c r="I11" s="3" t="s">
        <v>9593</v>
      </c>
    </row>
    <row r="12" spans="1:9">
      <c r="A12" s="612"/>
      <c r="B12" s="3" t="s">
        <v>1110</v>
      </c>
      <c r="C12" s="3">
        <v>6</v>
      </c>
      <c r="D12" s="3">
        <v>86</v>
      </c>
      <c r="E12" s="3">
        <v>4.5667640000000001E-3</v>
      </c>
      <c r="F12" s="3">
        <v>7.3068224000000001E-2</v>
      </c>
      <c r="G12" s="3" t="s">
        <v>9594</v>
      </c>
      <c r="H12" s="3" t="s">
        <v>9595</v>
      </c>
      <c r="I12" s="3" t="s">
        <v>9596</v>
      </c>
    </row>
    <row r="13" spans="1:9">
      <c r="A13" s="612"/>
      <c r="B13" s="3" t="s">
        <v>1075</v>
      </c>
      <c r="C13" s="3">
        <v>7</v>
      </c>
      <c r="D13" s="3">
        <v>151</v>
      </c>
      <c r="E13" s="3">
        <v>1.962324E-2</v>
      </c>
      <c r="F13" s="3">
        <v>0.25117747200000001</v>
      </c>
      <c r="G13" s="3" t="s">
        <v>1076</v>
      </c>
      <c r="H13" s="3" t="s">
        <v>9597</v>
      </c>
      <c r="I13" s="3" t="s">
        <v>9598</v>
      </c>
    </row>
    <row r="14" spans="1:9">
      <c r="A14" s="612"/>
      <c r="B14" s="3" t="s">
        <v>1083</v>
      </c>
      <c r="C14" s="3">
        <v>5</v>
      </c>
      <c r="D14" s="3">
        <v>97</v>
      </c>
      <c r="E14" s="3">
        <v>3.0801019999999998E-2</v>
      </c>
      <c r="F14" s="3">
        <v>0.3285442133</v>
      </c>
      <c r="G14" s="3" t="s">
        <v>1084</v>
      </c>
      <c r="H14" s="3" t="s">
        <v>9599</v>
      </c>
      <c r="I14" s="3" t="s">
        <v>9600</v>
      </c>
    </row>
    <row r="15" spans="1:9">
      <c r="A15" s="612"/>
      <c r="B15" s="3" t="s">
        <v>1090</v>
      </c>
      <c r="C15" s="3">
        <v>4</v>
      </c>
      <c r="D15" s="3">
        <v>71</v>
      </c>
      <c r="E15" s="3">
        <v>3.9024749999999997E-2</v>
      </c>
      <c r="F15" s="3">
        <v>0.35679771430000001</v>
      </c>
      <c r="G15" s="3" t="s">
        <v>1091</v>
      </c>
      <c r="H15" s="3" t="s">
        <v>9601</v>
      </c>
      <c r="I15" s="3" t="s">
        <v>9602</v>
      </c>
    </row>
    <row r="16" spans="1:9">
      <c r="A16" s="612"/>
      <c r="B16" s="3" t="s">
        <v>1081</v>
      </c>
      <c r="C16" s="3">
        <v>7</v>
      </c>
      <c r="D16" s="3">
        <v>184</v>
      </c>
      <c r="E16" s="3">
        <v>4.9151100000000003E-2</v>
      </c>
      <c r="F16" s="3">
        <v>0.39320880000000002</v>
      </c>
      <c r="G16" s="3" t="s">
        <v>1082</v>
      </c>
      <c r="H16" s="3" t="s">
        <v>9603</v>
      </c>
      <c r="I16" s="3" t="s">
        <v>9604</v>
      </c>
    </row>
    <row r="17" spans="1:12">
      <c r="A17" s="614" t="s">
        <v>9686</v>
      </c>
      <c r="B17" s="3" t="s">
        <v>1002</v>
      </c>
      <c r="C17" s="3">
        <v>11</v>
      </c>
      <c r="D17" s="3">
        <v>672</v>
      </c>
      <c r="E17" s="3">
        <v>5.0583670000000003E-6</v>
      </c>
      <c r="F17" s="274">
        <v>1.011673E-4</v>
      </c>
      <c r="G17" s="3" t="s">
        <v>1003</v>
      </c>
      <c r="H17" s="3" t="s">
        <v>9605</v>
      </c>
      <c r="I17" s="3" t="s">
        <v>9606</v>
      </c>
    </row>
    <row r="18" spans="1:12">
      <c r="A18" s="614"/>
      <c r="B18" s="3" t="s">
        <v>1058</v>
      </c>
      <c r="C18" s="3">
        <v>3</v>
      </c>
      <c r="D18" s="3">
        <v>199</v>
      </c>
      <c r="E18" s="3">
        <v>2.26774E-2</v>
      </c>
      <c r="F18" s="274">
        <v>0.18826583999999999</v>
      </c>
      <c r="G18" s="3" t="s">
        <v>1059</v>
      </c>
      <c r="H18" s="3" t="s">
        <v>9607</v>
      </c>
      <c r="I18" s="3" t="s">
        <v>9608</v>
      </c>
    </row>
    <row r="19" spans="1:12">
      <c r="A19" s="614"/>
      <c r="B19" s="3" t="s">
        <v>1043</v>
      </c>
      <c r="C19" s="3">
        <v>2</v>
      </c>
      <c r="D19" s="3">
        <v>102</v>
      </c>
      <c r="E19" s="3">
        <v>3.8516349999999998E-2</v>
      </c>
      <c r="F19" s="274">
        <v>0.18826583999999999</v>
      </c>
      <c r="G19" s="3" t="s">
        <v>1044</v>
      </c>
      <c r="H19" s="3" t="s">
        <v>9609</v>
      </c>
      <c r="I19" s="3" t="s">
        <v>9610</v>
      </c>
    </row>
    <row r="20" spans="1:12">
      <c r="A20" s="614"/>
      <c r="B20" s="3" t="s">
        <v>1065</v>
      </c>
      <c r="C20" s="3">
        <v>4</v>
      </c>
      <c r="D20" s="3">
        <v>442</v>
      </c>
      <c r="E20" s="3">
        <v>4.5315389999999997E-2</v>
      </c>
      <c r="F20" s="274">
        <v>0.18826583999999999</v>
      </c>
      <c r="G20" s="3" t="s">
        <v>1066</v>
      </c>
      <c r="H20" s="3" t="s">
        <v>9611</v>
      </c>
      <c r="I20" s="3" t="s">
        <v>9612</v>
      </c>
    </row>
    <row r="21" spans="1:12">
      <c r="A21" s="614"/>
      <c r="B21" s="1" t="s">
        <v>9613</v>
      </c>
      <c r="C21" s="1">
        <v>2</v>
      </c>
      <c r="D21" s="1">
        <v>114</v>
      </c>
      <c r="E21" s="1">
        <v>4.7066459999999997E-2</v>
      </c>
      <c r="F21" s="1">
        <v>0.18826583999999999</v>
      </c>
      <c r="G21" s="1" t="s">
        <v>9614</v>
      </c>
      <c r="H21" s="1" t="s">
        <v>9615</v>
      </c>
      <c r="I21" s="1" t="s">
        <v>9616</v>
      </c>
      <c r="J21" s="1"/>
      <c r="K21" s="1"/>
      <c r="L21" s="1"/>
    </row>
    <row r="22" spans="1:12">
      <c r="A22" s="613" t="s">
        <v>9682</v>
      </c>
      <c r="B22" s="1" t="s">
        <v>10171</v>
      </c>
      <c r="C22" s="1">
        <v>18</v>
      </c>
      <c r="D22" s="1">
        <v>306</v>
      </c>
      <c r="E22" s="1">
        <v>2.2950049999999999E-17</v>
      </c>
      <c r="F22" s="1">
        <v>2.065504E-16</v>
      </c>
      <c r="G22" s="1" t="s">
        <v>1113</v>
      </c>
      <c r="H22" s="1" t="s">
        <v>9617</v>
      </c>
      <c r="I22" s="1" t="s">
        <v>9618</v>
      </c>
    </row>
    <row r="23" spans="1:12">
      <c r="A23" s="614"/>
      <c r="B23" s="1" t="s">
        <v>9619</v>
      </c>
      <c r="C23" s="1">
        <v>11</v>
      </c>
      <c r="D23" s="1">
        <v>507</v>
      </c>
      <c r="E23" s="1">
        <v>1.739385E-6</v>
      </c>
      <c r="F23" s="1">
        <v>7.8272330000000005E-6</v>
      </c>
      <c r="G23" s="1" t="s">
        <v>9620</v>
      </c>
      <c r="H23" s="1" t="s">
        <v>9621</v>
      </c>
      <c r="I23" s="1" t="s">
        <v>9622</v>
      </c>
    </row>
    <row r="24" spans="1:12">
      <c r="A24" s="614"/>
      <c r="B24" s="1" t="s">
        <v>10170</v>
      </c>
      <c r="C24" s="1">
        <v>7</v>
      </c>
      <c r="D24" s="1">
        <v>672</v>
      </c>
      <c r="E24" s="1">
        <v>1.0013029999999999E-2</v>
      </c>
      <c r="F24" s="1">
        <v>3.0039090000000001E-2</v>
      </c>
      <c r="G24" s="1" t="s">
        <v>1003</v>
      </c>
      <c r="H24" s="1" t="s">
        <v>9623</v>
      </c>
      <c r="I24" s="1" t="s">
        <v>9624</v>
      </c>
    </row>
    <row r="25" spans="1:12">
      <c r="A25" s="614"/>
      <c r="B25" s="1" t="s">
        <v>1096</v>
      </c>
      <c r="C25" s="1">
        <v>2</v>
      </c>
      <c r="D25" s="1">
        <v>54</v>
      </c>
      <c r="E25" s="1">
        <v>1.5942990000000001E-2</v>
      </c>
      <c r="F25" s="1">
        <v>3.5871729999999998E-2</v>
      </c>
      <c r="G25" s="1" t="s">
        <v>1097</v>
      </c>
      <c r="H25" s="1" t="s">
        <v>9625</v>
      </c>
      <c r="I25" s="1" t="s">
        <v>9626</v>
      </c>
    </row>
    <row r="26" spans="1:12">
      <c r="A26" s="614"/>
      <c r="B26" s="1" t="s">
        <v>1094</v>
      </c>
      <c r="C26" s="1">
        <v>3</v>
      </c>
      <c r="D26" s="1">
        <v>204</v>
      </c>
      <c r="E26" s="1">
        <v>3.6520440000000001E-2</v>
      </c>
      <c r="F26" s="1">
        <v>6.5736790000000003E-2</v>
      </c>
      <c r="G26" s="1" t="s">
        <v>1095</v>
      </c>
      <c r="H26" s="1" t="s">
        <v>9627</v>
      </c>
      <c r="I26" s="1" t="s">
        <v>9628</v>
      </c>
    </row>
    <row r="27" spans="1:12">
      <c r="A27" s="590" t="s">
        <v>9683</v>
      </c>
      <c r="B27" s="40" t="s">
        <v>9629</v>
      </c>
      <c r="C27" s="40">
        <v>13</v>
      </c>
      <c r="D27" s="40">
        <v>82</v>
      </c>
      <c r="E27" s="40">
        <v>1.4968309999999999E-4</v>
      </c>
      <c r="F27" s="40">
        <v>1.0686299999999999E-2</v>
      </c>
      <c r="G27" s="40" t="s">
        <v>9630</v>
      </c>
      <c r="H27" s="40" t="s">
        <v>9631</v>
      </c>
      <c r="I27" s="40" t="s">
        <v>9632</v>
      </c>
    </row>
    <row r="28" spans="1:12">
      <c r="A28" s="590"/>
      <c r="B28" s="40" t="s">
        <v>9633</v>
      </c>
      <c r="C28" s="40">
        <v>21</v>
      </c>
      <c r="D28" s="40">
        <v>183</v>
      </c>
      <c r="E28" s="40">
        <v>2.2252209999999999E-4</v>
      </c>
      <c r="F28" s="40">
        <v>1.0686299999999999E-2</v>
      </c>
      <c r="G28" s="40" t="s">
        <v>1112</v>
      </c>
      <c r="H28" s="40" t="s">
        <v>9634</v>
      </c>
      <c r="I28" s="40" t="s">
        <v>9635</v>
      </c>
    </row>
    <row r="29" spans="1:12">
      <c r="A29" s="590"/>
      <c r="B29" s="40" t="s">
        <v>9636</v>
      </c>
      <c r="C29" s="40">
        <v>25</v>
      </c>
      <c r="D29" s="40">
        <v>243</v>
      </c>
      <c r="E29" s="40">
        <v>3.305041E-4</v>
      </c>
      <c r="F29" s="40">
        <v>1.0686299999999999E-2</v>
      </c>
      <c r="G29" s="40" t="s">
        <v>9637</v>
      </c>
      <c r="H29" s="40" t="s">
        <v>9638</v>
      </c>
      <c r="I29" s="40" t="s">
        <v>9639</v>
      </c>
    </row>
    <row r="30" spans="1:12">
      <c r="A30" s="590"/>
      <c r="B30" s="40" t="s">
        <v>1035</v>
      </c>
      <c r="C30" s="40">
        <v>40</v>
      </c>
      <c r="D30" s="40">
        <v>478</v>
      </c>
      <c r="E30" s="40">
        <v>5.7941929999999996E-4</v>
      </c>
      <c r="F30" s="40">
        <v>1.405092E-2</v>
      </c>
      <c r="G30" s="40" t="s">
        <v>1036</v>
      </c>
      <c r="H30" s="40" t="s">
        <v>9640</v>
      </c>
      <c r="I30" s="40" t="s">
        <v>9641</v>
      </c>
    </row>
    <row r="31" spans="1:12">
      <c r="A31" s="590"/>
      <c r="B31" s="40" t="s">
        <v>9642</v>
      </c>
      <c r="C31" s="40">
        <v>7</v>
      </c>
      <c r="D31" s="40">
        <v>35</v>
      </c>
      <c r="E31" s="40">
        <v>1.253704E-3</v>
      </c>
      <c r="F31" s="40">
        <v>2.1586250000000001E-2</v>
      </c>
      <c r="G31" s="40" t="s">
        <v>9643</v>
      </c>
      <c r="H31" s="40" t="s">
        <v>9644</v>
      </c>
      <c r="I31" s="40" t="s">
        <v>9645</v>
      </c>
    </row>
    <row r="32" spans="1:12">
      <c r="A32" s="590"/>
      <c r="B32" s="40" t="s">
        <v>9646</v>
      </c>
      <c r="C32" s="40">
        <v>5</v>
      </c>
      <c r="D32" s="40">
        <v>18</v>
      </c>
      <c r="E32" s="40">
        <v>1.335232E-3</v>
      </c>
      <c r="F32" s="40">
        <v>2.1586250000000001E-2</v>
      </c>
      <c r="G32" s="40" t="s">
        <v>9647</v>
      </c>
      <c r="H32" s="40" t="s">
        <v>9648</v>
      </c>
      <c r="I32" s="40" t="s">
        <v>9649</v>
      </c>
    </row>
    <row r="33" spans="1:9">
      <c r="A33" s="590"/>
      <c r="B33" s="40" t="s">
        <v>9650</v>
      </c>
      <c r="C33" s="40">
        <v>12</v>
      </c>
      <c r="D33" s="40">
        <v>95</v>
      </c>
      <c r="E33" s="40">
        <v>2.1058829999999998E-3</v>
      </c>
      <c r="F33" s="40">
        <v>2.7026979999999999E-2</v>
      </c>
      <c r="G33" s="40" t="s">
        <v>9651</v>
      </c>
      <c r="H33" s="40" t="s">
        <v>9652</v>
      </c>
      <c r="I33" s="40" t="s">
        <v>9653</v>
      </c>
    </row>
    <row r="34" spans="1:9">
      <c r="A34" s="590"/>
      <c r="B34" s="40" t="s">
        <v>1094</v>
      </c>
      <c r="C34" s="40">
        <v>20</v>
      </c>
      <c r="D34" s="40">
        <v>204</v>
      </c>
      <c r="E34" s="40">
        <v>2.229029E-3</v>
      </c>
      <c r="F34" s="40">
        <v>2.7026979999999999E-2</v>
      </c>
      <c r="G34" s="40" t="s">
        <v>1095</v>
      </c>
      <c r="H34" s="40" t="s">
        <v>9654</v>
      </c>
      <c r="I34" s="40" t="s">
        <v>9655</v>
      </c>
    </row>
    <row r="35" spans="1:9">
      <c r="A35" s="590"/>
      <c r="B35" s="40" t="s">
        <v>9656</v>
      </c>
      <c r="C35" s="40">
        <v>14</v>
      </c>
      <c r="D35" s="40">
        <v>131</v>
      </c>
      <c r="E35" s="40">
        <v>4.528247E-3</v>
      </c>
      <c r="F35" s="40">
        <v>4.8804439999999998E-2</v>
      </c>
      <c r="G35" s="40" t="s">
        <v>1047</v>
      </c>
      <c r="H35" s="40" t="s">
        <v>9657</v>
      </c>
      <c r="I35" s="40" t="s">
        <v>9658</v>
      </c>
    </row>
    <row r="36" spans="1:9">
      <c r="A36" s="590"/>
      <c r="B36" s="40" t="s">
        <v>9659</v>
      </c>
      <c r="C36" s="40">
        <v>11</v>
      </c>
      <c r="D36" s="40">
        <v>94</v>
      </c>
      <c r="E36" s="40">
        <v>5.7270990000000003E-3</v>
      </c>
      <c r="F36" s="40">
        <v>5.5552860000000003E-2</v>
      </c>
      <c r="G36" s="40" t="s">
        <v>9660</v>
      </c>
      <c r="H36" s="40" t="s">
        <v>9661</v>
      </c>
      <c r="I36" s="40" t="s">
        <v>9662</v>
      </c>
    </row>
    <row r="37" spans="1:9">
      <c r="A37" s="590"/>
      <c r="B37" s="40" t="s">
        <v>9663</v>
      </c>
      <c r="C37" s="40">
        <v>38</v>
      </c>
      <c r="D37" s="40">
        <v>520</v>
      </c>
      <c r="E37" s="40">
        <v>7.9301690000000008E-3</v>
      </c>
      <c r="F37" s="40">
        <v>6.5379259999999995E-2</v>
      </c>
      <c r="G37" s="40" t="s">
        <v>9664</v>
      </c>
      <c r="H37" s="40" t="s">
        <v>9665</v>
      </c>
      <c r="I37" s="40" t="s">
        <v>9666</v>
      </c>
    </row>
    <row r="38" spans="1:9">
      <c r="A38" s="590"/>
      <c r="B38" s="40" t="s">
        <v>9667</v>
      </c>
      <c r="C38" s="40">
        <v>14</v>
      </c>
      <c r="D38" s="40">
        <v>140</v>
      </c>
      <c r="E38" s="40">
        <v>8.0881560000000009E-3</v>
      </c>
      <c r="F38" s="40">
        <v>6.5379259999999995E-2</v>
      </c>
      <c r="G38" s="40" t="s">
        <v>1057</v>
      </c>
      <c r="H38" s="40" t="s">
        <v>9668</v>
      </c>
      <c r="I38" s="40" t="s">
        <v>9669</v>
      </c>
    </row>
    <row r="39" spans="1:9">
      <c r="A39" s="590"/>
      <c r="B39" s="40" t="s">
        <v>9670</v>
      </c>
      <c r="C39" s="40">
        <v>4</v>
      </c>
      <c r="D39" s="40">
        <v>18</v>
      </c>
      <c r="E39" s="40">
        <v>9.7237439999999994E-3</v>
      </c>
      <c r="F39" s="40">
        <v>7.2554090000000002E-2</v>
      </c>
      <c r="G39" s="40" t="s">
        <v>9671</v>
      </c>
      <c r="H39" s="40" t="s">
        <v>9672</v>
      </c>
      <c r="I39" s="40" t="s">
        <v>9673</v>
      </c>
    </row>
    <row r="40" spans="1:9">
      <c r="A40" s="590"/>
      <c r="B40" s="40" t="s">
        <v>1106</v>
      </c>
      <c r="C40" s="40">
        <v>14</v>
      </c>
      <c r="D40" s="40">
        <v>155</v>
      </c>
      <c r="E40" s="40">
        <v>1.8583039999999999E-2</v>
      </c>
      <c r="F40" s="40">
        <v>0.12875391999999999</v>
      </c>
      <c r="G40" s="40" t="s">
        <v>1107</v>
      </c>
      <c r="H40" s="40" t="s">
        <v>9674</v>
      </c>
      <c r="I40" s="40" t="s">
        <v>9675</v>
      </c>
    </row>
    <row r="41" spans="1:9">
      <c r="A41" s="590"/>
      <c r="B41" s="40" t="s">
        <v>1102</v>
      </c>
      <c r="C41" s="40">
        <v>8</v>
      </c>
      <c r="D41" s="40">
        <v>78</v>
      </c>
      <c r="E41" s="40">
        <v>3.485162E-2</v>
      </c>
      <c r="F41" s="40">
        <v>0.22537381000000001</v>
      </c>
      <c r="G41" s="40" t="s">
        <v>1103</v>
      </c>
      <c r="H41" s="40" t="s">
        <v>9676</v>
      </c>
      <c r="I41" s="40" t="s">
        <v>9677</v>
      </c>
    </row>
    <row r="42" spans="1:9" ht="16.5" thickBot="1">
      <c r="A42" s="591"/>
      <c r="B42" s="134" t="s">
        <v>9678</v>
      </c>
      <c r="C42" s="134">
        <v>8</v>
      </c>
      <c r="D42" s="134">
        <v>81</v>
      </c>
      <c r="E42" s="134">
        <v>4.2210980000000002E-2</v>
      </c>
      <c r="F42" s="134">
        <v>0.25590406999999998</v>
      </c>
      <c r="G42" s="134" t="s">
        <v>9679</v>
      </c>
      <c r="H42" s="134" t="s">
        <v>9680</v>
      </c>
      <c r="I42" s="134" t="s">
        <v>9681</v>
      </c>
    </row>
    <row r="45" spans="1:9">
      <c r="B45" s="563"/>
    </row>
    <row r="46" spans="1:9" ht="16.5" thickBot="1">
      <c r="A46" s="568" t="s">
        <v>12626</v>
      </c>
      <c r="B46" s="565"/>
    </row>
    <row r="47" spans="1:9">
      <c r="A47" s="566" t="s">
        <v>11446</v>
      </c>
      <c r="B47" s="567" t="s">
        <v>11447</v>
      </c>
    </row>
    <row r="48" spans="1:9">
      <c r="A48" s="562" t="s">
        <v>1098</v>
      </c>
      <c r="B48" s="563">
        <v>7.017733E-38</v>
      </c>
    </row>
    <row r="49" spans="1:2">
      <c r="A49" s="562" t="s">
        <v>1088</v>
      </c>
      <c r="B49" s="563">
        <v>1.3472909999999999E-22</v>
      </c>
    </row>
    <row r="50" spans="1:2">
      <c r="A50" s="562" t="s">
        <v>1079</v>
      </c>
      <c r="B50" s="563">
        <v>4.330682E-15</v>
      </c>
    </row>
    <row r="51" spans="1:2">
      <c r="A51" s="562" t="s">
        <v>1014</v>
      </c>
      <c r="B51" s="563">
        <v>4.330682E-15</v>
      </c>
    </row>
    <row r="52" spans="1:2">
      <c r="A52" s="562" t="s">
        <v>1002</v>
      </c>
      <c r="B52" s="563">
        <v>8.1206959999999996E-13</v>
      </c>
    </row>
    <row r="53" spans="1:2">
      <c r="A53" s="562" t="s">
        <v>10232</v>
      </c>
      <c r="B53" s="563">
        <v>1.758279E-10</v>
      </c>
    </row>
    <row r="54" spans="1:2">
      <c r="A54" s="562" t="s">
        <v>1065</v>
      </c>
      <c r="B54" s="563">
        <v>2.325466E-8</v>
      </c>
    </row>
    <row r="55" spans="1:2">
      <c r="A55" s="562" t="s">
        <v>1081</v>
      </c>
      <c r="B55" s="563">
        <v>3.2091269999999998E-7</v>
      </c>
    </row>
    <row r="56" spans="1:2">
      <c r="A56" s="562" t="s">
        <v>1100</v>
      </c>
      <c r="B56" s="563">
        <v>3.3785849999999999E-7</v>
      </c>
    </row>
    <row r="57" spans="1:2">
      <c r="A57" s="562" t="s">
        <v>11448</v>
      </c>
      <c r="B57" s="563">
        <v>9.8188780000000008E-7</v>
      </c>
    </row>
    <row r="58" spans="1:2">
      <c r="A58" s="562" t="s">
        <v>1023</v>
      </c>
      <c r="B58" s="563">
        <v>1.370038E-6</v>
      </c>
    </row>
    <row r="59" spans="1:2">
      <c r="A59" s="562" t="s">
        <v>1108</v>
      </c>
      <c r="B59" s="563">
        <v>1.370038E-6</v>
      </c>
    </row>
    <row r="60" spans="1:2">
      <c r="A60" s="562" t="s">
        <v>11449</v>
      </c>
      <c r="B60" s="563">
        <v>5.0611749999999999E-6</v>
      </c>
    </row>
    <row r="61" spans="1:2">
      <c r="A61" s="562" t="s">
        <v>11450</v>
      </c>
      <c r="B61" s="563">
        <v>5.0611749999999999E-6</v>
      </c>
    </row>
    <row r="62" spans="1:2">
      <c r="A62" s="562" t="s">
        <v>1043</v>
      </c>
      <c r="B62" s="563">
        <v>7.3419400000000002E-6</v>
      </c>
    </row>
    <row r="63" spans="1:2">
      <c r="A63" s="562" t="s">
        <v>11451</v>
      </c>
      <c r="B63" s="563">
        <v>3.6920279999999998E-5</v>
      </c>
    </row>
    <row r="64" spans="1:2">
      <c r="A64" s="562" t="s">
        <v>1092</v>
      </c>
      <c r="B64" s="563">
        <v>4.8675309999999999E-5</v>
      </c>
    </row>
    <row r="65" spans="1:2">
      <c r="A65" s="562" t="s">
        <v>10178</v>
      </c>
      <c r="B65" s="563">
        <v>1.271027E-4</v>
      </c>
    </row>
    <row r="66" spans="1:2">
      <c r="A66" s="562" t="s">
        <v>11452</v>
      </c>
      <c r="B66" s="563">
        <v>2.7859100000000002E-4</v>
      </c>
    </row>
    <row r="67" spans="1:2">
      <c r="A67" s="562" t="s">
        <v>11453</v>
      </c>
      <c r="B67" s="563">
        <v>4.2502369999999998E-4</v>
      </c>
    </row>
    <row r="68" spans="1:2">
      <c r="A68" s="562" t="s">
        <v>10212</v>
      </c>
      <c r="B68" s="563">
        <v>5.0983120000000005E-4</v>
      </c>
    </row>
    <row r="69" spans="1:2">
      <c r="A69" s="562" t="s">
        <v>1063</v>
      </c>
      <c r="B69" s="563">
        <v>5.2822199999999996E-4</v>
      </c>
    </row>
    <row r="70" spans="1:2">
      <c r="A70" s="562" t="s">
        <v>1090</v>
      </c>
      <c r="B70" s="563">
        <v>1.0191550000000001E-3</v>
      </c>
    </row>
    <row r="71" spans="1:2">
      <c r="A71" s="562" t="s">
        <v>11454</v>
      </c>
      <c r="B71" s="563">
        <v>1.310552E-3</v>
      </c>
    </row>
    <row r="72" spans="1:2">
      <c r="A72" s="562" t="s">
        <v>11455</v>
      </c>
      <c r="B72" s="563">
        <v>3.4177069999999999E-3</v>
      </c>
    </row>
    <row r="73" spans="1:2">
      <c r="A73" s="562" t="s">
        <v>1085</v>
      </c>
      <c r="B73" s="563">
        <v>3.876932E-3</v>
      </c>
    </row>
    <row r="74" spans="1:2">
      <c r="A74" s="562" t="s">
        <v>1062</v>
      </c>
      <c r="B74" s="563">
        <v>3.876932E-3</v>
      </c>
    </row>
    <row r="75" spans="1:2">
      <c r="A75" s="562" t="s">
        <v>11456</v>
      </c>
      <c r="B75" s="563">
        <v>8.786795E-3</v>
      </c>
    </row>
    <row r="76" spans="1:2">
      <c r="A76" s="562" t="s">
        <v>1075</v>
      </c>
      <c r="B76" s="563">
        <v>1.6289580000000001E-2</v>
      </c>
    </row>
    <row r="77" spans="1:2">
      <c r="A77" s="562" t="s">
        <v>1077</v>
      </c>
      <c r="B77" s="563">
        <v>2.0171519999999998E-2</v>
      </c>
    </row>
    <row r="78" spans="1:2">
      <c r="A78" s="562" t="s">
        <v>11457</v>
      </c>
      <c r="B78" s="563">
        <v>2.0171519999999998E-2</v>
      </c>
    </row>
    <row r="79" spans="1:2">
      <c r="A79" s="562" t="s">
        <v>11458</v>
      </c>
      <c r="B79" s="563">
        <v>2.4417680000000001E-2</v>
      </c>
    </row>
    <row r="80" spans="1:2">
      <c r="A80" s="562" t="s">
        <v>11459</v>
      </c>
      <c r="B80" s="563">
        <v>2.4417680000000001E-2</v>
      </c>
    </row>
    <row r="81" spans="1:2">
      <c r="A81" s="562" t="s">
        <v>11460</v>
      </c>
      <c r="B81" s="563">
        <v>2.4417680000000001E-2</v>
      </c>
    </row>
    <row r="82" spans="1:2">
      <c r="A82" s="562" t="s">
        <v>11461</v>
      </c>
      <c r="B82" s="563">
        <v>2.6400860000000002E-2</v>
      </c>
    </row>
    <row r="83" spans="1:2" ht="16.5" thickBot="1">
      <c r="A83" s="564" t="s">
        <v>11462</v>
      </c>
      <c r="B83" s="565">
        <v>3.4287659999999998E-2</v>
      </c>
    </row>
  </sheetData>
  <mergeCells count="5">
    <mergeCell ref="A27:A42"/>
    <mergeCell ref="A5:A8"/>
    <mergeCell ref="A9:A16"/>
    <mergeCell ref="A22:A26"/>
    <mergeCell ref="A17:A21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DA788"/>
  <sheetViews>
    <sheetView zoomScale="99" zoomScaleNormal="99" zoomScalePageLayoutView="70" workbookViewId="0">
      <selection activeCell="F5" sqref="F5"/>
    </sheetView>
  </sheetViews>
  <sheetFormatPr defaultColWidth="10.625" defaultRowHeight="15.4" customHeight="1"/>
  <cols>
    <col min="1" max="1" width="14.25" style="1" customWidth="1"/>
    <col min="2" max="3" width="10.625" style="356"/>
    <col min="4" max="4" width="10.625" style="402"/>
    <col min="5" max="11" width="10.625" style="361"/>
    <col min="12" max="12" width="13.625" style="409" customWidth="1"/>
    <col min="13" max="16" width="10.625" style="356"/>
    <col min="17" max="94" width="10.625" style="2"/>
    <col min="95" max="104" width="10.625" style="212"/>
    <col min="105" max="16384" width="10.625" style="1"/>
  </cols>
  <sheetData>
    <row r="1" spans="1:104" ht="15.4" customHeight="1">
      <c r="A1" s="81" t="s">
        <v>12619</v>
      </c>
      <c r="L1" s="402"/>
      <c r="N1" s="136"/>
    </row>
    <row r="2" spans="1:104" s="215" customFormat="1" ht="15.4" customHeight="1" thickBot="1">
      <c r="B2" s="350"/>
      <c r="C2" s="350"/>
      <c r="D2" s="186"/>
      <c r="E2" s="64"/>
      <c r="F2" s="64"/>
      <c r="G2" s="64"/>
      <c r="H2" s="64"/>
      <c r="I2" s="82"/>
      <c r="J2" s="64"/>
      <c r="K2" s="82"/>
      <c r="L2" s="166"/>
      <c r="M2" s="350"/>
      <c r="N2" s="350"/>
      <c r="O2" s="350"/>
      <c r="P2" s="350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12"/>
      <c r="CR2" s="212"/>
      <c r="CS2" s="212"/>
      <c r="CT2" s="212"/>
      <c r="CU2" s="212"/>
      <c r="CV2" s="212"/>
      <c r="CW2" s="212"/>
      <c r="CX2" s="212"/>
      <c r="CY2" s="212"/>
      <c r="CZ2" s="212"/>
    </row>
    <row r="3" spans="1:104" s="374" customFormat="1" ht="48.6" customHeight="1">
      <c r="A3" s="494" t="s">
        <v>2001</v>
      </c>
      <c r="B3" s="180" t="s">
        <v>4604</v>
      </c>
      <c r="C3" s="180" t="s">
        <v>4605</v>
      </c>
      <c r="D3" s="114" t="s">
        <v>970</v>
      </c>
      <c r="E3" s="287" t="s">
        <v>4606</v>
      </c>
      <c r="F3" s="287" t="s">
        <v>4607</v>
      </c>
      <c r="G3" s="287" t="s">
        <v>4608</v>
      </c>
      <c r="H3" s="287" t="s">
        <v>4609</v>
      </c>
      <c r="I3" s="287" t="s">
        <v>4610</v>
      </c>
      <c r="J3" s="287" t="s">
        <v>4611</v>
      </c>
      <c r="K3" s="287" t="s">
        <v>4663</v>
      </c>
      <c r="L3" s="495" t="s">
        <v>4662</v>
      </c>
      <c r="M3" s="180" t="s">
        <v>4612</v>
      </c>
      <c r="N3" s="180" t="s">
        <v>4613</v>
      </c>
      <c r="O3" s="180" t="s">
        <v>4614</v>
      </c>
      <c r="P3" s="180" t="s">
        <v>4615</v>
      </c>
      <c r="Q3" s="375"/>
      <c r="R3" s="375"/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5"/>
      <c r="AP3" s="375"/>
      <c r="AQ3" s="375"/>
      <c r="AR3" s="375"/>
      <c r="AS3" s="375"/>
      <c r="AT3" s="375"/>
      <c r="AU3" s="375"/>
      <c r="AV3" s="375"/>
      <c r="AW3" s="375"/>
      <c r="AX3" s="375"/>
      <c r="AY3" s="375"/>
      <c r="AZ3" s="375"/>
      <c r="BA3" s="375"/>
      <c r="BB3" s="375"/>
      <c r="BC3" s="375"/>
      <c r="BD3" s="375"/>
      <c r="BE3" s="375"/>
      <c r="BF3" s="375"/>
      <c r="BG3" s="375"/>
      <c r="BH3" s="375"/>
      <c r="BI3" s="375"/>
      <c r="BJ3" s="375"/>
      <c r="BK3" s="375"/>
      <c r="BL3" s="375"/>
      <c r="BM3" s="375"/>
      <c r="BN3" s="375"/>
      <c r="BO3" s="375"/>
      <c r="BP3" s="375"/>
      <c r="BQ3" s="375"/>
      <c r="BR3" s="375"/>
      <c r="BS3" s="375"/>
      <c r="BT3" s="375"/>
      <c r="BU3" s="375"/>
      <c r="BV3" s="375"/>
      <c r="BW3" s="375"/>
      <c r="BX3" s="375"/>
      <c r="BY3" s="375"/>
      <c r="BZ3" s="375"/>
      <c r="CA3" s="375"/>
      <c r="CB3" s="375"/>
      <c r="CC3" s="375"/>
      <c r="CD3" s="375"/>
      <c r="CE3" s="375"/>
      <c r="CF3" s="375"/>
      <c r="CG3" s="375"/>
      <c r="CH3" s="375"/>
      <c r="CI3" s="375"/>
      <c r="CJ3" s="375"/>
      <c r="CK3" s="375"/>
      <c r="CL3" s="375"/>
      <c r="CM3" s="375"/>
      <c r="CN3" s="375"/>
      <c r="CO3" s="375"/>
      <c r="CP3" s="375"/>
      <c r="CQ3" s="368"/>
      <c r="CR3" s="368"/>
      <c r="CS3" s="368"/>
      <c r="CT3" s="368"/>
      <c r="CU3" s="368"/>
      <c r="CV3" s="368"/>
      <c r="CW3" s="368"/>
      <c r="CX3" s="368"/>
      <c r="CY3" s="368"/>
      <c r="CZ3" s="368"/>
    </row>
    <row r="4" spans="1:104" s="403" customFormat="1" ht="15.4" customHeight="1">
      <c r="A4" s="403" t="s">
        <v>4616</v>
      </c>
      <c r="B4" s="358">
        <v>137</v>
      </c>
      <c r="C4" s="358">
        <v>116</v>
      </c>
      <c r="D4" s="404">
        <v>54</v>
      </c>
      <c r="E4" s="405">
        <v>174</v>
      </c>
      <c r="F4" s="405">
        <v>321</v>
      </c>
      <c r="G4" s="405">
        <v>209</v>
      </c>
      <c r="H4" s="405">
        <v>212</v>
      </c>
      <c r="I4" s="405">
        <v>30</v>
      </c>
      <c r="J4" s="405">
        <v>191</v>
      </c>
      <c r="K4" s="405">
        <v>72</v>
      </c>
      <c r="L4" s="405">
        <v>116</v>
      </c>
      <c r="M4" s="406">
        <v>40</v>
      </c>
      <c r="N4" s="406">
        <v>26</v>
      </c>
      <c r="O4" s="406">
        <v>25</v>
      </c>
      <c r="P4" s="406">
        <v>54</v>
      </c>
      <c r="Q4" s="2"/>
      <c r="R4" s="407"/>
      <c r="S4" s="2" t="s">
        <v>4679</v>
      </c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</row>
    <row r="5" spans="1:104" s="11" customFormat="1" ht="15.4" customHeight="1">
      <c r="A5" s="11" t="s">
        <v>4617</v>
      </c>
      <c r="B5" s="359">
        <v>128</v>
      </c>
      <c r="C5" s="359">
        <v>129</v>
      </c>
      <c r="D5" s="408">
        <v>61</v>
      </c>
      <c r="E5" s="402">
        <v>126</v>
      </c>
      <c r="F5" s="402">
        <v>216</v>
      </c>
      <c r="G5" s="402">
        <v>137</v>
      </c>
      <c r="H5" s="402">
        <v>173</v>
      </c>
      <c r="I5" s="402">
        <v>70</v>
      </c>
      <c r="J5" s="402">
        <v>120</v>
      </c>
      <c r="K5" s="402">
        <v>77</v>
      </c>
      <c r="L5" s="402">
        <v>116</v>
      </c>
      <c r="M5" s="359">
        <v>74</v>
      </c>
      <c r="N5" s="359">
        <v>72</v>
      </c>
      <c r="O5" s="359">
        <v>46</v>
      </c>
      <c r="P5" s="359">
        <v>94</v>
      </c>
      <c r="Q5" s="2"/>
      <c r="R5" s="410"/>
      <c r="S5" s="2" t="s">
        <v>4678</v>
      </c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</row>
    <row r="6" spans="1:104" s="11" customFormat="1" ht="15.4" customHeight="1">
      <c r="A6" s="11" t="s">
        <v>2002</v>
      </c>
      <c r="B6" s="359">
        <v>101</v>
      </c>
      <c r="C6" s="359">
        <v>111</v>
      </c>
      <c r="D6" s="408">
        <v>67</v>
      </c>
      <c r="E6" s="402">
        <v>44</v>
      </c>
      <c r="F6" s="402">
        <v>106</v>
      </c>
      <c r="G6" s="402">
        <v>49</v>
      </c>
      <c r="H6" s="402">
        <v>32</v>
      </c>
      <c r="I6" s="402">
        <v>46</v>
      </c>
      <c r="J6" s="402">
        <v>44</v>
      </c>
      <c r="K6" s="402">
        <v>39</v>
      </c>
      <c r="L6" s="402">
        <v>47</v>
      </c>
      <c r="M6" s="359">
        <v>36</v>
      </c>
      <c r="N6" s="359">
        <v>25</v>
      </c>
      <c r="O6" s="359">
        <v>33</v>
      </c>
      <c r="P6" s="359">
        <v>45</v>
      </c>
      <c r="Q6" s="2"/>
      <c r="R6" s="411"/>
      <c r="S6" s="2" t="s">
        <v>4665</v>
      </c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</row>
    <row r="7" spans="1:104" s="11" customFormat="1" ht="15.4" customHeight="1">
      <c r="A7" s="11" t="s">
        <v>2003</v>
      </c>
      <c r="B7" s="359">
        <v>65</v>
      </c>
      <c r="C7" s="359">
        <v>111</v>
      </c>
      <c r="D7" s="408">
        <v>36</v>
      </c>
      <c r="E7" s="402">
        <v>51</v>
      </c>
      <c r="F7" s="402">
        <v>79</v>
      </c>
      <c r="G7" s="402">
        <v>57</v>
      </c>
      <c r="H7" s="402">
        <v>142</v>
      </c>
      <c r="I7" s="402">
        <v>35</v>
      </c>
      <c r="J7" s="402">
        <v>46</v>
      </c>
      <c r="K7" s="402">
        <v>36</v>
      </c>
      <c r="L7" s="402">
        <v>51</v>
      </c>
      <c r="M7" s="359">
        <v>40</v>
      </c>
      <c r="N7" s="359">
        <v>47</v>
      </c>
      <c r="O7" s="359">
        <v>34</v>
      </c>
      <c r="P7" s="359">
        <v>72</v>
      </c>
      <c r="Q7" s="2"/>
      <c r="R7" s="412"/>
      <c r="S7" s="2" t="s">
        <v>4667</v>
      </c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</row>
    <row r="8" spans="1:104" s="11" customFormat="1" ht="15.4" customHeight="1">
      <c r="A8" s="11" t="s">
        <v>2004</v>
      </c>
      <c r="B8" s="359">
        <v>60</v>
      </c>
      <c r="C8" s="359">
        <v>71</v>
      </c>
      <c r="D8" s="408">
        <v>28</v>
      </c>
      <c r="E8" s="402">
        <v>75</v>
      </c>
      <c r="F8" s="402">
        <v>145</v>
      </c>
      <c r="G8" s="402">
        <v>101</v>
      </c>
      <c r="H8" s="402">
        <v>59</v>
      </c>
      <c r="I8" s="402">
        <v>53</v>
      </c>
      <c r="J8" s="402">
        <v>54</v>
      </c>
      <c r="K8" s="402">
        <v>32</v>
      </c>
      <c r="L8" s="402">
        <v>59</v>
      </c>
      <c r="M8" s="359">
        <v>43</v>
      </c>
      <c r="N8" s="359">
        <v>33</v>
      </c>
      <c r="O8" s="359">
        <v>45</v>
      </c>
      <c r="P8" s="359">
        <v>41</v>
      </c>
      <c r="Q8" s="2"/>
      <c r="R8" s="413"/>
      <c r="S8" s="2" t="s">
        <v>4664</v>
      </c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</row>
    <row r="9" spans="1:104" s="11" customFormat="1" ht="15.4" customHeight="1">
      <c r="A9" s="11" t="s">
        <v>4618</v>
      </c>
      <c r="B9" s="359">
        <v>58</v>
      </c>
      <c r="C9" s="359">
        <v>68</v>
      </c>
      <c r="D9" s="408">
        <v>31</v>
      </c>
      <c r="E9" s="402">
        <v>38</v>
      </c>
      <c r="F9" s="402">
        <v>33</v>
      </c>
      <c r="G9" s="402">
        <v>33</v>
      </c>
      <c r="H9" s="402">
        <v>16</v>
      </c>
      <c r="I9" s="402">
        <v>20</v>
      </c>
      <c r="J9" s="402">
        <v>23</v>
      </c>
      <c r="K9" s="402">
        <v>34</v>
      </c>
      <c r="L9" s="402">
        <v>39</v>
      </c>
      <c r="M9" s="359">
        <v>26</v>
      </c>
      <c r="N9" s="359">
        <v>35</v>
      </c>
      <c r="O9" s="359">
        <v>18</v>
      </c>
      <c r="P9" s="359">
        <v>34</v>
      </c>
      <c r="Q9" s="2"/>
      <c r="R9" s="414"/>
      <c r="S9" s="2" t="s">
        <v>4666</v>
      </c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</row>
    <row r="10" spans="1:104" s="11" customFormat="1" ht="15.4" customHeight="1">
      <c r="A10" s="11" t="s">
        <v>4619</v>
      </c>
      <c r="B10" s="359">
        <v>54</v>
      </c>
      <c r="C10" s="359">
        <v>47</v>
      </c>
      <c r="D10" s="408">
        <v>24</v>
      </c>
      <c r="E10" s="402">
        <v>35</v>
      </c>
      <c r="F10" s="402">
        <v>22</v>
      </c>
      <c r="G10" s="402">
        <v>40</v>
      </c>
      <c r="H10" s="402">
        <v>34</v>
      </c>
      <c r="I10" s="402">
        <v>21</v>
      </c>
      <c r="J10" s="402">
        <v>36</v>
      </c>
      <c r="K10" s="402">
        <v>26</v>
      </c>
      <c r="L10" s="402">
        <v>29</v>
      </c>
      <c r="M10" s="359">
        <v>22</v>
      </c>
      <c r="N10" s="359">
        <v>17</v>
      </c>
      <c r="O10" s="359">
        <v>26</v>
      </c>
      <c r="P10" s="359">
        <v>54</v>
      </c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</row>
    <row r="11" spans="1:104" s="11" customFormat="1" ht="15.4" customHeight="1">
      <c r="A11" s="11" t="s">
        <v>4620</v>
      </c>
      <c r="B11" s="359">
        <v>45</v>
      </c>
      <c r="C11" s="359">
        <v>46</v>
      </c>
      <c r="D11" s="408">
        <v>18</v>
      </c>
      <c r="E11" s="402">
        <v>20</v>
      </c>
      <c r="F11" s="402">
        <v>60</v>
      </c>
      <c r="G11" s="402">
        <v>31</v>
      </c>
      <c r="H11" s="402">
        <v>19</v>
      </c>
      <c r="I11" s="402">
        <v>18</v>
      </c>
      <c r="J11" s="402">
        <v>19</v>
      </c>
      <c r="K11" s="402">
        <v>21</v>
      </c>
      <c r="L11" s="402">
        <v>40</v>
      </c>
      <c r="M11" s="359">
        <v>26</v>
      </c>
      <c r="N11" s="359">
        <v>30</v>
      </c>
      <c r="O11" s="359">
        <v>27</v>
      </c>
      <c r="P11" s="359">
        <v>35</v>
      </c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</row>
    <row r="12" spans="1:104" s="11" customFormat="1" ht="15.4" customHeight="1">
      <c r="A12" s="11" t="s">
        <v>4621</v>
      </c>
      <c r="B12" s="359">
        <v>44</v>
      </c>
      <c r="C12" s="359">
        <v>39</v>
      </c>
      <c r="D12" s="408">
        <v>29</v>
      </c>
      <c r="E12" s="402">
        <v>38</v>
      </c>
      <c r="F12" s="402">
        <v>78</v>
      </c>
      <c r="G12" s="402">
        <v>11</v>
      </c>
      <c r="H12" s="402">
        <v>27</v>
      </c>
      <c r="I12" s="402">
        <v>35</v>
      </c>
      <c r="J12" s="402">
        <v>21</v>
      </c>
      <c r="K12" s="402">
        <v>25</v>
      </c>
      <c r="L12" s="402">
        <v>33</v>
      </c>
      <c r="M12" s="359">
        <v>37</v>
      </c>
      <c r="N12" s="359">
        <v>36</v>
      </c>
      <c r="O12" s="359">
        <v>30</v>
      </c>
      <c r="P12" s="359">
        <v>35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</row>
    <row r="13" spans="1:104" s="11" customFormat="1" ht="15.4" customHeight="1">
      <c r="A13" s="11" t="s">
        <v>4622</v>
      </c>
      <c r="B13" s="359">
        <v>65</v>
      </c>
      <c r="C13" s="359">
        <v>36</v>
      </c>
      <c r="D13" s="408">
        <v>20</v>
      </c>
      <c r="E13" s="402">
        <v>70</v>
      </c>
      <c r="F13" s="402">
        <v>40</v>
      </c>
      <c r="G13" s="402">
        <v>14</v>
      </c>
      <c r="H13" s="402">
        <v>14</v>
      </c>
      <c r="I13" s="402">
        <v>18</v>
      </c>
      <c r="J13" s="402">
        <v>37</v>
      </c>
      <c r="K13" s="402">
        <v>16</v>
      </c>
      <c r="L13" s="402">
        <v>10</v>
      </c>
      <c r="M13" s="359">
        <v>12</v>
      </c>
      <c r="N13" s="359">
        <v>9</v>
      </c>
      <c r="O13" s="359">
        <v>13</v>
      </c>
      <c r="P13" s="359">
        <v>9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</row>
    <row r="14" spans="1:104" s="11" customFormat="1" ht="15.4" customHeight="1">
      <c r="A14" s="11" t="s">
        <v>4623</v>
      </c>
      <c r="B14" s="359">
        <v>39</v>
      </c>
      <c r="C14" s="359">
        <v>33</v>
      </c>
      <c r="D14" s="408">
        <v>30</v>
      </c>
      <c r="E14" s="402">
        <v>33</v>
      </c>
      <c r="F14" s="402">
        <v>61</v>
      </c>
      <c r="G14" s="402">
        <v>54</v>
      </c>
      <c r="H14" s="402">
        <v>26</v>
      </c>
      <c r="I14" s="402">
        <v>37</v>
      </c>
      <c r="J14" s="402">
        <v>30</v>
      </c>
      <c r="K14" s="402">
        <v>39</v>
      </c>
      <c r="L14" s="402">
        <v>41</v>
      </c>
      <c r="M14" s="359">
        <v>41</v>
      </c>
      <c r="N14" s="359">
        <v>40</v>
      </c>
      <c r="O14" s="359">
        <v>45</v>
      </c>
      <c r="P14" s="359">
        <v>36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</row>
    <row r="15" spans="1:104" s="11" customFormat="1" ht="15.4" customHeight="1">
      <c r="A15" s="11" t="s">
        <v>4624</v>
      </c>
      <c r="B15" s="359">
        <v>36</v>
      </c>
      <c r="C15" s="359">
        <v>28</v>
      </c>
      <c r="D15" s="408">
        <v>27</v>
      </c>
      <c r="E15" s="402">
        <v>23</v>
      </c>
      <c r="F15" s="402">
        <v>54</v>
      </c>
      <c r="G15" s="402">
        <v>28</v>
      </c>
      <c r="H15" s="402">
        <v>21</v>
      </c>
      <c r="I15" s="402">
        <v>31</v>
      </c>
      <c r="J15" s="402">
        <v>24</v>
      </c>
      <c r="K15" s="402">
        <v>26</v>
      </c>
      <c r="L15" s="402">
        <v>31</v>
      </c>
      <c r="M15" s="359">
        <v>25</v>
      </c>
      <c r="N15" s="359">
        <v>24</v>
      </c>
      <c r="O15" s="359">
        <v>18</v>
      </c>
      <c r="P15" s="359">
        <v>25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</row>
    <row r="16" spans="1:104" s="11" customFormat="1" ht="15.4" customHeight="1">
      <c r="A16" s="11" t="s">
        <v>4625</v>
      </c>
      <c r="B16" s="359">
        <v>24</v>
      </c>
      <c r="C16" s="359">
        <v>25</v>
      </c>
      <c r="D16" s="408">
        <v>12</v>
      </c>
      <c r="E16" s="402">
        <v>20</v>
      </c>
      <c r="F16" s="402">
        <v>24</v>
      </c>
      <c r="G16" s="402">
        <v>15</v>
      </c>
      <c r="H16" s="402">
        <v>27</v>
      </c>
      <c r="I16" s="402">
        <v>26</v>
      </c>
      <c r="J16" s="402">
        <v>19</v>
      </c>
      <c r="K16" s="402">
        <v>8</v>
      </c>
      <c r="L16" s="402">
        <v>12</v>
      </c>
      <c r="M16" s="359">
        <v>7</v>
      </c>
      <c r="N16" s="359">
        <v>15</v>
      </c>
      <c r="O16" s="359">
        <v>7</v>
      </c>
      <c r="P16" s="359">
        <v>9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</row>
    <row r="17" spans="1:104" s="11" customFormat="1" ht="15.4" customHeight="1">
      <c r="A17" s="11" t="s">
        <v>4626</v>
      </c>
      <c r="B17" s="359">
        <v>24</v>
      </c>
      <c r="C17" s="359">
        <v>23</v>
      </c>
      <c r="D17" s="408">
        <v>22</v>
      </c>
      <c r="E17" s="402">
        <v>23</v>
      </c>
      <c r="F17" s="402">
        <v>36</v>
      </c>
      <c r="G17" s="402">
        <v>26</v>
      </c>
      <c r="H17" s="402">
        <v>18</v>
      </c>
      <c r="I17" s="402">
        <v>34</v>
      </c>
      <c r="J17" s="402">
        <v>19</v>
      </c>
      <c r="K17" s="402">
        <v>21</v>
      </c>
      <c r="L17" s="402">
        <v>22</v>
      </c>
      <c r="M17" s="359">
        <v>22</v>
      </c>
      <c r="N17" s="359">
        <v>28</v>
      </c>
      <c r="O17" s="359">
        <v>21</v>
      </c>
      <c r="P17" s="359">
        <v>78</v>
      </c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</row>
    <row r="18" spans="1:104" s="11" customFormat="1" ht="15.4" customHeight="1">
      <c r="A18" s="11" t="s">
        <v>4627</v>
      </c>
      <c r="B18" s="359">
        <v>34</v>
      </c>
      <c r="C18" s="359">
        <v>21</v>
      </c>
      <c r="D18" s="408">
        <v>50</v>
      </c>
      <c r="E18" s="402">
        <v>99</v>
      </c>
      <c r="F18" s="402">
        <v>98</v>
      </c>
      <c r="G18" s="402">
        <v>65</v>
      </c>
      <c r="H18" s="402">
        <v>53</v>
      </c>
      <c r="I18" s="402">
        <v>69</v>
      </c>
      <c r="J18" s="402">
        <v>76</v>
      </c>
      <c r="K18" s="402">
        <v>43</v>
      </c>
      <c r="L18" s="402">
        <v>32</v>
      </c>
      <c r="M18" s="151">
        <v>16</v>
      </c>
      <c r="N18" s="151">
        <v>9</v>
      </c>
      <c r="O18" s="151">
        <v>12</v>
      </c>
      <c r="P18" s="151">
        <v>14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</row>
    <row r="19" spans="1:104" s="11" customFormat="1" ht="15.4" customHeight="1">
      <c r="A19" s="11" t="s">
        <v>4628</v>
      </c>
      <c r="B19" s="359">
        <v>27</v>
      </c>
      <c r="C19" s="359">
        <v>20</v>
      </c>
      <c r="D19" s="408">
        <v>14</v>
      </c>
      <c r="E19" s="402">
        <v>11</v>
      </c>
      <c r="F19" s="402">
        <v>21</v>
      </c>
      <c r="G19" s="402">
        <v>8</v>
      </c>
      <c r="H19" s="402">
        <v>15</v>
      </c>
      <c r="I19" s="402">
        <v>11</v>
      </c>
      <c r="J19" s="402">
        <v>14</v>
      </c>
      <c r="K19" s="402">
        <v>11</v>
      </c>
      <c r="L19" s="402">
        <v>13</v>
      </c>
      <c r="M19" s="359">
        <v>14</v>
      </c>
      <c r="N19" s="359">
        <v>14</v>
      </c>
      <c r="O19" s="359">
        <v>8</v>
      </c>
      <c r="P19" s="359">
        <v>6</v>
      </c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</row>
    <row r="20" spans="1:104" s="11" customFormat="1" ht="15.4" customHeight="1">
      <c r="A20" s="11" t="s">
        <v>4629</v>
      </c>
      <c r="B20" s="359">
        <v>14</v>
      </c>
      <c r="C20" s="359">
        <v>15</v>
      </c>
      <c r="D20" s="408">
        <v>5</v>
      </c>
      <c r="E20" s="402">
        <v>15</v>
      </c>
      <c r="F20" s="402">
        <v>8</v>
      </c>
      <c r="G20" s="402">
        <v>12</v>
      </c>
      <c r="H20" s="402">
        <v>18</v>
      </c>
      <c r="I20" s="402">
        <v>6</v>
      </c>
      <c r="J20" s="402">
        <v>3</v>
      </c>
      <c r="K20" s="402">
        <v>6</v>
      </c>
      <c r="L20" s="402">
        <v>5</v>
      </c>
      <c r="M20" s="359">
        <v>2</v>
      </c>
      <c r="N20" s="359">
        <v>6</v>
      </c>
      <c r="O20" s="359">
        <v>5</v>
      </c>
      <c r="P20" s="359">
        <v>12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</row>
    <row r="21" spans="1:104" s="11" customFormat="1" ht="15.4" customHeight="1">
      <c r="A21" s="2" t="s">
        <v>4630</v>
      </c>
      <c r="B21" s="365">
        <v>10</v>
      </c>
      <c r="C21" s="365">
        <v>14</v>
      </c>
      <c r="D21" s="408">
        <v>5</v>
      </c>
      <c r="E21" s="181">
        <v>9</v>
      </c>
      <c r="F21" s="181">
        <v>5</v>
      </c>
      <c r="G21" s="181">
        <v>11</v>
      </c>
      <c r="H21" s="181">
        <v>2</v>
      </c>
      <c r="I21" s="181">
        <v>4</v>
      </c>
      <c r="J21" s="415">
        <v>7</v>
      </c>
      <c r="K21" s="416">
        <v>6</v>
      </c>
      <c r="L21" s="416">
        <v>20</v>
      </c>
      <c r="M21" s="417">
        <v>10</v>
      </c>
      <c r="N21" s="417" t="s">
        <v>4631</v>
      </c>
      <c r="O21" s="417">
        <v>5</v>
      </c>
      <c r="P21" s="417">
        <v>7</v>
      </c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</row>
    <row r="22" spans="1:104" s="11" customFormat="1" ht="15.4" customHeight="1">
      <c r="A22" s="11" t="s">
        <v>4632</v>
      </c>
      <c r="B22" s="359">
        <v>7</v>
      </c>
      <c r="C22" s="359">
        <v>14</v>
      </c>
      <c r="D22" s="408">
        <v>6</v>
      </c>
      <c r="E22" s="402">
        <v>13</v>
      </c>
      <c r="F22" s="402">
        <v>107</v>
      </c>
      <c r="G22" s="402">
        <v>11</v>
      </c>
      <c r="H22" s="402">
        <v>26</v>
      </c>
      <c r="I22" s="402">
        <v>16</v>
      </c>
      <c r="J22" s="402">
        <v>15</v>
      </c>
      <c r="K22" s="402">
        <v>15</v>
      </c>
      <c r="L22" s="402">
        <v>9</v>
      </c>
      <c r="M22" s="359">
        <v>14</v>
      </c>
      <c r="N22" s="359">
        <v>11</v>
      </c>
      <c r="O22" s="359">
        <v>5</v>
      </c>
      <c r="P22" s="359">
        <v>8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</row>
    <row r="23" spans="1:104" s="11" customFormat="1" ht="15.4" customHeight="1">
      <c r="A23" s="11" t="s">
        <v>4633</v>
      </c>
      <c r="B23" s="359">
        <v>16</v>
      </c>
      <c r="C23" s="359">
        <v>13</v>
      </c>
      <c r="D23" s="408">
        <v>13</v>
      </c>
      <c r="E23" s="402">
        <v>11</v>
      </c>
      <c r="F23" s="402">
        <v>24</v>
      </c>
      <c r="G23" s="402">
        <v>14</v>
      </c>
      <c r="H23" s="402">
        <v>13</v>
      </c>
      <c r="I23" s="402">
        <v>14</v>
      </c>
      <c r="J23" s="402">
        <v>8</v>
      </c>
      <c r="K23" s="402">
        <v>10</v>
      </c>
      <c r="L23" s="402">
        <v>11</v>
      </c>
      <c r="M23" s="359">
        <v>12</v>
      </c>
      <c r="N23" s="359">
        <v>11</v>
      </c>
      <c r="O23" s="359">
        <v>12</v>
      </c>
      <c r="P23" s="359">
        <v>12</v>
      </c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</row>
    <row r="24" spans="1:104" ht="15.4" customHeight="1">
      <c r="A24" s="11" t="s">
        <v>4634</v>
      </c>
      <c r="B24" s="356">
        <v>12</v>
      </c>
      <c r="C24" s="356">
        <v>11</v>
      </c>
      <c r="D24" s="408">
        <v>1</v>
      </c>
      <c r="E24" s="361">
        <v>3</v>
      </c>
      <c r="F24" s="361">
        <v>2</v>
      </c>
      <c r="G24" s="361">
        <v>2</v>
      </c>
      <c r="H24" s="361">
        <v>2</v>
      </c>
      <c r="I24" s="361">
        <v>6</v>
      </c>
      <c r="J24" s="361">
        <v>3</v>
      </c>
      <c r="K24" s="418">
        <v>1</v>
      </c>
      <c r="L24" s="418">
        <v>2</v>
      </c>
      <c r="M24" s="356">
        <v>2</v>
      </c>
      <c r="N24" s="356">
        <v>1</v>
      </c>
      <c r="O24" s="356">
        <v>1</v>
      </c>
      <c r="P24" s="359">
        <v>2</v>
      </c>
      <c r="R24" s="212"/>
      <c r="S24" s="212"/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212"/>
      <c r="AF24" s="212"/>
      <c r="AG24" s="212"/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212"/>
      <c r="BK24" s="212"/>
      <c r="BL24" s="212"/>
      <c r="BM24" s="212"/>
      <c r="BN24" s="212"/>
      <c r="BO24" s="212"/>
      <c r="BP24" s="212"/>
      <c r="BQ24" s="212"/>
      <c r="BR24" s="212"/>
      <c r="BS24" s="212"/>
      <c r="BT24" s="212"/>
      <c r="BU24" s="212"/>
      <c r="BV24" s="212"/>
      <c r="BW24" s="212"/>
      <c r="BX24" s="212"/>
      <c r="BY24" s="212"/>
      <c r="BZ24" s="212"/>
      <c r="CA24" s="212"/>
      <c r="CB24" s="212"/>
      <c r="CC24" s="212"/>
      <c r="CD24" s="212"/>
      <c r="CE24" s="212"/>
      <c r="CF24" s="212"/>
      <c r="CG24" s="212"/>
      <c r="CH24" s="212"/>
      <c r="CI24" s="212"/>
      <c r="CJ24" s="212"/>
      <c r="CK24" s="212"/>
      <c r="CL24" s="212"/>
      <c r="CM24" s="212"/>
      <c r="CN24" s="212"/>
      <c r="CO24" s="212"/>
      <c r="CP24" s="212"/>
    </row>
    <row r="25" spans="1:104" ht="15.4" customHeight="1">
      <c r="A25" s="11" t="s">
        <v>2005</v>
      </c>
      <c r="B25" s="356">
        <v>11</v>
      </c>
      <c r="C25" s="356">
        <v>10</v>
      </c>
      <c r="D25" s="408">
        <v>8</v>
      </c>
      <c r="E25" s="361">
        <v>11</v>
      </c>
      <c r="F25" s="361">
        <v>10</v>
      </c>
      <c r="G25" s="361">
        <v>15</v>
      </c>
      <c r="H25" s="361">
        <v>35</v>
      </c>
      <c r="I25" s="361">
        <v>10</v>
      </c>
      <c r="J25" s="361">
        <v>10</v>
      </c>
      <c r="K25" s="361">
        <v>10</v>
      </c>
      <c r="L25" s="402">
        <v>16</v>
      </c>
      <c r="M25" s="359">
        <v>9</v>
      </c>
      <c r="N25" s="359">
        <v>13</v>
      </c>
      <c r="O25" s="356">
        <v>3</v>
      </c>
      <c r="P25" s="359">
        <v>10</v>
      </c>
      <c r="R25" s="212"/>
      <c r="S25" s="212"/>
      <c r="T25" s="212"/>
      <c r="U25" s="212"/>
      <c r="V25" s="212"/>
      <c r="W25" s="212"/>
      <c r="X25" s="212"/>
      <c r="Y25" s="212"/>
      <c r="Z25" s="212"/>
      <c r="AA25" s="212"/>
      <c r="AB25" s="212"/>
      <c r="AC25" s="212"/>
      <c r="AD25" s="212"/>
      <c r="AE25" s="212"/>
      <c r="AF25" s="212"/>
      <c r="AG25" s="212"/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  <c r="BI25" s="212"/>
      <c r="BJ25" s="212"/>
      <c r="BK25" s="212"/>
      <c r="BL25" s="212"/>
      <c r="BM25" s="212"/>
      <c r="BN25" s="212"/>
      <c r="BO25" s="212"/>
      <c r="BP25" s="212"/>
      <c r="BQ25" s="212"/>
      <c r="BR25" s="212"/>
      <c r="BS25" s="212"/>
      <c r="BT25" s="212"/>
      <c r="BU25" s="212"/>
      <c r="BV25" s="212"/>
      <c r="BW25" s="212"/>
      <c r="BX25" s="212"/>
      <c r="BY25" s="212"/>
      <c r="BZ25" s="212"/>
      <c r="CA25" s="212"/>
      <c r="CB25" s="212"/>
      <c r="CC25" s="212"/>
      <c r="CD25" s="212"/>
      <c r="CE25" s="212"/>
      <c r="CF25" s="212"/>
      <c r="CG25" s="212"/>
      <c r="CH25" s="212"/>
      <c r="CI25" s="212"/>
      <c r="CJ25" s="212"/>
      <c r="CK25" s="212"/>
      <c r="CL25" s="212"/>
      <c r="CM25" s="212"/>
      <c r="CN25" s="212"/>
      <c r="CO25" s="212"/>
      <c r="CP25" s="212"/>
    </row>
    <row r="26" spans="1:104" ht="15.4" customHeight="1">
      <c r="A26" s="11" t="s">
        <v>4635</v>
      </c>
      <c r="B26" s="356">
        <v>8</v>
      </c>
      <c r="C26" s="356">
        <v>10</v>
      </c>
      <c r="D26" s="408">
        <v>3</v>
      </c>
      <c r="E26" s="361">
        <v>5</v>
      </c>
      <c r="F26" s="361">
        <v>4</v>
      </c>
      <c r="G26" s="361">
        <v>5</v>
      </c>
      <c r="H26" s="361">
        <v>5</v>
      </c>
      <c r="I26" s="361">
        <v>2</v>
      </c>
      <c r="J26" s="361">
        <v>4</v>
      </c>
      <c r="K26" s="361">
        <v>4</v>
      </c>
      <c r="L26" s="402">
        <v>5</v>
      </c>
      <c r="M26" s="356">
        <v>6</v>
      </c>
      <c r="N26" s="356">
        <v>5</v>
      </c>
      <c r="O26" s="356">
        <v>4</v>
      </c>
      <c r="P26" s="359">
        <v>7</v>
      </c>
      <c r="R26" s="212"/>
      <c r="S26" s="212"/>
      <c r="T26" s="212"/>
      <c r="U26" s="212"/>
      <c r="V26" s="212"/>
      <c r="W26" s="212"/>
      <c r="X26" s="212"/>
      <c r="Y26" s="212"/>
      <c r="Z26" s="212"/>
      <c r="AA26" s="212"/>
      <c r="AB26" s="212"/>
      <c r="AC26" s="212"/>
      <c r="AD26" s="212"/>
      <c r="AE26" s="212"/>
      <c r="AF26" s="212"/>
      <c r="AG26" s="212"/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  <c r="BI26" s="212"/>
      <c r="BJ26" s="212"/>
      <c r="BK26" s="212"/>
      <c r="BL26" s="212"/>
      <c r="BM26" s="212"/>
      <c r="BN26" s="212"/>
      <c r="BO26" s="212"/>
      <c r="BP26" s="212"/>
      <c r="BQ26" s="212"/>
      <c r="BR26" s="212"/>
      <c r="BS26" s="212"/>
      <c r="BT26" s="212"/>
      <c r="BU26" s="212"/>
      <c r="BV26" s="212"/>
      <c r="BW26" s="212"/>
      <c r="BX26" s="212"/>
      <c r="BY26" s="212"/>
      <c r="BZ26" s="212"/>
      <c r="CA26" s="212"/>
      <c r="CB26" s="212"/>
      <c r="CC26" s="212"/>
      <c r="CD26" s="212"/>
      <c r="CE26" s="212"/>
      <c r="CF26" s="212"/>
      <c r="CG26" s="212"/>
      <c r="CH26" s="212"/>
      <c r="CI26" s="212"/>
      <c r="CJ26" s="212"/>
      <c r="CK26" s="212"/>
      <c r="CL26" s="212"/>
      <c r="CM26" s="212"/>
      <c r="CN26" s="212"/>
      <c r="CO26" s="212"/>
      <c r="CP26" s="212"/>
    </row>
    <row r="27" spans="1:104" ht="15.4" customHeight="1">
      <c r="A27" s="1" t="s">
        <v>4636</v>
      </c>
      <c r="B27" s="356">
        <v>5</v>
      </c>
      <c r="C27" s="356">
        <v>10</v>
      </c>
      <c r="D27" s="408">
        <v>6</v>
      </c>
      <c r="E27" s="361">
        <v>3</v>
      </c>
      <c r="F27" s="361">
        <v>3</v>
      </c>
      <c r="G27" s="361">
        <v>4</v>
      </c>
      <c r="H27" s="361">
        <v>6</v>
      </c>
      <c r="I27" s="361">
        <v>3</v>
      </c>
      <c r="J27" s="361">
        <v>6</v>
      </c>
      <c r="K27" s="361">
        <v>2</v>
      </c>
      <c r="L27" s="402">
        <v>3</v>
      </c>
      <c r="M27" s="359">
        <v>4</v>
      </c>
      <c r="N27" s="359">
        <v>6</v>
      </c>
      <c r="O27" s="359">
        <v>4</v>
      </c>
      <c r="P27" s="359">
        <v>4</v>
      </c>
      <c r="R27" s="212"/>
      <c r="S27" s="212"/>
      <c r="T27" s="212"/>
      <c r="U27" s="212"/>
      <c r="V27" s="212"/>
      <c r="W27" s="212"/>
      <c r="X27" s="212"/>
      <c r="Y27" s="212"/>
      <c r="Z27" s="212"/>
      <c r="AA27" s="212"/>
      <c r="AB27" s="212"/>
      <c r="AC27" s="212"/>
      <c r="AD27" s="212"/>
      <c r="AE27" s="212"/>
      <c r="AF27" s="212"/>
      <c r="AG27" s="212"/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  <c r="BI27" s="212"/>
      <c r="BJ27" s="212"/>
      <c r="BK27" s="212"/>
      <c r="BL27" s="212"/>
      <c r="BM27" s="212"/>
      <c r="BN27" s="212"/>
      <c r="BO27" s="212"/>
      <c r="BP27" s="212"/>
      <c r="BQ27" s="212"/>
      <c r="BR27" s="212"/>
      <c r="BS27" s="212"/>
      <c r="BT27" s="212"/>
      <c r="BU27" s="212"/>
      <c r="BV27" s="212"/>
      <c r="BW27" s="212"/>
      <c r="BX27" s="212"/>
      <c r="BY27" s="212"/>
      <c r="BZ27" s="212"/>
      <c r="CA27" s="212"/>
      <c r="CB27" s="212"/>
      <c r="CC27" s="212"/>
      <c r="CD27" s="212"/>
      <c r="CE27" s="212"/>
      <c r="CF27" s="212"/>
      <c r="CG27" s="212"/>
      <c r="CH27" s="212"/>
      <c r="CI27" s="212"/>
      <c r="CJ27" s="212"/>
      <c r="CK27" s="212"/>
      <c r="CL27" s="212"/>
      <c r="CM27" s="212"/>
      <c r="CN27" s="212"/>
      <c r="CO27" s="212"/>
      <c r="CP27" s="212"/>
    </row>
    <row r="28" spans="1:104" ht="15.4" customHeight="1">
      <c r="A28" s="1" t="s">
        <v>2006</v>
      </c>
      <c r="B28" s="356">
        <v>16</v>
      </c>
      <c r="C28" s="356">
        <v>9</v>
      </c>
      <c r="D28" s="408">
        <v>7</v>
      </c>
      <c r="E28" s="361">
        <v>7</v>
      </c>
      <c r="F28" s="361">
        <v>10</v>
      </c>
      <c r="G28" s="361">
        <v>51</v>
      </c>
      <c r="H28" s="361">
        <v>4</v>
      </c>
      <c r="I28" s="361">
        <v>8</v>
      </c>
      <c r="J28" s="361">
        <v>32</v>
      </c>
      <c r="K28" s="361">
        <v>5</v>
      </c>
      <c r="L28" s="402">
        <v>9</v>
      </c>
      <c r="M28" s="356">
        <v>6</v>
      </c>
      <c r="N28" s="356">
        <v>7</v>
      </c>
      <c r="O28" s="356">
        <v>6</v>
      </c>
      <c r="P28" s="356">
        <v>8</v>
      </c>
      <c r="R28" s="212"/>
      <c r="S28" s="212"/>
      <c r="T28" s="212"/>
      <c r="U28" s="212"/>
      <c r="V28" s="212"/>
      <c r="W28" s="212"/>
      <c r="X28" s="212"/>
      <c r="Y28" s="212"/>
      <c r="Z28" s="212"/>
      <c r="AA28" s="212"/>
      <c r="AB28" s="212"/>
      <c r="AC28" s="212"/>
      <c r="AD28" s="212"/>
      <c r="AE28" s="212"/>
      <c r="AF28" s="212"/>
      <c r="AG28" s="212"/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  <c r="BI28" s="212"/>
      <c r="BJ28" s="212"/>
      <c r="BK28" s="212"/>
      <c r="BL28" s="212"/>
      <c r="BM28" s="212"/>
      <c r="BN28" s="212"/>
      <c r="BO28" s="212"/>
      <c r="BP28" s="212"/>
      <c r="BQ28" s="212"/>
      <c r="BR28" s="212"/>
      <c r="BS28" s="212"/>
      <c r="BT28" s="212"/>
      <c r="BU28" s="212"/>
      <c r="BV28" s="212"/>
      <c r="BW28" s="212"/>
      <c r="BX28" s="212"/>
      <c r="BY28" s="212"/>
      <c r="BZ28" s="212"/>
      <c r="CA28" s="212"/>
      <c r="CB28" s="212"/>
      <c r="CC28" s="212"/>
      <c r="CD28" s="212"/>
      <c r="CE28" s="212"/>
      <c r="CF28" s="212"/>
      <c r="CG28" s="212"/>
      <c r="CH28" s="212"/>
      <c r="CI28" s="212"/>
      <c r="CJ28" s="212"/>
      <c r="CK28" s="212"/>
      <c r="CL28" s="212"/>
      <c r="CM28" s="212"/>
      <c r="CN28" s="212"/>
      <c r="CO28" s="212"/>
      <c r="CP28" s="212"/>
    </row>
    <row r="29" spans="1:104" ht="15.4" customHeight="1">
      <c r="A29" s="1" t="s">
        <v>2007</v>
      </c>
      <c r="B29" s="356">
        <v>10</v>
      </c>
      <c r="C29" s="356">
        <v>9</v>
      </c>
      <c r="D29" s="408">
        <v>5</v>
      </c>
      <c r="E29" s="402">
        <v>7</v>
      </c>
      <c r="F29" s="361">
        <v>5</v>
      </c>
      <c r="G29" s="361">
        <v>6</v>
      </c>
      <c r="H29" s="361">
        <v>5</v>
      </c>
      <c r="I29" s="361">
        <v>6</v>
      </c>
      <c r="J29" s="361">
        <v>6</v>
      </c>
      <c r="K29" s="361">
        <v>6</v>
      </c>
      <c r="L29" s="402">
        <v>6</v>
      </c>
      <c r="M29" s="356">
        <v>7</v>
      </c>
      <c r="N29" s="356">
        <v>6</v>
      </c>
      <c r="O29" s="356">
        <v>1</v>
      </c>
      <c r="P29" s="359">
        <v>2</v>
      </c>
      <c r="R29" s="212"/>
      <c r="S29" s="212"/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  <c r="AF29" s="212"/>
      <c r="AG29" s="212"/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  <c r="BI29" s="212"/>
      <c r="BJ29" s="212"/>
      <c r="BK29" s="212"/>
      <c r="BL29" s="212"/>
      <c r="BM29" s="212"/>
      <c r="BN29" s="212"/>
      <c r="BO29" s="212"/>
      <c r="BP29" s="212"/>
      <c r="BQ29" s="212"/>
      <c r="BR29" s="212"/>
      <c r="BS29" s="212"/>
      <c r="BT29" s="212"/>
      <c r="BU29" s="212"/>
      <c r="BV29" s="212"/>
      <c r="BW29" s="212"/>
      <c r="BX29" s="212"/>
      <c r="BY29" s="212"/>
      <c r="BZ29" s="212"/>
      <c r="CA29" s="212"/>
      <c r="CB29" s="212"/>
      <c r="CC29" s="212"/>
      <c r="CD29" s="212"/>
      <c r="CE29" s="212"/>
      <c r="CF29" s="212"/>
      <c r="CG29" s="212"/>
      <c r="CH29" s="212"/>
      <c r="CI29" s="212"/>
      <c r="CJ29" s="212"/>
      <c r="CK29" s="212"/>
      <c r="CL29" s="212"/>
      <c r="CM29" s="212"/>
      <c r="CN29" s="212"/>
      <c r="CO29" s="212"/>
      <c r="CP29" s="212"/>
    </row>
    <row r="30" spans="1:104" s="11" customFormat="1" ht="15.4" customHeight="1">
      <c r="A30" s="11" t="s">
        <v>2008</v>
      </c>
      <c r="B30" s="359">
        <v>14</v>
      </c>
      <c r="C30" s="359">
        <v>8</v>
      </c>
      <c r="D30" s="408">
        <v>7</v>
      </c>
      <c r="E30" s="402">
        <v>4</v>
      </c>
      <c r="F30" s="402">
        <v>13</v>
      </c>
      <c r="G30" s="402">
        <v>10</v>
      </c>
      <c r="H30" s="402">
        <v>6</v>
      </c>
      <c r="I30" s="402">
        <v>9</v>
      </c>
      <c r="J30" s="402">
        <v>9</v>
      </c>
      <c r="K30" s="418">
        <v>2</v>
      </c>
      <c r="L30" s="418">
        <v>11</v>
      </c>
      <c r="M30" s="359">
        <v>10</v>
      </c>
      <c r="N30" s="359">
        <v>7</v>
      </c>
      <c r="O30" s="359">
        <v>16</v>
      </c>
      <c r="P30" s="359">
        <v>13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</row>
    <row r="31" spans="1:104" ht="15.4" customHeight="1">
      <c r="A31" s="1" t="s">
        <v>2009</v>
      </c>
      <c r="B31" s="356">
        <v>11</v>
      </c>
      <c r="C31" s="356">
        <v>8</v>
      </c>
      <c r="D31" s="408">
        <v>10</v>
      </c>
      <c r="E31" s="361">
        <v>11</v>
      </c>
      <c r="F31" s="361">
        <v>21</v>
      </c>
      <c r="G31" s="361">
        <v>9</v>
      </c>
      <c r="H31" s="361">
        <v>16</v>
      </c>
      <c r="I31" s="361">
        <v>7</v>
      </c>
      <c r="J31" s="361">
        <v>11</v>
      </c>
      <c r="K31" s="361">
        <v>9</v>
      </c>
      <c r="L31" s="402">
        <v>11</v>
      </c>
      <c r="M31" s="359">
        <v>10</v>
      </c>
      <c r="N31" s="359">
        <v>10</v>
      </c>
      <c r="O31" s="359">
        <v>8</v>
      </c>
      <c r="P31" s="359">
        <v>10</v>
      </c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2"/>
      <c r="AG31" s="212"/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  <c r="BI31" s="212"/>
      <c r="BJ31" s="212"/>
      <c r="BK31" s="212"/>
      <c r="BL31" s="212"/>
      <c r="BM31" s="212"/>
      <c r="BN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12"/>
      <c r="CB31" s="212"/>
      <c r="CC31" s="212"/>
      <c r="CD31" s="212"/>
      <c r="CE31" s="212"/>
      <c r="CF31" s="212"/>
      <c r="CG31" s="212"/>
      <c r="CH31" s="212"/>
      <c r="CI31" s="212"/>
      <c r="CJ31" s="212"/>
      <c r="CK31" s="212"/>
      <c r="CL31" s="212"/>
      <c r="CM31" s="212"/>
      <c r="CN31" s="212"/>
      <c r="CO31" s="212"/>
      <c r="CP31" s="212"/>
    </row>
    <row r="32" spans="1:104" s="419" customFormat="1" ht="15.4" customHeight="1">
      <c r="A32" s="419" t="s">
        <v>2010</v>
      </c>
      <c r="B32" s="80">
        <v>8</v>
      </c>
      <c r="C32" s="80">
        <v>6</v>
      </c>
      <c r="D32" s="367">
        <v>5</v>
      </c>
      <c r="E32" s="367">
        <v>11</v>
      </c>
      <c r="F32" s="367">
        <v>15</v>
      </c>
      <c r="G32" s="367">
        <v>5</v>
      </c>
      <c r="H32" s="367">
        <v>6</v>
      </c>
      <c r="I32" s="367">
        <v>4</v>
      </c>
      <c r="J32" s="367">
        <v>13</v>
      </c>
      <c r="K32" s="138">
        <v>7</v>
      </c>
      <c r="L32" s="138">
        <v>51</v>
      </c>
      <c r="M32" s="137">
        <v>7</v>
      </c>
      <c r="N32" s="137">
        <v>6</v>
      </c>
      <c r="O32" s="137">
        <v>4</v>
      </c>
      <c r="P32" s="137">
        <v>9</v>
      </c>
      <c r="Q32" s="367"/>
      <c r="R32" s="420"/>
      <c r="S32" s="420"/>
      <c r="T32" s="420"/>
      <c r="U32" s="420"/>
      <c r="V32" s="420"/>
      <c r="W32" s="420"/>
      <c r="X32" s="420"/>
      <c r="Y32" s="420"/>
      <c r="Z32" s="420"/>
      <c r="AA32" s="420"/>
      <c r="AB32" s="420"/>
      <c r="AC32" s="420"/>
      <c r="AD32" s="420"/>
      <c r="AE32" s="420"/>
      <c r="AF32" s="420"/>
      <c r="AG32" s="420"/>
      <c r="AH32" s="420"/>
      <c r="AI32" s="420"/>
      <c r="AJ32" s="420"/>
      <c r="AK32" s="420"/>
      <c r="AL32" s="420"/>
      <c r="AM32" s="420"/>
      <c r="AN32" s="420"/>
      <c r="AO32" s="420"/>
      <c r="AP32" s="420"/>
      <c r="AQ32" s="420"/>
      <c r="AR32" s="420"/>
      <c r="AS32" s="420"/>
      <c r="AT32" s="420"/>
      <c r="AU32" s="420"/>
      <c r="AV32" s="420"/>
      <c r="AW32" s="420"/>
      <c r="AX32" s="420"/>
      <c r="AY32" s="420"/>
      <c r="AZ32" s="420"/>
      <c r="BA32" s="420"/>
      <c r="BB32" s="420"/>
      <c r="BC32" s="420"/>
      <c r="BD32" s="420"/>
      <c r="BE32" s="420"/>
      <c r="BF32" s="420"/>
      <c r="BG32" s="420"/>
      <c r="BH32" s="420"/>
      <c r="BI32" s="420"/>
      <c r="BJ32" s="420"/>
      <c r="BK32" s="420"/>
      <c r="BL32" s="420"/>
      <c r="BM32" s="420"/>
      <c r="BN32" s="420"/>
      <c r="BO32" s="420"/>
      <c r="BP32" s="420"/>
      <c r="BQ32" s="420"/>
      <c r="BR32" s="420"/>
      <c r="BS32" s="420"/>
      <c r="BT32" s="420"/>
      <c r="BU32" s="420"/>
      <c r="BV32" s="420"/>
      <c r="BW32" s="420"/>
      <c r="BX32" s="420"/>
      <c r="BY32" s="420"/>
      <c r="BZ32" s="420"/>
      <c r="CA32" s="420"/>
      <c r="CB32" s="420"/>
      <c r="CC32" s="420"/>
      <c r="CD32" s="420"/>
      <c r="CE32" s="420"/>
      <c r="CF32" s="420"/>
      <c r="CG32" s="420"/>
      <c r="CH32" s="420"/>
      <c r="CI32" s="420"/>
      <c r="CJ32" s="420"/>
      <c r="CK32" s="420"/>
      <c r="CL32" s="420"/>
      <c r="CM32" s="420"/>
      <c r="CN32" s="420"/>
      <c r="CO32" s="420"/>
      <c r="CP32" s="420"/>
      <c r="CQ32" s="420"/>
      <c r="CR32" s="420"/>
      <c r="CS32" s="420"/>
      <c r="CT32" s="420"/>
      <c r="CU32" s="420"/>
      <c r="CV32" s="420"/>
      <c r="CW32" s="420"/>
      <c r="CX32" s="420"/>
      <c r="CY32" s="420"/>
      <c r="CZ32" s="420"/>
    </row>
    <row r="33" spans="1:104" ht="15.4" customHeight="1">
      <c r="A33" s="1" t="s">
        <v>2011</v>
      </c>
      <c r="B33" s="356">
        <v>6</v>
      </c>
      <c r="C33" s="356">
        <v>6</v>
      </c>
      <c r="D33" s="408">
        <v>7</v>
      </c>
      <c r="E33" s="361">
        <v>4</v>
      </c>
      <c r="F33" s="361">
        <v>0</v>
      </c>
      <c r="G33" s="361">
        <v>5</v>
      </c>
      <c r="H33" s="361">
        <v>4</v>
      </c>
      <c r="I33" s="361">
        <v>3</v>
      </c>
      <c r="J33" s="361">
        <v>6</v>
      </c>
      <c r="K33" s="361">
        <v>8</v>
      </c>
      <c r="L33" s="402">
        <v>9</v>
      </c>
      <c r="M33" s="356">
        <v>5</v>
      </c>
      <c r="N33" s="356">
        <v>1</v>
      </c>
      <c r="O33" s="356">
        <v>4</v>
      </c>
      <c r="P33" s="356">
        <v>8</v>
      </c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2"/>
      <c r="AG33" s="212"/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  <c r="BI33" s="212"/>
      <c r="BJ33" s="212"/>
      <c r="BK33" s="212"/>
      <c r="BL33" s="212"/>
      <c r="BM33" s="212"/>
      <c r="BN33" s="212"/>
      <c r="BO33" s="212"/>
      <c r="BP33" s="212"/>
      <c r="BQ33" s="212"/>
      <c r="BR33" s="212"/>
      <c r="BS33" s="212"/>
      <c r="BT33" s="212"/>
      <c r="BU33" s="212"/>
      <c r="BV33" s="212"/>
      <c r="BW33" s="212"/>
      <c r="BX33" s="212"/>
      <c r="BY33" s="212"/>
      <c r="BZ33" s="212"/>
      <c r="CA33" s="212"/>
      <c r="CB33" s="212"/>
      <c r="CC33" s="212"/>
      <c r="CD33" s="212"/>
      <c r="CE33" s="212"/>
      <c r="CF33" s="212"/>
      <c r="CG33" s="212"/>
      <c r="CH33" s="212"/>
      <c r="CI33" s="212"/>
      <c r="CJ33" s="212"/>
      <c r="CK33" s="212"/>
      <c r="CL33" s="212"/>
      <c r="CM33" s="212"/>
      <c r="CN33" s="212"/>
      <c r="CO33" s="212"/>
      <c r="CP33" s="212"/>
    </row>
    <row r="34" spans="1:104" ht="15.4" customHeight="1">
      <c r="A34" s="1" t="s">
        <v>2012</v>
      </c>
      <c r="B34" s="356">
        <v>3</v>
      </c>
      <c r="C34" s="356">
        <v>5</v>
      </c>
      <c r="D34" s="408">
        <v>2</v>
      </c>
      <c r="E34" s="361">
        <v>2</v>
      </c>
      <c r="F34" s="361">
        <v>2</v>
      </c>
      <c r="G34" s="361">
        <v>4</v>
      </c>
      <c r="H34" s="361">
        <v>3</v>
      </c>
      <c r="I34" s="361">
        <v>5</v>
      </c>
      <c r="J34" s="361">
        <v>2</v>
      </c>
      <c r="K34" s="361">
        <v>2</v>
      </c>
      <c r="L34" s="402">
        <v>3</v>
      </c>
      <c r="M34" s="356">
        <v>1</v>
      </c>
      <c r="N34" s="356">
        <v>1</v>
      </c>
      <c r="O34" s="356">
        <v>1</v>
      </c>
      <c r="P34" s="356">
        <v>3</v>
      </c>
      <c r="Q34" s="212"/>
      <c r="R34" s="212"/>
      <c r="S34" s="212"/>
      <c r="T34" s="212"/>
      <c r="U34" s="212"/>
      <c r="V34" s="212"/>
      <c r="W34" s="212"/>
      <c r="X34" s="212"/>
      <c r="Y34" s="212"/>
      <c r="Z34" s="212"/>
      <c r="AA34" s="212"/>
      <c r="AB34" s="212"/>
      <c r="AC34" s="212"/>
      <c r="AD34" s="212"/>
      <c r="AE34" s="212"/>
      <c r="AF34" s="212"/>
      <c r="AG34" s="212"/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  <c r="BI34" s="212"/>
      <c r="BJ34" s="212"/>
      <c r="BK34" s="212"/>
      <c r="BL34" s="212"/>
      <c r="BM34" s="212"/>
      <c r="BN34" s="212"/>
      <c r="BO34" s="212"/>
      <c r="BP34" s="212"/>
      <c r="BQ34" s="212"/>
      <c r="BR34" s="212"/>
      <c r="BS34" s="212"/>
      <c r="BT34" s="212"/>
      <c r="BU34" s="212"/>
      <c r="BV34" s="212"/>
      <c r="BW34" s="212"/>
      <c r="BX34" s="212"/>
      <c r="BY34" s="212"/>
      <c r="BZ34" s="212"/>
      <c r="CA34" s="212"/>
      <c r="CB34" s="212"/>
      <c r="CC34" s="212"/>
      <c r="CD34" s="212"/>
      <c r="CE34" s="212"/>
      <c r="CF34" s="212"/>
      <c r="CG34" s="212"/>
      <c r="CH34" s="212"/>
      <c r="CI34" s="212"/>
      <c r="CJ34" s="212"/>
      <c r="CK34" s="212"/>
      <c r="CL34" s="212"/>
      <c r="CM34" s="212"/>
      <c r="CN34" s="212"/>
      <c r="CO34" s="212"/>
      <c r="CP34" s="212"/>
    </row>
    <row r="35" spans="1:104" ht="15.4" customHeight="1">
      <c r="A35" s="1" t="s">
        <v>2013</v>
      </c>
      <c r="B35" s="356">
        <v>9</v>
      </c>
      <c r="C35" s="356">
        <v>4</v>
      </c>
      <c r="D35" s="408">
        <v>6</v>
      </c>
      <c r="E35" s="402">
        <v>8</v>
      </c>
      <c r="F35" s="361">
        <v>13</v>
      </c>
      <c r="G35" s="361">
        <v>10</v>
      </c>
      <c r="H35" s="361">
        <v>6</v>
      </c>
      <c r="I35" s="361">
        <v>9</v>
      </c>
      <c r="J35" s="361">
        <v>9</v>
      </c>
      <c r="K35" s="418">
        <v>6</v>
      </c>
      <c r="L35" s="418">
        <v>13</v>
      </c>
      <c r="M35" s="356">
        <v>9</v>
      </c>
      <c r="N35" s="356">
        <v>7</v>
      </c>
      <c r="O35" s="356">
        <v>5</v>
      </c>
      <c r="P35" s="356">
        <v>7</v>
      </c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  <c r="BW35" s="212"/>
      <c r="BX35" s="212"/>
      <c r="BY35" s="212"/>
      <c r="BZ35" s="212"/>
      <c r="CA35" s="212"/>
      <c r="CB35" s="212"/>
      <c r="CC35" s="212"/>
      <c r="CD35" s="212"/>
      <c r="CE35" s="212"/>
      <c r="CF35" s="212"/>
      <c r="CG35" s="212"/>
      <c r="CH35" s="212"/>
      <c r="CI35" s="212"/>
      <c r="CJ35" s="212"/>
      <c r="CK35" s="212"/>
      <c r="CL35" s="212"/>
      <c r="CM35" s="212"/>
      <c r="CN35" s="212"/>
      <c r="CO35" s="212"/>
      <c r="CP35" s="212"/>
    </row>
    <row r="36" spans="1:104" ht="15.4" customHeight="1">
      <c r="A36" s="1" t="s">
        <v>2014</v>
      </c>
      <c r="B36" s="356">
        <v>20</v>
      </c>
      <c r="C36" s="356">
        <v>3</v>
      </c>
      <c r="D36" s="408">
        <v>2</v>
      </c>
      <c r="E36" s="361">
        <v>5</v>
      </c>
      <c r="F36" s="361">
        <v>2</v>
      </c>
      <c r="G36" s="361">
        <v>4</v>
      </c>
      <c r="H36" s="361">
        <v>14</v>
      </c>
      <c r="I36" s="361">
        <v>3</v>
      </c>
      <c r="J36" s="361">
        <v>4</v>
      </c>
      <c r="K36" s="421">
        <v>2</v>
      </c>
      <c r="L36" s="421">
        <v>1</v>
      </c>
      <c r="M36" s="356">
        <v>2</v>
      </c>
      <c r="N36" s="356">
        <v>1</v>
      </c>
      <c r="O36" s="356">
        <v>1</v>
      </c>
      <c r="P36" s="356">
        <v>4</v>
      </c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2"/>
      <c r="AE36" s="212"/>
      <c r="AF36" s="212"/>
      <c r="AG36" s="212"/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  <c r="BI36" s="212"/>
      <c r="BJ36" s="212"/>
      <c r="BK36" s="212"/>
      <c r="BL36" s="212"/>
      <c r="BM36" s="212"/>
      <c r="BN36" s="212"/>
      <c r="BO36" s="212"/>
      <c r="BP36" s="212"/>
      <c r="BQ36" s="212"/>
      <c r="BR36" s="212"/>
      <c r="BS36" s="212"/>
      <c r="BT36" s="212"/>
      <c r="BU36" s="212"/>
      <c r="BV36" s="212"/>
      <c r="BW36" s="212"/>
      <c r="BX36" s="212"/>
      <c r="BY36" s="212"/>
      <c r="BZ36" s="212"/>
      <c r="CA36" s="212"/>
      <c r="CB36" s="212"/>
      <c r="CC36" s="212"/>
      <c r="CD36" s="212"/>
      <c r="CE36" s="212"/>
      <c r="CF36" s="212"/>
      <c r="CG36" s="212"/>
      <c r="CH36" s="212"/>
      <c r="CI36" s="212"/>
      <c r="CJ36" s="212"/>
      <c r="CK36" s="212"/>
      <c r="CL36" s="212"/>
      <c r="CM36" s="212"/>
      <c r="CN36" s="212"/>
      <c r="CO36" s="212"/>
      <c r="CP36" s="212"/>
    </row>
    <row r="37" spans="1:104" ht="15.4" customHeight="1">
      <c r="A37" s="212" t="s">
        <v>2015</v>
      </c>
      <c r="B37" s="349">
        <v>3</v>
      </c>
      <c r="C37" s="349">
        <v>3</v>
      </c>
      <c r="D37" s="408">
        <v>2</v>
      </c>
      <c r="E37" s="362">
        <v>3</v>
      </c>
      <c r="F37" s="362">
        <v>3</v>
      </c>
      <c r="G37" s="362">
        <v>5</v>
      </c>
      <c r="H37" s="362">
        <v>1</v>
      </c>
      <c r="I37" s="362">
        <v>3</v>
      </c>
      <c r="J37" s="362">
        <v>2</v>
      </c>
      <c r="K37" s="362">
        <v>3</v>
      </c>
      <c r="L37" s="181">
        <v>5</v>
      </c>
      <c r="M37" s="349">
        <v>5</v>
      </c>
      <c r="N37" s="349">
        <v>4</v>
      </c>
      <c r="O37" s="349">
        <v>2</v>
      </c>
      <c r="P37" s="349">
        <v>5</v>
      </c>
      <c r="Q37" s="212"/>
      <c r="R37" s="212"/>
      <c r="S37" s="212"/>
      <c r="T37" s="212"/>
      <c r="U37" s="212"/>
      <c r="V37" s="212"/>
      <c r="W37" s="212"/>
      <c r="X37" s="212"/>
      <c r="Y37" s="212"/>
      <c r="Z37" s="212"/>
      <c r="AA37" s="212"/>
      <c r="AB37" s="212"/>
      <c r="AC37" s="212"/>
      <c r="AD37" s="212"/>
      <c r="AE37" s="212"/>
      <c r="AF37" s="212"/>
      <c r="AG37" s="212"/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  <c r="BI37" s="212"/>
      <c r="BJ37" s="212"/>
      <c r="BK37" s="212"/>
      <c r="BL37" s="212"/>
      <c r="BM37" s="212"/>
      <c r="BN37" s="212"/>
      <c r="BO37" s="212"/>
      <c r="BP37" s="212"/>
      <c r="BQ37" s="212"/>
      <c r="BR37" s="212"/>
      <c r="BS37" s="212"/>
      <c r="BT37" s="212"/>
      <c r="BU37" s="212"/>
      <c r="BV37" s="212"/>
      <c r="BW37" s="212"/>
      <c r="BX37" s="212"/>
      <c r="BY37" s="212"/>
      <c r="BZ37" s="212"/>
      <c r="CA37" s="212"/>
      <c r="CB37" s="212"/>
      <c r="CC37" s="212"/>
      <c r="CD37" s="212"/>
      <c r="CE37" s="212"/>
      <c r="CF37" s="212"/>
      <c r="CG37" s="212"/>
      <c r="CH37" s="212"/>
      <c r="CI37" s="212"/>
      <c r="CJ37" s="212"/>
      <c r="CK37" s="212"/>
      <c r="CL37" s="212"/>
      <c r="CM37" s="212"/>
      <c r="CN37" s="212"/>
      <c r="CO37" s="212"/>
      <c r="CP37" s="212"/>
    </row>
    <row r="38" spans="1:104" ht="15.4" customHeight="1">
      <c r="A38" s="1" t="s">
        <v>2016</v>
      </c>
      <c r="B38" s="356">
        <v>3</v>
      </c>
      <c r="C38" s="356">
        <v>2</v>
      </c>
      <c r="D38" s="408">
        <v>2</v>
      </c>
      <c r="E38" s="361">
        <v>4</v>
      </c>
      <c r="F38" s="361">
        <v>3</v>
      </c>
      <c r="G38" s="361">
        <v>2</v>
      </c>
      <c r="H38" s="361">
        <v>4</v>
      </c>
      <c r="I38" s="361">
        <v>2</v>
      </c>
      <c r="J38" s="361">
        <v>2</v>
      </c>
      <c r="K38" s="361">
        <v>3</v>
      </c>
      <c r="L38" s="402">
        <v>2</v>
      </c>
      <c r="M38" s="356">
        <v>2</v>
      </c>
      <c r="N38" s="356">
        <v>3</v>
      </c>
      <c r="O38" s="356">
        <v>1</v>
      </c>
      <c r="P38" s="359">
        <v>3</v>
      </c>
      <c r="Q38" s="212"/>
      <c r="R38" s="212"/>
      <c r="S38" s="212"/>
      <c r="T38" s="212"/>
      <c r="U38" s="212"/>
      <c r="V38" s="212"/>
      <c r="W38" s="212"/>
      <c r="X38" s="212"/>
      <c r="Y38" s="212"/>
      <c r="Z38" s="212"/>
      <c r="AA38" s="212"/>
      <c r="AB38" s="212"/>
      <c r="AC38" s="212"/>
      <c r="AD38" s="212"/>
      <c r="AE38" s="212"/>
      <c r="AF38" s="212"/>
      <c r="AG38" s="212"/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12"/>
      <c r="BN38" s="212"/>
      <c r="BO38" s="212"/>
      <c r="BP38" s="212"/>
      <c r="BQ38" s="212"/>
      <c r="BR38" s="212"/>
      <c r="BS38" s="212"/>
      <c r="BT38" s="212"/>
      <c r="BU38" s="212"/>
      <c r="BV38" s="212"/>
      <c r="BW38" s="212"/>
      <c r="BX38" s="212"/>
      <c r="BY38" s="212"/>
      <c r="BZ38" s="212"/>
      <c r="CA38" s="212"/>
      <c r="CB38" s="212"/>
      <c r="CC38" s="212"/>
      <c r="CD38" s="212"/>
      <c r="CE38" s="212"/>
      <c r="CF38" s="212"/>
      <c r="CG38" s="212"/>
      <c r="CH38" s="212"/>
      <c r="CI38" s="212"/>
      <c r="CJ38" s="212"/>
      <c r="CK38" s="212"/>
      <c r="CL38" s="212"/>
      <c r="CM38" s="212"/>
      <c r="CN38" s="212"/>
      <c r="CO38" s="212"/>
      <c r="CP38" s="212"/>
    </row>
    <row r="39" spans="1:104" ht="15.4" customHeight="1">
      <c r="A39" s="11" t="s">
        <v>2017</v>
      </c>
      <c r="B39" s="356">
        <v>2</v>
      </c>
      <c r="C39" s="356">
        <v>2</v>
      </c>
      <c r="D39" s="408">
        <v>2</v>
      </c>
      <c r="E39" s="361">
        <v>3</v>
      </c>
      <c r="F39" s="361">
        <v>1</v>
      </c>
      <c r="G39" s="361">
        <v>5</v>
      </c>
      <c r="H39" s="361">
        <v>0</v>
      </c>
      <c r="I39" s="361">
        <v>5</v>
      </c>
      <c r="J39" s="361">
        <v>2</v>
      </c>
      <c r="K39" s="418">
        <v>1</v>
      </c>
      <c r="L39" s="418">
        <v>3</v>
      </c>
      <c r="M39" s="356">
        <v>5</v>
      </c>
      <c r="N39" s="356">
        <v>4</v>
      </c>
      <c r="O39" s="356">
        <v>4</v>
      </c>
      <c r="P39" s="356">
        <v>6</v>
      </c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  <c r="BI39" s="212"/>
      <c r="BJ39" s="212"/>
      <c r="BK39" s="212"/>
      <c r="BL39" s="212"/>
      <c r="BM39" s="212"/>
      <c r="BN39" s="212"/>
      <c r="BO39" s="212"/>
      <c r="BP39" s="212"/>
      <c r="BQ39" s="212"/>
      <c r="BR39" s="212"/>
      <c r="BS39" s="212"/>
      <c r="BT39" s="212"/>
      <c r="BU39" s="212"/>
      <c r="BV39" s="212"/>
      <c r="BW39" s="212"/>
      <c r="BX39" s="212"/>
      <c r="BY39" s="212"/>
      <c r="BZ39" s="212"/>
      <c r="CA39" s="212"/>
      <c r="CB39" s="212"/>
      <c r="CC39" s="212"/>
      <c r="CD39" s="212"/>
      <c r="CE39" s="212"/>
      <c r="CF39" s="212"/>
      <c r="CG39" s="212"/>
      <c r="CH39" s="212"/>
      <c r="CI39" s="212"/>
      <c r="CJ39" s="212"/>
      <c r="CK39" s="212"/>
      <c r="CL39" s="212"/>
      <c r="CM39" s="212"/>
      <c r="CN39" s="212"/>
      <c r="CO39" s="212"/>
      <c r="CP39" s="212"/>
    </row>
    <row r="40" spans="1:104" ht="15.4" customHeight="1">
      <c r="A40" s="1" t="s">
        <v>2018</v>
      </c>
      <c r="B40" s="356">
        <v>1</v>
      </c>
      <c r="C40" s="356">
        <v>2</v>
      </c>
      <c r="D40" s="408">
        <v>1</v>
      </c>
      <c r="E40" s="361">
        <v>1</v>
      </c>
      <c r="F40" s="361">
        <v>2</v>
      </c>
      <c r="G40" s="361">
        <v>1</v>
      </c>
      <c r="H40" s="361">
        <v>0</v>
      </c>
      <c r="I40" s="361">
        <v>3</v>
      </c>
      <c r="J40" s="361">
        <v>1</v>
      </c>
      <c r="K40" s="361">
        <v>1</v>
      </c>
      <c r="L40" s="402">
        <v>1</v>
      </c>
      <c r="M40" s="356">
        <v>1</v>
      </c>
      <c r="N40" s="356">
        <v>1</v>
      </c>
      <c r="O40" s="356">
        <v>1</v>
      </c>
      <c r="P40" s="356">
        <v>1</v>
      </c>
      <c r="Q40" s="212"/>
      <c r="R40" s="212"/>
      <c r="S40" s="212"/>
      <c r="T40" s="212"/>
      <c r="U40" s="212"/>
      <c r="V40" s="212"/>
      <c r="W40" s="212"/>
      <c r="X40" s="212"/>
      <c r="Y40" s="212"/>
      <c r="Z40" s="212"/>
      <c r="AA40" s="212"/>
      <c r="AB40" s="212"/>
      <c r="AC40" s="212"/>
      <c r="AD40" s="212"/>
      <c r="AE40" s="212"/>
      <c r="AF40" s="212"/>
      <c r="AG40" s="212"/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  <c r="BI40" s="212"/>
      <c r="BJ40" s="212"/>
      <c r="BK40" s="212"/>
      <c r="BL40" s="212"/>
      <c r="BM40" s="212"/>
      <c r="BN40" s="212"/>
      <c r="BO40" s="212"/>
      <c r="BP40" s="212"/>
      <c r="BQ40" s="212"/>
      <c r="BR40" s="212"/>
      <c r="BS40" s="212"/>
      <c r="BT40" s="212"/>
      <c r="BU40" s="212"/>
      <c r="BV40" s="212"/>
      <c r="BW40" s="212"/>
      <c r="BX40" s="212"/>
      <c r="BY40" s="212"/>
      <c r="BZ40" s="212"/>
      <c r="CA40" s="212"/>
      <c r="CB40" s="212"/>
      <c r="CC40" s="212"/>
      <c r="CD40" s="212"/>
      <c r="CE40" s="212"/>
      <c r="CF40" s="212"/>
      <c r="CG40" s="212"/>
      <c r="CH40" s="212"/>
      <c r="CI40" s="212"/>
      <c r="CJ40" s="212"/>
      <c r="CK40" s="212"/>
      <c r="CL40" s="212"/>
      <c r="CM40" s="212"/>
      <c r="CN40" s="212"/>
      <c r="CO40" s="212"/>
      <c r="CP40" s="212"/>
    </row>
    <row r="41" spans="1:104" ht="15.4" customHeight="1">
      <c r="A41" s="1" t="s">
        <v>2019</v>
      </c>
      <c r="B41" s="356">
        <v>1</v>
      </c>
      <c r="C41" s="356">
        <v>1</v>
      </c>
      <c r="D41" s="408">
        <v>1</v>
      </c>
      <c r="E41" s="402">
        <v>0</v>
      </c>
      <c r="F41" s="361">
        <v>1</v>
      </c>
      <c r="G41" s="361">
        <v>3</v>
      </c>
      <c r="H41" s="361">
        <v>2</v>
      </c>
      <c r="I41" s="361">
        <v>1</v>
      </c>
      <c r="J41" s="361">
        <v>2</v>
      </c>
      <c r="K41" s="418">
        <v>1</v>
      </c>
      <c r="L41" s="418">
        <v>3</v>
      </c>
      <c r="M41" s="151">
        <v>1</v>
      </c>
      <c r="N41" s="151">
        <v>1</v>
      </c>
      <c r="O41" s="151">
        <v>1</v>
      </c>
      <c r="P41" s="151">
        <v>1</v>
      </c>
      <c r="Q41" s="212"/>
      <c r="R41" s="212"/>
      <c r="S41" s="212"/>
      <c r="T41" s="212"/>
      <c r="U41" s="212"/>
      <c r="V41" s="212"/>
      <c r="W41" s="212"/>
      <c r="X41" s="212"/>
      <c r="Y41" s="212"/>
      <c r="Z41" s="212"/>
      <c r="AA41" s="212"/>
      <c r="AB41" s="212"/>
      <c r="AC41" s="212"/>
      <c r="AD41" s="212"/>
      <c r="AE41" s="212"/>
      <c r="AF41" s="212"/>
      <c r="AG41" s="212"/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  <c r="BI41" s="212"/>
      <c r="BJ41" s="212"/>
      <c r="BK41" s="212"/>
      <c r="BL41" s="212"/>
      <c r="BM41" s="212"/>
      <c r="BN41" s="212"/>
      <c r="BO41" s="212"/>
      <c r="BP41" s="212"/>
      <c r="BQ41" s="212"/>
      <c r="BR41" s="212"/>
      <c r="BS41" s="212"/>
      <c r="BT41" s="212"/>
      <c r="BU41" s="212"/>
      <c r="BV41" s="212"/>
      <c r="BW41" s="212"/>
      <c r="BX41" s="212"/>
      <c r="BY41" s="212"/>
      <c r="BZ41" s="212"/>
      <c r="CA41" s="212"/>
      <c r="CB41" s="212"/>
      <c r="CC41" s="212"/>
      <c r="CD41" s="212"/>
      <c r="CE41" s="212"/>
      <c r="CF41" s="212"/>
      <c r="CG41" s="212"/>
      <c r="CH41" s="212"/>
      <c r="CI41" s="212"/>
      <c r="CJ41" s="212"/>
      <c r="CK41" s="212"/>
      <c r="CL41" s="212"/>
      <c r="CM41" s="212"/>
      <c r="CN41" s="212"/>
      <c r="CO41" s="212"/>
      <c r="CP41" s="212"/>
    </row>
    <row r="42" spans="1:104" ht="15.4" customHeight="1">
      <c r="A42" s="212" t="s">
        <v>2020</v>
      </c>
      <c r="B42" s="349">
        <v>2</v>
      </c>
      <c r="C42" s="349">
        <v>1</v>
      </c>
      <c r="D42" s="408">
        <v>2</v>
      </c>
      <c r="E42" s="362">
        <v>2</v>
      </c>
      <c r="F42" s="362">
        <v>2</v>
      </c>
      <c r="G42" s="362">
        <v>1</v>
      </c>
      <c r="H42" s="362">
        <v>0</v>
      </c>
      <c r="I42" s="362">
        <v>1</v>
      </c>
      <c r="J42" s="362">
        <v>1</v>
      </c>
      <c r="K42" s="422">
        <v>2</v>
      </c>
      <c r="L42" s="422">
        <v>1</v>
      </c>
      <c r="M42" s="349">
        <v>1</v>
      </c>
      <c r="N42" s="349">
        <v>1</v>
      </c>
      <c r="O42" s="349">
        <v>1</v>
      </c>
      <c r="P42" s="349">
        <v>2</v>
      </c>
      <c r="Q42" s="212"/>
      <c r="R42" s="212"/>
      <c r="S42" s="212"/>
      <c r="T42" s="212"/>
      <c r="U42" s="212"/>
      <c r="V42" s="212"/>
      <c r="W42" s="212"/>
      <c r="X42" s="212"/>
      <c r="Y42" s="212"/>
      <c r="Z42" s="212"/>
      <c r="AA42" s="212"/>
      <c r="AB42" s="212"/>
      <c r="AC42" s="212"/>
      <c r="AD42" s="212"/>
      <c r="AE42" s="212"/>
      <c r="AF42" s="212"/>
      <c r="AG42" s="212"/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  <c r="BI42" s="212"/>
      <c r="BJ42" s="212"/>
      <c r="BK42" s="212"/>
      <c r="BL42" s="212"/>
      <c r="BM42" s="212"/>
      <c r="BN42" s="212"/>
      <c r="BO42" s="212"/>
      <c r="BP42" s="212"/>
      <c r="BQ42" s="212"/>
      <c r="BR42" s="212"/>
      <c r="BS42" s="212"/>
      <c r="BT42" s="212"/>
      <c r="BU42" s="212"/>
      <c r="BV42" s="212"/>
      <c r="BW42" s="212"/>
      <c r="BX42" s="212"/>
      <c r="BY42" s="212"/>
      <c r="BZ42" s="212"/>
      <c r="CA42" s="212"/>
      <c r="CB42" s="212"/>
      <c r="CC42" s="212"/>
      <c r="CD42" s="212"/>
      <c r="CE42" s="212"/>
      <c r="CF42" s="212"/>
      <c r="CG42" s="212"/>
      <c r="CH42" s="212"/>
      <c r="CI42" s="212"/>
      <c r="CJ42" s="212"/>
      <c r="CK42" s="212"/>
      <c r="CL42" s="212"/>
      <c r="CM42" s="212"/>
      <c r="CN42" s="212"/>
      <c r="CO42" s="212"/>
      <c r="CP42" s="212"/>
    </row>
    <row r="43" spans="1:104" ht="15.4" customHeight="1">
      <c r="A43" s="1" t="s">
        <v>2021</v>
      </c>
      <c r="B43" s="356">
        <v>1</v>
      </c>
      <c r="C43" s="356">
        <v>1</v>
      </c>
      <c r="D43" s="408">
        <v>1</v>
      </c>
      <c r="E43" s="361">
        <v>1</v>
      </c>
      <c r="F43" s="361">
        <v>1</v>
      </c>
      <c r="G43" s="361">
        <v>1</v>
      </c>
      <c r="H43" s="361">
        <v>1</v>
      </c>
      <c r="I43" s="361">
        <v>11</v>
      </c>
      <c r="J43" s="361">
        <v>1</v>
      </c>
      <c r="K43" s="361">
        <v>1</v>
      </c>
      <c r="L43" s="402">
        <v>1</v>
      </c>
      <c r="M43" s="356">
        <v>1</v>
      </c>
      <c r="N43" s="356">
        <v>1</v>
      </c>
      <c r="O43" s="356">
        <v>1</v>
      </c>
      <c r="P43" s="359">
        <v>1</v>
      </c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2"/>
      <c r="BN43" s="212"/>
      <c r="BO43" s="212"/>
      <c r="BP43" s="212"/>
      <c r="BQ43" s="212"/>
      <c r="BR43" s="212"/>
      <c r="BS43" s="212"/>
      <c r="BT43" s="212"/>
      <c r="BU43" s="212"/>
      <c r="BV43" s="212"/>
      <c r="BW43" s="212"/>
      <c r="BX43" s="212"/>
      <c r="BY43" s="212"/>
      <c r="BZ43" s="212"/>
      <c r="CA43" s="212"/>
      <c r="CB43" s="212"/>
      <c r="CC43" s="212"/>
      <c r="CD43" s="212"/>
      <c r="CE43" s="212"/>
      <c r="CF43" s="212"/>
      <c r="CG43" s="212"/>
      <c r="CH43" s="212"/>
      <c r="CI43" s="212"/>
      <c r="CJ43" s="212"/>
      <c r="CK43" s="212"/>
      <c r="CL43" s="212"/>
      <c r="CM43" s="212"/>
      <c r="CN43" s="212"/>
      <c r="CO43" s="212"/>
      <c r="CP43" s="212"/>
    </row>
    <row r="44" spans="1:104" ht="15.4" customHeight="1">
      <c r="A44" s="11" t="s">
        <v>2022</v>
      </c>
      <c r="B44" s="356">
        <v>4</v>
      </c>
      <c r="C44" s="356">
        <v>4</v>
      </c>
      <c r="D44" s="408">
        <v>4</v>
      </c>
      <c r="E44" s="361">
        <v>4</v>
      </c>
      <c r="F44" s="361">
        <v>4</v>
      </c>
      <c r="G44" s="361">
        <v>4</v>
      </c>
      <c r="H44" s="361">
        <v>4</v>
      </c>
      <c r="I44" s="361">
        <v>4</v>
      </c>
      <c r="J44" s="361">
        <v>7</v>
      </c>
      <c r="K44" s="361">
        <v>4</v>
      </c>
      <c r="L44" s="402">
        <v>4</v>
      </c>
      <c r="M44" s="356">
        <v>3</v>
      </c>
      <c r="N44" s="356">
        <v>2</v>
      </c>
      <c r="O44" s="356">
        <v>2</v>
      </c>
      <c r="P44" s="356">
        <v>8</v>
      </c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212"/>
      <c r="AD44" s="212"/>
      <c r="AE44" s="212"/>
      <c r="AF44" s="212"/>
      <c r="AG44" s="212"/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  <c r="BI44" s="212"/>
      <c r="BJ44" s="212"/>
      <c r="BK44" s="212"/>
      <c r="BL44" s="212"/>
      <c r="BM44" s="212"/>
      <c r="BN44" s="212"/>
      <c r="BO44" s="212"/>
      <c r="BP44" s="212"/>
      <c r="BQ44" s="212"/>
      <c r="BR44" s="212"/>
      <c r="BS44" s="212"/>
      <c r="BT44" s="212"/>
      <c r="BU44" s="212"/>
      <c r="BV44" s="212"/>
      <c r="BW44" s="212"/>
      <c r="BX44" s="212"/>
      <c r="BY44" s="212"/>
      <c r="BZ44" s="212"/>
      <c r="CA44" s="212"/>
      <c r="CB44" s="212"/>
      <c r="CC44" s="212"/>
      <c r="CD44" s="212"/>
      <c r="CE44" s="212"/>
      <c r="CF44" s="212"/>
      <c r="CG44" s="212"/>
      <c r="CH44" s="212"/>
      <c r="CI44" s="212"/>
      <c r="CJ44" s="212"/>
      <c r="CK44" s="212"/>
      <c r="CL44" s="212"/>
      <c r="CM44" s="212"/>
      <c r="CN44" s="212"/>
      <c r="CO44" s="212"/>
      <c r="CP44" s="212"/>
    </row>
    <row r="45" spans="1:104" ht="15.4" customHeight="1">
      <c r="A45" s="1" t="s">
        <v>4637</v>
      </c>
      <c r="B45" s="356">
        <v>3</v>
      </c>
      <c r="C45" s="356">
        <v>3</v>
      </c>
      <c r="D45" s="408">
        <v>2</v>
      </c>
      <c r="E45" s="361">
        <v>1</v>
      </c>
      <c r="F45" s="361">
        <v>1</v>
      </c>
      <c r="G45" s="361">
        <v>4</v>
      </c>
      <c r="H45" s="361">
        <v>0</v>
      </c>
      <c r="I45" s="361">
        <v>3</v>
      </c>
      <c r="J45" s="361">
        <v>2</v>
      </c>
      <c r="K45" s="418">
        <v>1</v>
      </c>
      <c r="L45" s="418">
        <v>2</v>
      </c>
      <c r="M45" s="356">
        <v>2</v>
      </c>
      <c r="N45" s="356">
        <v>3</v>
      </c>
      <c r="O45" s="356">
        <v>3</v>
      </c>
      <c r="P45" s="359">
        <v>4</v>
      </c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  <c r="AE45" s="212"/>
      <c r="AF45" s="212"/>
      <c r="AG45" s="212"/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  <c r="BI45" s="212"/>
      <c r="BJ45" s="212"/>
      <c r="BK45" s="212"/>
      <c r="BL45" s="212"/>
      <c r="BM45" s="212"/>
      <c r="BN45" s="212"/>
      <c r="BO45" s="212"/>
      <c r="BP45" s="212"/>
      <c r="BQ45" s="212"/>
      <c r="BR45" s="212"/>
      <c r="BS45" s="212"/>
      <c r="BT45" s="212"/>
      <c r="BU45" s="212"/>
      <c r="BV45" s="212"/>
      <c r="BW45" s="212"/>
      <c r="BX45" s="212"/>
      <c r="BY45" s="212"/>
      <c r="BZ45" s="212"/>
      <c r="CA45" s="212"/>
      <c r="CB45" s="212"/>
      <c r="CC45" s="212"/>
      <c r="CD45" s="212"/>
      <c r="CE45" s="212"/>
      <c r="CF45" s="212"/>
      <c r="CG45" s="212"/>
      <c r="CH45" s="212"/>
      <c r="CI45" s="212"/>
      <c r="CJ45" s="212"/>
      <c r="CK45" s="212"/>
      <c r="CL45" s="212"/>
      <c r="CM45" s="212"/>
      <c r="CN45" s="212"/>
      <c r="CO45" s="212"/>
      <c r="CP45" s="212"/>
    </row>
    <row r="46" spans="1:104" ht="15.4" customHeight="1">
      <c r="A46" s="11" t="s">
        <v>4638</v>
      </c>
      <c r="B46" s="356">
        <v>44</v>
      </c>
      <c r="C46" s="356">
        <v>38</v>
      </c>
      <c r="D46" s="408">
        <v>15</v>
      </c>
      <c r="E46" s="361">
        <v>5</v>
      </c>
      <c r="F46" s="361">
        <v>18</v>
      </c>
      <c r="G46" s="361">
        <v>41</v>
      </c>
      <c r="H46" s="402">
        <v>3</v>
      </c>
      <c r="I46" s="361">
        <v>31</v>
      </c>
      <c r="J46" s="361">
        <v>12</v>
      </c>
      <c r="K46" s="421">
        <v>11</v>
      </c>
      <c r="L46" s="421">
        <v>4</v>
      </c>
      <c r="M46" s="359">
        <v>9</v>
      </c>
      <c r="N46" s="359">
        <v>10</v>
      </c>
      <c r="O46" s="359">
        <v>3</v>
      </c>
      <c r="P46" s="359">
        <v>6</v>
      </c>
      <c r="Q46" s="212"/>
      <c r="R46" s="212"/>
      <c r="S46" s="212"/>
      <c r="T46" s="212"/>
      <c r="U46" s="212"/>
      <c r="V46" s="212"/>
      <c r="W46" s="212"/>
      <c r="X46" s="212"/>
      <c r="Y46" s="212"/>
      <c r="Z46" s="212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  <c r="BI46" s="212"/>
      <c r="BJ46" s="212"/>
      <c r="BK46" s="212"/>
      <c r="BL46" s="212"/>
      <c r="BM46" s="212"/>
      <c r="BN46" s="212"/>
      <c r="BO46" s="212"/>
      <c r="BP46" s="212"/>
      <c r="BQ46" s="212"/>
      <c r="BR46" s="212"/>
      <c r="BS46" s="212"/>
      <c r="BT46" s="212"/>
      <c r="BU46" s="212"/>
      <c r="BV46" s="212"/>
      <c r="BW46" s="212"/>
      <c r="BX46" s="212"/>
      <c r="BY46" s="212"/>
      <c r="BZ46" s="212"/>
      <c r="CA46" s="212"/>
      <c r="CB46" s="212"/>
      <c r="CC46" s="212"/>
      <c r="CD46" s="212"/>
      <c r="CE46" s="212"/>
      <c r="CF46" s="212"/>
      <c r="CG46" s="212"/>
      <c r="CH46" s="212"/>
      <c r="CI46" s="212"/>
      <c r="CJ46" s="212"/>
      <c r="CK46" s="212"/>
      <c r="CL46" s="212"/>
      <c r="CM46" s="212"/>
      <c r="CN46" s="212"/>
      <c r="CO46" s="212"/>
      <c r="CP46" s="212"/>
    </row>
    <row r="47" spans="1:104" s="419" customFormat="1" ht="15.4" customHeight="1">
      <c r="A47" s="419" t="s">
        <v>4639</v>
      </c>
      <c r="B47" s="80">
        <v>3</v>
      </c>
      <c r="C47" s="80">
        <v>1</v>
      </c>
      <c r="D47" s="408">
        <v>1</v>
      </c>
      <c r="E47" s="408">
        <v>4</v>
      </c>
      <c r="F47" s="408">
        <v>23</v>
      </c>
      <c r="G47" s="408">
        <v>1</v>
      </c>
      <c r="H47" s="408">
        <v>6</v>
      </c>
      <c r="I47" s="408">
        <v>0</v>
      </c>
      <c r="J47" s="408">
        <v>1</v>
      </c>
      <c r="K47" s="423">
        <v>1</v>
      </c>
      <c r="L47" s="423">
        <v>0</v>
      </c>
      <c r="M47" s="80">
        <v>3</v>
      </c>
      <c r="N47" s="80">
        <v>1</v>
      </c>
      <c r="O47" s="80">
        <v>1</v>
      </c>
      <c r="P47" s="80">
        <v>2</v>
      </c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  <c r="AB47" s="420"/>
      <c r="AC47" s="420"/>
      <c r="AD47" s="420"/>
      <c r="AE47" s="420"/>
      <c r="AF47" s="420"/>
      <c r="AG47" s="420"/>
      <c r="AH47" s="420"/>
      <c r="AI47" s="420"/>
      <c r="AJ47" s="420"/>
      <c r="AK47" s="420"/>
      <c r="AL47" s="420"/>
      <c r="AM47" s="420"/>
      <c r="AN47" s="420"/>
      <c r="AO47" s="420"/>
      <c r="AP47" s="420"/>
      <c r="AQ47" s="420"/>
      <c r="AR47" s="420"/>
      <c r="AS47" s="420"/>
      <c r="AT47" s="420"/>
      <c r="AU47" s="420"/>
      <c r="AV47" s="420"/>
      <c r="AW47" s="420"/>
      <c r="AX47" s="420"/>
      <c r="AY47" s="420"/>
      <c r="AZ47" s="420"/>
      <c r="BA47" s="420"/>
      <c r="BB47" s="420"/>
      <c r="BC47" s="420"/>
      <c r="BD47" s="420"/>
      <c r="BE47" s="420"/>
      <c r="BF47" s="420"/>
      <c r="BG47" s="420"/>
      <c r="BH47" s="420"/>
      <c r="BI47" s="420"/>
      <c r="BJ47" s="420"/>
      <c r="BK47" s="420"/>
      <c r="BL47" s="420"/>
      <c r="BM47" s="420"/>
      <c r="BN47" s="420"/>
      <c r="BO47" s="420"/>
      <c r="BP47" s="420"/>
      <c r="BQ47" s="420"/>
      <c r="BR47" s="420"/>
      <c r="BS47" s="420"/>
      <c r="BT47" s="420"/>
      <c r="BU47" s="420"/>
      <c r="BV47" s="420"/>
      <c r="BW47" s="420"/>
      <c r="BX47" s="420"/>
      <c r="BY47" s="420"/>
      <c r="BZ47" s="420"/>
      <c r="CA47" s="420"/>
      <c r="CB47" s="420"/>
      <c r="CC47" s="420"/>
      <c r="CD47" s="420"/>
      <c r="CE47" s="420"/>
      <c r="CF47" s="420"/>
      <c r="CG47" s="420"/>
      <c r="CH47" s="420"/>
      <c r="CI47" s="420"/>
      <c r="CJ47" s="420"/>
      <c r="CK47" s="420"/>
      <c r="CL47" s="420"/>
      <c r="CM47" s="420"/>
      <c r="CN47" s="420"/>
      <c r="CO47" s="420"/>
      <c r="CP47" s="420"/>
      <c r="CQ47" s="420"/>
      <c r="CR47" s="420"/>
      <c r="CS47" s="420"/>
      <c r="CT47" s="420"/>
      <c r="CU47" s="420"/>
      <c r="CV47" s="420"/>
      <c r="CW47" s="420"/>
      <c r="CX47" s="420"/>
      <c r="CY47" s="420"/>
      <c r="CZ47" s="420"/>
    </row>
    <row r="48" spans="1:104" s="419" customFormat="1" ht="15.4" customHeight="1">
      <c r="A48" s="419" t="s">
        <v>4640</v>
      </c>
      <c r="B48" s="80">
        <v>144</v>
      </c>
      <c r="C48" s="80">
        <v>138</v>
      </c>
      <c r="D48" s="408">
        <v>72</v>
      </c>
      <c r="E48" s="408">
        <v>233</v>
      </c>
      <c r="F48" s="408">
        <v>342</v>
      </c>
      <c r="G48" s="408">
        <v>156</v>
      </c>
      <c r="H48" s="408">
        <v>112</v>
      </c>
      <c r="I48" s="408">
        <v>68</v>
      </c>
      <c r="J48" s="408">
        <v>153</v>
      </c>
      <c r="K48" s="408">
        <v>144</v>
      </c>
      <c r="L48" s="408">
        <v>162</v>
      </c>
      <c r="M48" s="80">
        <v>66</v>
      </c>
      <c r="N48" s="80">
        <v>37</v>
      </c>
      <c r="O48" s="80">
        <v>56</v>
      </c>
      <c r="P48" s="80">
        <v>123</v>
      </c>
      <c r="Q48" s="420"/>
      <c r="R48" s="420"/>
      <c r="S48" s="420"/>
      <c r="T48" s="420"/>
      <c r="U48" s="420"/>
      <c r="V48" s="420"/>
      <c r="W48" s="420"/>
      <c r="X48" s="420"/>
      <c r="Y48" s="420"/>
      <c r="Z48" s="420"/>
      <c r="AA48" s="420"/>
      <c r="AB48" s="420"/>
      <c r="AC48" s="420"/>
      <c r="AD48" s="420"/>
      <c r="AE48" s="420"/>
      <c r="AF48" s="420"/>
      <c r="AG48" s="420"/>
      <c r="AH48" s="420"/>
      <c r="AI48" s="420"/>
      <c r="AJ48" s="420"/>
      <c r="AK48" s="420"/>
      <c r="AL48" s="420"/>
      <c r="AM48" s="420"/>
      <c r="AN48" s="420"/>
      <c r="AO48" s="420"/>
      <c r="AP48" s="420"/>
      <c r="AQ48" s="420"/>
      <c r="AR48" s="420"/>
      <c r="AS48" s="420"/>
      <c r="AT48" s="420"/>
      <c r="AU48" s="420"/>
      <c r="AV48" s="420"/>
      <c r="AW48" s="420"/>
      <c r="AX48" s="420"/>
      <c r="AY48" s="420"/>
      <c r="AZ48" s="420"/>
      <c r="BA48" s="420"/>
      <c r="BB48" s="420"/>
      <c r="BC48" s="420"/>
      <c r="BD48" s="420"/>
      <c r="BE48" s="420"/>
      <c r="BF48" s="420"/>
      <c r="BG48" s="420"/>
      <c r="BH48" s="420"/>
      <c r="BI48" s="420"/>
      <c r="BJ48" s="420"/>
      <c r="BK48" s="420"/>
      <c r="BL48" s="420"/>
      <c r="BM48" s="420"/>
      <c r="BN48" s="420"/>
      <c r="BO48" s="420"/>
      <c r="BP48" s="420"/>
      <c r="BQ48" s="420"/>
      <c r="BR48" s="420"/>
      <c r="BS48" s="420"/>
      <c r="BT48" s="420"/>
      <c r="BU48" s="420"/>
      <c r="BV48" s="420"/>
      <c r="BW48" s="420"/>
      <c r="BX48" s="420"/>
      <c r="BY48" s="420"/>
      <c r="BZ48" s="420"/>
      <c r="CA48" s="420"/>
      <c r="CB48" s="420"/>
      <c r="CC48" s="420"/>
      <c r="CD48" s="420"/>
      <c r="CE48" s="420"/>
      <c r="CF48" s="420"/>
      <c r="CG48" s="420"/>
      <c r="CH48" s="420"/>
      <c r="CI48" s="420"/>
      <c r="CJ48" s="420"/>
      <c r="CK48" s="420"/>
      <c r="CL48" s="420"/>
      <c r="CM48" s="420"/>
      <c r="CN48" s="420"/>
      <c r="CO48" s="420"/>
      <c r="CP48" s="420"/>
      <c r="CQ48" s="420"/>
      <c r="CR48" s="420"/>
      <c r="CS48" s="420"/>
      <c r="CT48" s="420"/>
      <c r="CU48" s="420"/>
      <c r="CV48" s="420"/>
      <c r="CW48" s="420"/>
      <c r="CX48" s="420"/>
      <c r="CY48" s="420"/>
      <c r="CZ48" s="420"/>
    </row>
    <row r="49" spans="1:104" ht="15.4" customHeight="1">
      <c r="A49" s="1" t="s">
        <v>4641</v>
      </c>
      <c r="B49" s="356">
        <v>10</v>
      </c>
      <c r="C49" s="356">
        <v>13</v>
      </c>
      <c r="D49" s="408">
        <v>6</v>
      </c>
      <c r="E49" s="361">
        <v>15</v>
      </c>
      <c r="F49" s="361">
        <v>7</v>
      </c>
      <c r="G49" s="361">
        <v>6</v>
      </c>
      <c r="H49" s="361">
        <v>11</v>
      </c>
      <c r="I49" s="361">
        <v>6</v>
      </c>
      <c r="J49" s="361">
        <v>5</v>
      </c>
      <c r="K49" s="361">
        <v>9</v>
      </c>
      <c r="L49" s="402">
        <v>10</v>
      </c>
      <c r="M49" s="356">
        <v>10</v>
      </c>
      <c r="N49" s="356">
        <v>13</v>
      </c>
      <c r="O49" s="356">
        <v>6</v>
      </c>
      <c r="P49" s="356">
        <v>8</v>
      </c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  <c r="AB49" s="212"/>
      <c r="AC49" s="212"/>
      <c r="AD49" s="212"/>
      <c r="AE49" s="212"/>
      <c r="AF49" s="212"/>
      <c r="AG49" s="212"/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  <c r="BI49" s="212"/>
      <c r="BJ49" s="212"/>
      <c r="BK49" s="212"/>
      <c r="BL49" s="212"/>
      <c r="BM49" s="212"/>
      <c r="BN49" s="212"/>
      <c r="BO49" s="212"/>
      <c r="BP49" s="212"/>
      <c r="BQ49" s="212"/>
      <c r="BR49" s="212"/>
      <c r="BS49" s="212"/>
      <c r="BT49" s="212"/>
      <c r="BU49" s="212"/>
      <c r="BV49" s="212"/>
      <c r="BW49" s="212"/>
      <c r="BX49" s="212"/>
      <c r="BY49" s="212"/>
      <c r="BZ49" s="212"/>
      <c r="CA49" s="212"/>
      <c r="CB49" s="212"/>
      <c r="CC49" s="212"/>
      <c r="CD49" s="212"/>
      <c r="CE49" s="212"/>
      <c r="CF49" s="212"/>
      <c r="CG49" s="212"/>
      <c r="CH49" s="212"/>
      <c r="CI49" s="212"/>
      <c r="CJ49" s="212"/>
      <c r="CK49" s="212"/>
      <c r="CL49" s="212"/>
      <c r="CM49" s="212"/>
      <c r="CN49" s="212"/>
      <c r="CO49" s="212"/>
      <c r="CP49" s="212"/>
    </row>
    <row r="50" spans="1:104" s="11" customFormat="1" ht="15.4" customHeight="1">
      <c r="A50" s="11" t="s">
        <v>4642</v>
      </c>
      <c r="B50" s="359">
        <v>4</v>
      </c>
      <c r="C50" s="359">
        <v>2</v>
      </c>
      <c r="D50" s="408">
        <v>1</v>
      </c>
      <c r="E50" s="402">
        <v>5</v>
      </c>
      <c r="F50" s="402">
        <v>5</v>
      </c>
      <c r="G50" s="402">
        <v>5</v>
      </c>
      <c r="H50" s="402">
        <v>1</v>
      </c>
      <c r="I50" s="402">
        <v>3</v>
      </c>
      <c r="J50" s="402">
        <v>2</v>
      </c>
      <c r="K50" s="402">
        <v>3</v>
      </c>
      <c r="L50" s="402">
        <v>3</v>
      </c>
      <c r="M50" s="359">
        <v>1</v>
      </c>
      <c r="N50" s="359">
        <v>5</v>
      </c>
      <c r="O50" s="359">
        <v>4</v>
      </c>
      <c r="P50" s="359">
        <v>3</v>
      </c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</row>
    <row r="51" spans="1:104" s="11" customFormat="1" ht="15.4" customHeight="1">
      <c r="A51" s="11" t="s">
        <v>4643</v>
      </c>
      <c r="B51" s="359">
        <v>2</v>
      </c>
      <c r="C51" s="359">
        <v>1</v>
      </c>
      <c r="D51" s="408">
        <v>2</v>
      </c>
      <c r="E51" s="402">
        <v>0</v>
      </c>
      <c r="F51" s="402">
        <v>1</v>
      </c>
      <c r="G51" s="402">
        <v>1</v>
      </c>
      <c r="H51" s="402">
        <v>1</v>
      </c>
      <c r="I51" s="402">
        <v>1</v>
      </c>
      <c r="J51" s="402">
        <v>1</v>
      </c>
      <c r="K51" s="402">
        <v>1</v>
      </c>
      <c r="L51" s="402">
        <v>1</v>
      </c>
      <c r="M51" s="359">
        <v>1</v>
      </c>
      <c r="N51" s="359">
        <v>2</v>
      </c>
      <c r="O51" s="359">
        <v>2</v>
      </c>
      <c r="P51" s="359">
        <v>1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</row>
    <row r="52" spans="1:104" s="11" customFormat="1" ht="15.4" customHeight="1">
      <c r="A52" s="11" t="s">
        <v>4644</v>
      </c>
      <c r="B52" s="359">
        <v>8</v>
      </c>
      <c r="C52" s="359">
        <v>18</v>
      </c>
      <c r="D52" s="408">
        <v>9</v>
      </c>
      <c r="E52" s="402">
        <v>5</v>
      </c>
      <c r="F52" s="402">
        <v>19</v>
      </c>
      <c r="G52" s="402">
        <v>10</v>
      </c>
      <c r="H52" s="402">
        <v>8</v>
      </c>
      <c r="I52" s="402">
        <v>5</v>
      </c>
      <c r="J52" s="402">
        <v>11</v>
      </c>
      <c r="K52" s="418">
        <v>6</v>
      </c>
      <c r="L52" s="418">
        <v>13</v>
      </c>
      <c r="M52" s="359">
        <v>7</v>
      </c>
      <c r="N52" s="359">
        <v>6</v>
      </c>
      <c r="O52" s="359">
        <v>5</v>
      </c>
      <c r="P52" s="359">
        <v>6</v>
      </c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</row>
    <row r="53" spans="1:104" s="11" customFormat="1" ht="15.4" customHeight="1">
      <c r="A53" s="11" t="s">
        <v>2024</v>
      </c>
      <c r="B53" s="359">
        <v>11</v>
      </c>
      <c r="C53" s="359">
        <v>16</v>
      </c>
      <c r="D53" s="408">
        <v>4</v>
      </c>
      <c r="E53" s="402">
        <v>10</v>
      </c>
      <c r="F53" s="402">
        <v>8</v>
      </c>
      <c r="G53" s="402">
        <v>11</v>
      </c>
      <c r="H53" s="402">
        <v>10</v>
      </c>
      <c r="I53" s="402">
        <v>6</v>
      </c>
      <c r="J53" s="402">
        <v>5</v>
      </c>
      <c r="K53" s="402">
        <v>6</v>
      </c>
      <c r="L53" s="402">
        <v>4</v>
      </c>
      <c r="M53" s="359">
        <v>3</v>
      </c>
      <c r="N53" s="359">
        <v>2</v>
      </c>
      <c r="O53" s="359">
        <v>6</v>
      </c>
      <c r="P53" s="359">
        <v>15</v>
      </c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</row>
    <row r="54" spans="1:104" s="11" customFormat="1" ht="15.4" customHeight="1">
      <c r="A54" s="11" t="s">
        <v>2025</v>
      </c>
      <c r="B54" s="359">
        <v>7</v>
      </c>
      <c r="C54" s="359">
        <v>16</v>
      </c>
      <c r="D54" s="408">
        <v>5</v>
      </c>
      <c r="E54" s="402">
        <v>5</v>
      </c>
      <c r="F54" s="402">
        <v>13</v>
      </c>
      <c r="G54" s="402">
        <v>4</v>
      </c>
      <c r="H54" s="402">
        <v>3</v>
      </c>
      <c r="I54" s="402">
        <v>2</v>
      </c>
      <c r="J54" s="402">
        <v>4</v>
      </c>
      <c r="K54" s="402">
        <v>9</v>
      </c>
      <c r="L54" s="402">
        <v>13</v>
      </c>
      <c r="M54" s="359">
        <v>6</v>
      </c>
      <c r="N54" s="359">
        <v>7</v>
      </c>
      <c r="O54" s="359">
        <v>4</v>
      </c>
      <c r="P54" s="359">
        <v>6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</row>
    <row r="55" spans="1:104" s="11" customFormat="1" ht="15.4" customHeight="1">
      <c r="A55" s="11" t="s">
        <v>4645</v>
      </c>
      <c r="B55" s="359">
        <v>15</v>
      </c>
      <c r="C55" s="359">
        <v>13</v>
      </c>
      <c r="D55" s="408">
        <v>5</v>
      </c>
      <c r="E55" s="402">
        <v>4</v>
      </c>
      <c r="F55" s="402">
        <v>5</v>
      </c>
      <c r="G55" s="402">
        <v>5</v>
      </c>
      <c r="H55" s="402">
        <v>2</v>
      </c>
      <c r="I55" s="402">
        <v>6</v>
      </c>
      <c r="J55" s="402">
        <v>5</v>
      </c>
      <c r="K55" s="402">
        <v>4</v>
      </c>
      <c r="L55" s="402">
        <v>6</v>
      </c>
      <c r="M55" s="359">
        <v>5</v>
      </c>
      <c r="N55" s="359">
        <v>4</v>
      </c>
      <c r="O55" s="359">
        <v>5</v>
      </c>
      <c r="P55" s="359">
        <v>13</v>
      </c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</row>
    <row r="56" spans="1:104" s="11" customFormat="1" ht="15.4" customHeight="1">
      <c r="A56" s="11" t="s">
        <v>4646</v>
      </c>
      <c r="B56" s="359">
        <v>12</v>
      </c>
      <c r="C56" s="359">
        <v>11</v>
      </c>
      <c r="D56" s="408">
        <v>7</v>
      </c>
      <c r="E56" s="402">
        <v>12</v>
      </c>
      <c r="F56" s="402">
        <v>13</v>
      </c>
      <c r="G56" s="402">
        <v>24</v>
      </c>
      <c r="H56" s="402">
        <v>14</v>
      </c>
      <c r="I56" s="402">
        <v>10</v>
      </c>
      <c r="J56" s="402">
        <v>5</v>
      </c>
      <c r="K56" s="418">
        <v>6</v>
      </c>
      <c r="L56" s="418">
        <v>14</v>
      </c>
      <c r="M56" s="359">
        <v>4</v>
      </c>
      <c r="N56" s="359">
        <v>5</v>
      </c>
      <c r="O56" s="359">
        <v>12</v>
      </c>
      <c r="P56" s="359">
        <v>14</v>
      </c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</row>
    <row r="57" spans="1:104" s="11" customFormat="1" ht="15.4" customHeight="1">
      <c r="A57" s="11" t="s">
        <v>2026</v>
      </c>
      <c r="B57" s="359">
        <v>6</v>
      </c>
      <c r="C57" s="359">
        <v>5</v>
      </c>
      <c r="D57" s="408">
        <v>5</v>
      </c>
      <c r="E57" s="402">
        <v>11</v>
      </c>
      <c r="F57" s="402">
        <v>5</v>
      </c>
      <c r="G57" s="402">
        <v>4</v>
      </c>
      <c r="H57" s="402">
        <v>4</v>
      </c>
      <c r="I57" s="402">
        <v>5</v>
      </c>
      <c r="J57" s="402">
        <v>5</v>
      </c>
      <c r="K57" s="402">
        <v>4</v>
      </c>
      <c r="L57" s="402">
        <v>5</v>
      </c>
      <c r="M57" s="359">
        <v>8</v>
      </c>
      <c r="N57" s="359">
        <v>5</v>
      </c>
      <c r="O57" s="359">
        <v>5</v>
      </c>
      <c r="P57" s="359">
        <v>2</v>
      </c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</row>
    <row r="58" spans="1:104" s="11" customFormat="1" ht="15.4" customHeight="1">
      <c r="A58" s="11" t="s">
        <v>2027</v>
      </c>
      <c r="B58" s="359">
        <v>4</v>
      </c>
      <c r="C58" s="359">
        <v>2</v>
      </c>
      <c r="D58" s="408">
        <v>1</v>
      </c>
      <c r="E58" s="402">
        <v>6</v>
      </c>
      <c r="F58" s="402">
        <v>5</v>
      </c>
      <c r="G58" s="402">
        <v>2</v>
      </c>
      <c r="H58" s="402">
        <v>1</v>
      </c>
      <c r="I58" s="402">
        <v>1</v>
      </c>
      <c r="J58" s="402">
        <v>1</v>
      </c>
      <c r="K58" s="402">
        <v>1</v>
      </c>
      <c r="L58" s="402">
        <v>1</v>
      </c>
      <c r="M58" s="359">
        <v>2</v>
      </c>
      <c r="N58" s="359">
        <v>1</v>
      </c>
      <c r="O58" s="359">
        <v>1</v>
      </c>
      <c r="P58" s="359">
        <v>3</v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</row>
    <row r="59" spans="1:104" s="11" customFormat="1" ht="15.4" customHeight="1">
      <c r="A59" s="11" t="s">
        <v>4647</v>
      </c>
      <c r="B59" s="359">
        <v>3</v>
      </c>
      <c r="C59" s="359">
        <v>2</v>
      </c>
      <c r="D59" s="408">
        <v>2</v>
      </c>
      <c r="E59" s="402">
        <v>8</v>
      </c>
      <c r="F59" s="402">
        <v>2</v>
      </c>
      <c r="G59" s="402">
        <v>1</v>
      </c>
      <c r="H59" s="402">
        <v>2</v>
      </c>
      <c r="I59" s="402">
        <v>2</v>
      </c>
      <c r="J59" s="402">
        <v>2</v>
      </c>
      <c r="K59" s="418">
        <v>1</v>
      </c>
      <c r="L59" s="418">
        <v>3</v>
      </c>
      <c r="M59" s="359">
        <v>2</v>
      </c>
      <c r="N59" s="359">
        <v>2</v>
      </c>
      <c r="O59" s="359">
        <v>2</v>
      </c>
      <c r="P59" s="359">
        <v>2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</row>
    <row r="60" spans="1:104" s="11" customFormat="1" ht="15.4" customHeight="1">
      <c r="A60" s="11" t="s">
        <v>4648</v>
      </c>
      <c r="B60" s="359">
        <v>1</v>
      </c>
      <c r="C60" s="359">
        <v>2</v>
      </c>
      <c r="D60" s="408">
        <v>1</v>
      </c>
      <c r="E60" s="402">
        <v>2</v>
      </c>
      <c r="F60" s="402">
        <v>14</v>
      </c>
      <c r="G60" s="402">
        <v>7</v>
      </c>
      <c r="H60" s="402">
        <v>1</v>
      </c>
      <c r="I60" s="402">
        <v>15</v>
      </c>
      <c r="J60" s="402">
        <v>1</v>
      </c>
      <c r="K60" s="424">
        <v>0</v>
      </c>
      <c r="L60" s="424">
        <v>2</v>
      </c>
      <c r="M60" s="359">
        <v>0</v>
      </c>
      <c r="N60" s="359">
        <v>2</v>
      </c>
      <c r="O60" s="359">
        <v>1</v>
      </c>
      <c r="P60" s="359">
        <v>1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</row>
    <row r="61" spans="1:104" s="11" customFormat="1" ht="15.4" customHeight="1">
      <c r="A61" s="11" t="s">
        <v>4649</v>
      </c>
      <c r="B61" s="359">
        <v>1</v>
      </c>
      <c r="C61" s="359">
        <v>2</v>
      </c>
      <c r="D61" s="408">
        <v>1</v>
      </c>
      <c r="E61" s="402">
        <v>2</v>
      </c>
      <c r="F61" s="402">
        <v>3</v>
      </c>
      <c r="G61" s="402">
        <v>2</v>
      </c>
      <c r="H61" s="402">
        <v>3</v>
      </c>
      <c r="I61" s="402">
        <v>1</v>
      </c>
      <c r="J61" s="402">
        <v>3</v>
      </c>
      <c r="K61" s="402">
        <v>3</v>
      </c>
      <c r="L61" s="402">
        <v>5</v>
      </c>
      <c r="M61" s="151">
        <v>2</v>
      </c>
      <c r="N61" s="151">
        <v>1</v>
      </c>
      <c r="O61" s="151">
        <v>2</v>
      </c>
      <c r="P61" s="151">
        <v>2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</row>
    <row r="62" spans="1:104" s="11" customFormat="1" ht="15.4" customHeight="1">
      <c r="A62" s="11" t="s">
        <v>4650</v>
      </c>
      <c r="B62" s="359">
        <v>1</v>
      </c>
      <c r="C62" s="359">
        <v>1</v>
      </c>
      <c r="D62" s="408">
        <v>7</v>
      </c>
      <c r="E62" s="402">
        <v>12</v>
      </c>
      <c r="F62" s="402">
        <v>5</v>
      </c>
      <c r="G62" s="402">
        <v>7</v>
      </c>
      <c r="H62" s="402">
        <v>2</v>
      </c>
      <c r="I62" s="402">
        <v>5</v>
      </c>
      <c r="J62" s="402">
        <v>4</v>
      </c>
      <c r="K62" s="402">
        <v>11</v>
      </c>
      <c r="L62" s="402">
        <v>11</v>
      </c>
      <c r="M62" s="151">
        <v>5</v>
      </c>
      <c r="N62" s="151">
        <v>5</v>
      </c>
      <c r="O62" s="151">
        <v>5</v>
      </c>
      <c r="P62" s="151">
        <v>6</v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</row>
    <row r="63" spans="1:104" s="11" customFormat="1" ht="15.4" customHeight="1">
      <c r="A63" s="11" t="s">
        <v>2028</v>
      </c>
      <c r="B63" s="359">
        <v>6</v>
      </c>
      <c r="C63" s="359">
        <v>5</v>
      </c>
      <c r="D63" s="408">
        <v>4</v>
      </c>
      <c r="E63" s="402">
        <v>2</v>
      </c>
      <c r="F63" s="402">
        <v>2</v>
      </c>
      <c r="G63" s="402">
        <v>3</v>
      </c>
      <c r="H63" s="402">
        <v>4</v>
      </c>
      <c r="I63" s="402">
        <v>3</v>
      </c>
      <c r="J63" s="402">
        <v>3</v>
      </c>
      <c r="K63" s="402">
        <v>2</v>
      </c>
      <c r="L63" s="402">
        <v>3</v>
      </c>
      <c r="M63" s="359">
        <v>2</v>
      </c>
      <c r="N63" s="359">
        <v>3</v>
      </c>
      <c r="O63" s="359">
        <v>4</v>
      </c>
      <c r="P63" s="359">
        <v>3</v>
      </c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</row>
    <row r="64" spans="1:104" s="11" customFormat="1" ht="15.4" customHeight="1">
      <c r="A64" s="11" t="s">
        <v>4651</v>
      </c>
      <c r="B64" s="359">
        <v>6</v>
      </c>
      <c r="C64" s="359">
        <v>8</v>
      </c>
      <c r="D64" s="408">
        <v>5</v>
      </c>
      <c r="E64" s="402">
        <v>3</v>
      </c>
      <c r="F64" s="402">
        <v>14</v>
      </c>
      <c r="G64" s="402">
        <v>2</v>
      </c>
      <c r="H64" s="402">
        <v>2</v>
      </c>
      <c r="I64" s="402">
        <v>5</v>
      </c>
      <c r="J64" s="402">
        <v>5</v>
      </c>
      <c r="K64" s="402">
        <v>3</v>
      </c>
      <c r="L64" s="425">
        <v>3</v>
      </c>
      <c r="M64" s="359">
        <v>0</v>
      </c>
      <c r="N64" s="359">
        <v>0</v>
      </c>
      <c r="O64" s="359">
        <v>0</v>
      </c>
      <c r="P64" s="359">
        <v>0</v>
      </c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</row>
    <row r="65" spans="1:104" s="11" customFormat="1" ht="15.4" customHeight="1">
      <c r="A65" s="11" t="s">
        <v>4652</v>
      </c>
      <c r="B65" s="359">
        <v>2</v>
      </c>
      <c r="C65" s="359">
        <v>1</v>
      </c>
      <c r="D65" s="408">
        <v>2</v>
      </c>
      <c r="E65" s="402">
        <v>1</v>
      </c>
      <c r="F65" s="402">
        <v>0</v>
      </c>
      <c r="G65" s="402">
        <v>2</v>
      </c>
      <c r="H65" s="402">
        <v>0</v>
      </c>
      <c r="I65" s="402">
        <v>3</v>
      </c>
      <c r="J65" s="402">
        <v>0</v>
      </c>
      <c r="K65" s="402">
        <v>2</v>
      </c>
      <c r="L65" s="402">
        <v>2</v>
      </c>
      <c r="M65" s="359">
        <v>3</v>
      </c>
      <c r="N65" s="359">
        <v>2</v>
      </c>
      <c r="O65" s="359">
        <v>1</v>
      </c>
      <c r="P65" s="359">
        <v>3</v>
      </c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</row>
    <row r="66" spans="1:104" s="11" customFormat="1" ht="15.4" customHeight="1">
      <c r="A66" s="11" t="s">
        <v>2029</v>
      </c>
      <c r="B66" s="359">
        <v>72</v>
      </c>
      <c r="C66" s="359">
        <v>101</v>
      </c>
      <c r="D66" s="408">
        <v>32</v>
      </c>
      <c r="E66" s="402">
        <v>64</v>
      </c>
      <c r="F66" s="402">
        <v>141</v>
      </c>
      <c r="G66" s="402">
        <v>79</v>
      </c>
      <c r="H66" s="402">
        <v>76</v>
      </c>
      <c r="I66" s="402">
        <v>65</v>
      </c>
      <c r="J66" s="402">
        <v>66</v>
      </c>
      <c r="K66" s="402">
        <v>37</v>
      </c>
      <c r="L66" s="402">
        <v>48</v>
      </c>
      <c r="M66" s="359">
        <v>45</v>
      </c>
      <c r="N66" s="359">
        <v>31</v>
      </c>
      <c r="O66" s="359">
        <v>19</v>
      </c>
      <c r="P66" s="359">
        <v>35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</row>
    <row r="67" spans="1:104" s="11" customFormat="1" ht="15.4" customHeight="1">
      <c r="A67" s="11" t="s">
        <v>4653</v>
      </c>
      <c r="B67" s="359">
        <v>61</v>
      </c>
      <c r="C67" s="359">
        <v>50</v>
      </c>
      <c r="D67" s="408">
        <v>18</v>
      </c>
      <c r="E67" s="402">
        <v>28</v>
      </c>
      <c r="F67" s="402">
        <v>43</v>
      </c>
      <c r="G67" s="402">
        <v>32</v>
      </c>
      <c r="H67" s="402">
        <v>15</v>
      </c>
      <c r="I67" s="402">
        <v>17</v>
      </c>
      <c r="J67" s="402">
        <v>54</v>
      </c>
      <c r="K67" s="418">
        <v>12</v>
      </c>
      <c r="L67" s="418">
        <v>32</v>
      </c>
      <c r="M67" s="359">
        <v>9</v>
      </c>
      <c r="N67" s="359">
        <v>8</v>
      </c>
      <c r="O67" s="359">
        <v>16</v>
      </c>
      <c r="P67" s="359">
        <v>35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</row>
    <row r="68" spans="1:104" s="11" customFormat="1" ht="15.4" customHeight="1">
      <c r="A68" s="11" t="s">
        <v>2030</v>
      </c>
      <c r="B68" s="359">
        <v>36</v>
      </c>
      <c r="C68" s="359">
        <v>28</v>
      </c>
      <c r="D68" s="408">
        <v>18</v>
      </c>
      <c r="E68" s="402">
        <v>20</v>
      </c>
      <c r="F68" s="402">
        <v>20</v>
      </c>
      <c r="G68" s="402">
        <v>19</v>
      </c>
      <c r="H68" s="402">
        <v>12</v>
      </c>
      <c r="I68" s="402">
        <v>8</v>
      </c>
      <c r="J68" s="402">
        <v>13</v>
      </c>
      <c r="K68" s="402">
        <v>14</v>
      </c>
      <c r="L68" s="402">
        <v>17</v>
      </c>
      <c r="M68" s="359">
        <v>3</v>
      </c>
      <c r="N68" s="359">
        <v>2</v>
      </c>
      <c r="O68" s="359">
        <v>31</v>
      </c>
      <c r="P68" s="359">
        <v>20</v>
      </c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</row>
    <row r="69" spans="1:104" s="11" customFormat="1" ht="15.4" customHeight="1">
      <c r="A69" s="11" t="s">
        <v>4654</v>
      </c>
      <c r="B69" s="359">
        <v>17</v>
      </c>
      <c r="C69" s="359">
        <v>18</v>
      </c>
      <c r="D69" s="408">
        <v>11</v>
      </c>
      <c r="E69" s="402">
        <v>13</v>
      </c>
      <c r="F69" s="402">
        <v>16</v>
      </c>
      <c r="G69" s="402">
        <v>10</v>
      </c>
      <c r="H69" s="402">
        <v>5</v>
      </c>
      <c r="I69" s="402">
        <v>12</v>
      </c>
      <c r="J69" s="402">
        <v>10</v>
      </c>
      <c r="K69" s="402">
        <v>14</v>
      </c>
      <c r="L69" s="402">
        <v>15</v>
      </c>
      <c r="M69" s="359">
        <v>15</v>
      </c>
      <c r="N69" s="359">
        <v>16</v>
      </c>
      <c r="O69" s="359">
        <v>11</v>
      </c>
      <c r="P69" s="359">
        <v>14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</row>
    <row r="70" spans="1:104" s="11" customFormat="1" ht="15.4" customHeight="1">
      <c r="A70" s="11" t="s">
        <v>2031</v>
      </c>
      <c r="B70" s="359">
        <v>16</v>
      </c>
      <c r="C70" s="359">
        <v>14</v>
      </c>
      <c r="D70" s="408">
        <v>9</v>
      </c>
      <c r="E70" s="402">
        <v>21</v>
      </c>
      <c r="F70" s="402">
        <v>77</v>
      </c>
      <c r="G70" s="402">
        <v>35</v>
      </c>
      <c r="H70" s="402">
        <v>44</v>
      </c>
      <c r="I70" s="402">
        <v>15</v>
      </c>
      <c r="J70" s="402">
        <v>40</v>
      </c>
      <c r="K70" s="402">
        <v>13</v>
      </c>
      <c r="L70" s="402">
        <v>23</v>
      </c>
      <c r="M70" s="151">
        <v>8</v>
      </c>
      <c r="N70" s="151">
        <v>5</v>
      </c>
      <c r="O70" s="151">
        <v>8</v>
      </c>
      <c r="P70" s="151">
        <v>3</v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</row>
    <row r="71" spans="1:104" s="11" customFormat="1" ht="15.4" customHeight="1">
      <c r="A71" s="11" t="s">
        <v>2032</v>
      </c>
      <c r="B71" s="359">
        <v>15</v>
      </c>
      <c r="C71" s="359">
        <v>7</v>
      </c>
      <c r="D71" s="408">
        <v>6</v>
      </c>
      <c r="E71" s="402">
        <v>8</v>
      </c>
      <c r="F71" s="402">
        <v>11</v>
      </c>
      <c r="G71" s="402">
        <v>9</v>
      </c>
      <c r="H71" s="402">
        <v>21</v>
      </c>
      <c r="I71" s="402">
        <v>6</v>
      </c>
      <c r="J71" s="402">
        <v>6</v>
      </c>
      <c r="K71" s="402">
        <v>9</v>
      </c>
      <c r="L71" s="402">
        <v>11</v>
      </c>
      <c r="M71" s="359">
        <v>6</v>
      </c>
      <c r="N71" s="359">
        <v>4</v>
      </c>
      <c r="O71" s="359">
        <v>7</v>
      </c>
      <c r="P71" s="359">
        <v>5</v>
      </c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</row>
    <row r="72" spans="1:104" s="11" customFormat="1" ht="15.4" customHeight="1">
      <c r="A72" s="11" t="s">
        <v>2033</v>
      </c>
      <c r="B72" s="359">
        <v>6</v>
      </c>
      <c r="C72" s="359">
        <v>5</v>
      </c>
      <c r="D72" s="408">
        <v>6</v>
      </c>
      <c r="E72" s="402">
        <v>4</v>
      </c>
      <c r="F72" s="402">
        <v>5</v>
      </c>
      <c r="G72" s="402">
        <v>6</v>
      </c>
      <c r="H72" s="402">
        <v>20</v>
      </c>
      <c r="I72" s="402">
        <v>5</v>
      </c>
      <c r="J72" s="402">
        <v>6</v>
      </c>
      <c r="K72" s="402">
        <v>8</v>
      </c>
      <c r="L72" s="402">
        <v>6</v>
      </c>
      <c r="M72" s="359">
        <v>6</v>
      </c>
      <c r="N72" s="359">
        <v>5</v>
      </c>
      <c r="O72" s="359">
        <v>3</v>
      </c>
      <c r="P72" s="359">
        <v>5</v>
      </c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</row>
    <row r="73" spans="1:104" s="11" customFormat="1" ht="15.4" customHeight="1">
      <c r="A73" s="11" t="s">
        <v>2034</v>
      </c>
      <c r="B73" s="359">
        <v>5</v>
      </c>
      <c r="C73" s="359">
        <v>5</v>
      </c>
      <c r="D73" s="408">
        <v>2</v>
      </c>
      <c r="E73" s="402">
        <v>2</v>
      </c>
      <c r="F73" s="402">
        <v>2</v>
      </c>
      <c r="G73" s="402">
        <v>2</v>
      </c>
      <c r="H73" s="402">
        <v>2</v>
      </c>
      <c r="I73" s="402">
        <v>3</v>
      </c>
      <c r="J73" s="402">
        <v>4</v>
      </c>
      <c r="K73" s="402">
        <v>5</v>
      </c>
      <c r="L73" s="402">
        <v>4</v>
      </c>
      <c r="M73" s="359">
        <v>5</v>
      </c>
      <c r="N73" s="359">
        <v>3</v>
      </c>
      <c r="O73" s="359">
        <v>1</v>
      </c>
      <c r="P73" s="359">
        <v>4</v>
      </c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</row>
    <row r="74" spans="1:104" s="11" customFormat="1" ht="15.4" customHeight="1">
      <c r="A74" s="11" t="s">
        <v>2035</v>
      </c>
      <c r="B74" s="359">
        <v>3</v>
      </c>
      <c r="C74" s="359">
        <v>2</v>
      </c>
      <c r="D74" s="408">
        <v>2</v>
      </c>
      <c r="E74" s="402">
        <v>3</v>
      </c>
      <c r="F74" s="402">
        <v>3</v>
      </c>
      <c r="G74" s="402">
        <v>3</v>
      </c>
      <c r="H74" s="402">
        <v>1</v>
      </c>
      <c r="I74" s="402">
        <v>1</v>
      </c>
      <c r="J74" s="402">
        <v>5</v>
      </c>
      <c r="K74" s="418">
        <v>2</v>
      </c>
      <c r="L74" s="418">
        <v>4</v>
      </c>
      <c r="M74" s="151">
        <v>1</v>
      </c>
      <c r="N74" s="151">
        <v>1</v>
      </c>
      <c r="O74" s="151">
        <v>1</v>
      </c>
      <c r="P74" s="151">
        <v>0</v>
      </c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</row>
    <row r="75" spans="1:104" s="11" customFormat="1" ht="15.4" customHeight="1">
      <c r="A75" s="11" t="s">
        <v>2036</v>
      </c>
      <c r="B75" s="359">
        <v>3</v>
      </c>
      <c r="C75" s="359">
        <v>1</v>
      </c>
      <c r="D75" s="408">
        <v>2</v>
      </c>
      <c r="E75" s="402">
        <v>0</v>
      </c>
      <c r="F75" s="402">
        <v>2</v>
      </c>
      <c r="G75" s="402">
        <v>2</v>
      </c>
      <c r="H75" s="402">
        <v>1</v>
      </c>
      <c r="I75" s="402">
        <v>1</v>
      </c>
      <c r="J75" s="402">
        <v>1</v>
      </c>
      <c r="K75" s="418">
        <v>1</v>
      </c>
      <c r="L75" s="418">
        <v>2</v>
      </c>
      <c r="M75" s="359">
        <v>2</v>
      </c>
      <c r="N75" s="359">
        <v>1</v>
      </c>
      <c r="O75" s="359">
        <v>0</v>
      </c>
      <c r="P75" s="359">
        <v>2</v>
      </c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</row>
    <row r="76" spans="1:104" s="11" customFormat="1" ht="15.4" customHeight="1">
      <c r="A76" s="11" t="s">
        <v>2037</v>
      </c>
      <c r="B76" s="359">
        <v>5</v>
      </c>
      <c r="C76" s="359">
        <v>7</v>
      </c>
      <c r="D76" s="408">
        <v>3</v>
      </c>
      <c r="E76" s="402">
        <v>0</v>
      </c>
      <c r="F76" s="402">
        <v>14</v>
      </c>
      <c r="G76" s="402">
        <v>6</v>
      </c>
      <c r="H76" s="402">
        <v>4</v>
      </c>
      <c r="I76" s="402">
        <v>6</v>
      </c>
      <c r="J76" s="402">
        <v>1</v>
      </c>
      <c r="K76" s="421">
        <v>4</v>
      </c>
      <c r="L76" s="421">
        <v>2</v>
      </c>
      <c r="M76" s="359">
        <v>6</v>
      </c>
      <c r="N76" s="359">
        <v>1</v>
      </c>
      <c r="O76" s="359">
        <v>1</v>
      </c>
      <c r="P76" s="359">
        <v>5</v>
      </c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</row>
    <row r="77" spans="1:104" s="11" customFormat="1" ht="15.4" customHeight="1">
      <c r="A77" s="11" t="s">
        <v>2038</v>
      </c>
      <c r="B77" s="359">
        <v>4</v>
      </c>
      <c r="C77" s="359">
        <v>7</v>
      </c>
      <c r="D77" s="408">
        <v>4</v>
      </c>
      <c r="E77" s="402">
        <v>1</v>
      </c>
      <c r="F77" s="402">
        <v>1</v>
      </c>
      <c r="G77" s="402">
        <v>3</v>
      </c>
      <c r="H77" s="402">
        <v>1</v>
      </c>
      <c r="I77" s="402">
        <v>5</v>
      </c>
      <c r="J77" s="402">
        <v>6</v>
      </c>
      <c r="K77" s="402">
        <v>4</v>
      </c>
      <c r="L77" s="402">
        <v>6</v>
      </c>
      <c r="M77" s="359">
        <v>3</v>
      </c>
      <c r="N77" s="359">
        <v>1</v>
      </c>
      <c r="O77" s="359">
        <v>8</v>
      </c>
      <c r="P77" s="359">
        <v>0</v>
      </c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</row>
    <row r="78" spans="1:104" s="11" customFormat="1" ht="15.4" customHeight="1">
      <c r="A78" s="11" t="s">
        <v>2039</v>
      </c>
      <c r="B78" s="359">
        <v>4</v>
      </c>
      <c r="C78" s="359">
        <v>2</v>
      </c>
      <c r="D78" s="408">
        <v>2</v>
      </c>
      <c r="E78" s="402">
        <v>2</v>
      </c>
      <c r="F78" s="402">
        <v>2</v>
      </c>
      <c r="G78" s="402">
        <v>1</v>
      </c>
      <c r="H78" s="402">
        <v>1</v>
      </c>
      <c r="I78" s="402">
        <v>2</v>
      </c>
      <c r="J78" s="402">
        <v>2</v>
      </c>
      <c r="K78" s="402">
        <v>1</v>
      </c>
      <c r="L78" s="402">
        <v>1</v>
      </c>
      <c r="M78" s="359">
        <v>3</v>
      </c>
      <c r="N78" s="359">
        <v>0</v>
      </c>
      <c r="O78" s="359">
        <v>2</v>
      </c>
      <c r="P78" s="359">
        <v>1</v>
      </c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</row>
    <row r="79" spans="1:104" s="11" customFormat="1" ht="15.4" customHeight="1">
      <c r="A79" s="11" t="s">
        <v>2040</v>
      </c>
      <c r="B79" s="359">
        <v>3</v>
      </c>
      <c r="C79" s="359">
        <v>2</v>
      </c>
      <c r="D79" s="408">
        <v>3</v>
      </c>
      <c r="E79" s="402">
        <v>1</v>
      </c>
      <c r="F79" s="402">
        <v>1</v>
      </c>
      <c r="G79" s="402">
        <v>2</v>
      </c>
      <c r="H79" s="402">
        <v>2</v>
      </c>
      <c r="I79" s="402">
        <v>2</v>
      </c>
      <c r="J79" s="402">
        <v>1</v>
      </c>
      <c r="K79" s="418">
        <v>1</v>
      </c>
      <c r="L79" s="418">
        <v>2</v>
      </c>
      <c r="M79" s="359">
        <v>0</v>
      </c>
      <c r="N79" s="359">
        <v>0</v>
      </c>
      <c r="O79" s="359">
        <v>2</v>
      </c>
      <c r="P79" s="359">
        <v>1</v>
      </c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</row>
    <row r="80" spans="1:104" s="11" customFormat="1" ht="15.4" customHeight="1">
      <c r="A80" s="11" t="s">
        <v>2041</v>
      </c>
      <c r="B80" s="359">
        <v>3</v>
      </c>
      <c r="C80" s="359">
        <v>2</v>
      </c>
      <c r="D80" s="408">
        <v>1</v>
      </c>
      <c r="E80" s="402">
        <v>1</v>
      </c>
      <c r="F80" s="402">
        <v>1</v>
      </c>
      <c r="G80" s="402">
        <v>0</v>
      </c>
      <c r="H80" s="402">
        <v>1</v>
      </c>
      <c r="I80" s="402">
        <v>1</v>
      </c>
      <c r="J80" s="402">
        <v>1</v>
      </c>
      <c r="K80" s="402">
        <v>1</v>
      </c>
      <c r="L80" s="402">
        <v>1</v>
      </c>
      <c r="M80" s="359">
        <v>2</v>
      </c>
      <c r="N80" s="359">
        <v>0</v>
      </c>
      <c r="O80" s="359">
        <v>0</v>
      </c>
      <c r="P80" s="359">
        <v>2</v>
      </c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</row>
    <row r="81" spans="1:104" s="11" customFormat="1" ht="15.4" customHeight="1">
      <c r="A81" s="11" t="s">
        <v>2042</v>
      </c>
      <c r="B81" s="359">
        <v>101</v>
      </c>
      <c r="C81" s="359">
        <v>135</v>
      </c>
      <c r="D81" s="408">
        <v>44</v>
      </c>
      <c r="E81" s="402">
        <v>90</v>
      </c>
      <c r="F81" s="402">
        <v>196</v>
      </c>
      <c r="G81" s="402">
        <v>118</v>
      </c>
      <c r="H81" s="402">
        <v>164</v>
      </c>
      <c r="I81" s="402">
        <v>42</v>
      </c>
      <c r="J81" s="402">
        <v>43</v>
      </c>
      <c r="K81" s="402">
        <v>38</v>
      </c>
      <c r="L81" s="402">
        <v>45</v>
      </c>
      <c r="M81" s="359">
        <v>30</v>
      </c>
      <c r="N81" s="359">
        <v>27</v>
      </c>
      <c r="O81" s="359">
        <v>20</v>
      </c>
      <c r="P81" s="359">
        <v>31</v>
      </c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</row>
    <row r="82" spans="1:104" s="11" customFormat="1" ht="15.4" customHeight="1">
      <c r="A82" s="11" t="s">
        <v>3812</v>
      </c>
      <c r="B82" s="359">
        <v>17</v>
      </c>
      <c r="C82" s="359">
        <v>15</v>
      </c>
      <c r="D82" s="408">
        <v>9</v>
      </c>
      <c r="E82" s="402">
        <v>24</v>
      </c>
      <c r="F82" s="402">
        <v>12</v>
      </c>
      <c r="G82" s="402">
        <v>7</v>
      </c>
      <c r="H82" s="402">
        <v>3</v>
      </c>
      <c r="I82" s="402">
        <v>9</v>
      </c>
      <c r="J82" s="402">
        <v>9</v>
      </c>
      <c r="K82" s="402">
        <v>10</v>
      </c>
      <c r="L82" s="402">
        <v>13</v>
      </c>
      <c r="M82" s="151">
        <v>6</v>
      </c>
      <c r="N82" s="151">
        <v>6</v>
      </c>
      <c r="O82" s="151">
        <v>7</v>
      </c>
      <c r="P82" s="151">
        <v>9</v>
      </c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</row>
    <row r="83" spans="1:104" s="11" customFormat="1" ht="15.4" customHeight="1">
      <c r="A83" s="11" t="s">
        <v>2043</v>
      </c>
      <c r="B83" s="359">
        <v>4</v>
      </c>
      <c r="C83" s="359">
        <v>8</v>
      </c>
      <c r="D83" s="408">
        <v>4</v>
      </c>
      <c r="E83" s="402">
        <v>2</v>
      </c>
      <c r="F83" s="402">
        <v>4</v>
      </c>
      <c r="G83" s="402">
        <v>5</v>
      </c>
      <c r="H83" s="402">
        <v>1</v>
      </c>
      <c r="I83" s="402">
        <v>2</v>
      </c>
      <c r="J83" s="402">
        <v>4</v>
      </c>
      <c r="K83" s="402">
        <v>2</v>
      </c>
      <c r="L83" s="402">
        <v>3</v>
      </c>
      <c r="M83" s="359">
        <v>0</v>
      </c>
      <c r="N83" s="426">
        <v>2</v>
      </c>
      <c r="O83" s="359">
        <v>2</v>
      </c>
      <c r="P83" s="359">
        <v>2</v>
      </c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</row>
    <row r="84" spans="1:104" s="11" customFormat="1" ht="15.4" customHeight="1">
      <c r="A84" s="11" t="s">
        <v>2044</v>
      </c>
      <c r="B84" s="359">
        <v>2</v>
      </c>
      <c r="C84" s="359">
        <v>6</v>
      </c>
      <c r="D84" s="408">
        <v>4</v>
      </c>
      <c r="E84" s="402">
        <v>3</v>
      </c>
      <c r="F84" s="402">
        <v>4</v>
      </c>
      <c r="G84" s="402">
        <v>4</v>
      </c>
      <c r="H84" s="402">
        <v>4</v>
      </c>
      <c r="I84" s="402">
        <v>2</v>
      </c>
      <c r="J84" s="402">
        <v>3</v>
      </c>
      <c r="K84" s="418">
        <v>2</v>
      </c>
      <c r="L84" s="418">
        <v>4</v>
      </c>
      <c r="M84" s="359">
        <v>3</v>
      </c>
      <c r="N84" s="359">
        <v>3</v>
      </c>
      <c r="O84" s="359">
        <v>2</v>
      </c>
      <c r="P84" s="359">
        <v>3</v>
      </c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</row>
    <row r="85" spans="1:104" s="11" customFormat="1" ht="15.4" customHeight="1">
      <c r="A85" s="11" t="s">
        <v>2045</v>
      </c>
      <c r="B85" s="359">
        <v>25</v>
      </c>
      <c r="C85" s="359">
        <v>31</v>
      </c>
      <c r="D85" s="408">
        <v>13</v>
      </c>
      <c r="E85" s="402">
        <v>18</v>
      </c>
      <c r="F85" s="402">
        <v>20</v>
      </c>
      <c r="G85" s="402">
        <v>15</v>
      </c>
      <c r="H85" s="402">
        <v>13</v>
      </c>
      <c r="I85" s="402">
        <v>13</v>
      </c>
      <c r="J85" s="402">
        <v>15</v>
      </c>
      <c r="K85" s="402">
        <v>14</v>
      </c>
      <c r="L85" s="402">
        <v>18</v>
      </c>
      <c r="M85" s="359">
        <v>19</v>
      </c>
      <c r="N85" s="359">
        <v>13</v>
      </c>
      <c r="O85" s="359">
        <v>11</v>
      </c>
      <c r="P85" s="359">
        <v>19</v>
      </c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</row>
    <row r="86" spans="1:104" s="11" customFormat="1" ht="15.4" customHeight="1">
      <c r="A86" s="11" t="s">
        <v>2046</v>
      </c>
      <c r="B86" s="359">
        <v>20</v>
      </c>
      <c r="C86" s="359">
        <v>24</v>
      </c>
      <c r="D86" s="408">
        <v>12</v>
      </c>
      <c r="E86" s="402">
        <v>23</v>
      </c>
      <c r="F86" s="402">
        <v>48</v>
      </c>
      <c r="G86" s="402">
        <v>32</v>
      </c>
      <c r="H86" s="402">
        <v>35</v>
      </c>
      <c r="I86" s="402">
        <v>15</v>
      </c>
      <c r="J86" s="402">
        <v>23</v>
      </c>
      <c r="K86" s="402">
        <v>10</v>
      </c>
      <c r="L86" s="402">
        <v>19</v>
      </c>
      <c r="M86" s="359">
        <v>7</v>
      </c>
      <c r="N86" s="359">
        <v>3</v>
      </c>
      <c r="O86" s="359">
        <v>8</v>
      </c>
      <c r="P86" s="359">
        <v>20</v>
      </c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</row>
    <row r="87" spans="1:104" s="11" customFormat="1" ht="15.4" customHeight="1">
      <c r="A87" s="11" t="s">
        <v>2047</v>
      </c>
      <c r="B87" s="359">
        <v>7</v>
      </c>
      <c r="C87" s="359">
        <v>16</v>
      </c>
      <c r="D87" s="408">
        <v>3</v>
      </c>
      <c r="E87" s="402">
        <v>3</v>
      </c>
      <c r="F87" s="402">
        <v>3</v>
      </c>
      <c r="G87" s="402">
        <v>2</v>
      </c>
      <c r="H87" s="402">
        <v>3</v>
      </c>
      <c r="I87" s="402">
        <v>3</v>
      </c>
      <c r="J87" s="402">
        <v>3</v>
      </c>
      <c r="K87" s="402">
        <v>3</v>
      </c>
      <c r="L87" s="402">
        <v>5</v>
      </c>
      <c r="M87" s="359">
        <v>3</v>
      </c>
      <c r="N87" s="359">
        <v>2</v>
      </c>
      <c r="O87" s="359">
        <v>3</v>
      </c>
      <c r="P87" s="359">
        <v>4</v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</row>
    <row r="88" spans="1:104" s="11" customFormat="1" ht="15.4" customHeight="1">
      <c r="A88" s="11" t="s">
        <v>2048</v>
      </c>
      <c r="B88" s="359">
        <v>9</v>
      </c>
      <c r="C88" s="359">
        <v>11</v>
      </c>
      <c r="D88" s="408">
        <v>6</v>
      </c>
      <c r="E88" s="402">
        <v>5</v>
      </c>
      <c r="F88" s="402">
        <v>6</v>
      </c>
      <c r="G88" s="402">
        <v>4</v>
      </c>
      <c r="H88" s="402">
        <v>5</v>
      </c>
      <c r="I88" s="402">
        <v>4</v>
      </c>
      <c r="J88" s="402">
        <v>6</v>
      </c>
      <c r="K88" s="402">
        <v>5</v>
      </c>
      <c r="L88" s="402">
        <v>5</v>
      </c>
      <c r="M88" s="359">
        <v>2</v>
      </c>
      <c r="N88" s="359">
        <v>1</v>
      </c>
      <c r="O88" s="359">
        <v>4</v>
      </c>
      <c r="P88" s="359">
        <v>2</v>
      </c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</row>
    <row r="89" spans="1:104" s="11" customFormat="1" ht="15.4" customHeight="1">
      <c r="A89" s="11" t="s">
        <v>2049</v>
      </c>
      <c r="B89" s="359">
        <v>22</v>
      </c>
      <c r="C89" s="359">
        <v>21</v>
      </c>
      <c r="D89" s="408">
        <v>20</v>
      </c>
      <c r="E89" s="402">
        <v>31</v>
      </c>
      <c r="F89" s="402">
        <v>37</v>
      </c>
      <c r="G89" s="402">
        <v>19</v>
      </c>
      <c r="H89" s="402">
        <v>12</v>
      </c>
      <c r="I89" s="402">
        <v>19</v>
      </c>
      <c r="J89" s="402">
        <v>30</v>
      </c>
      <c r="K89" s="402">
        <v>33</v>
      </c>
      <c r="L89" s="402">
        <v>34</v>
      </c>
      <c r="M89" s="359">
        <v>33</v>
      </c>
      <c r="N89" s="359">
        <v>23</v>
      </c>
      <c r="O89" s="359">
        <v>30</v>
      </c>
      <c r="P89" s="359">
        <v>43</v>
      </c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</row>
    <row r="90" spans="1:104" s="11" customFormat="1" ht="15.4" customHeight="1">
      <c r="A90" s="11" t="s">
        <v>2050</v>
      </c>
      <c r="B90" s="359">
        <v>10</v>
      </c>
      <c r="C90" s="359">
        <v>5</v>
      </c>
      <c r="D90" s="408">
        <v>3</v>
      </c>
      <c r="E90" s="402">
        <v>2</v>
      </c>
      <c r="F90" s="402">
        <v>2</v>
      </c>
      <c r="G90" s="402">
        <v>2</v>
      </c>
      <c r="H90" s="402">
        <v>2</v>
      </c>
      <c r="I90" s="402">
        <v>2</v>
      </c>
      <c r="J90" s="402">
        <v>1</v>
      </c>
      <c r="K90" s="402">
        <v>2</v>
      </c>
      <c r="L90" s="402">
        <v>2</v>
      </c>
      <c r="M90" s="359">
        <v>5</v>
      </c>
      <c r="N90" s="359">
        <v>2</v>
      </c>
      <c r="O90" s="359">
        <v>4</v>
      </c>
      <c r="P90" s="359">
        <v>2</v>
      </c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</row>
    <row r="91" spans="1:104" s="11" customFormat="1" ht="15.4" customHeight="1">
      <c r="A91" s="11" t="s">
        <v>2051</v>
      </c>
      <c r="B91" s="359">
        <v>43</v>
      </c>
      <c r="C91" s="359">
        <v>30</v>
      </c>
      <c r="D91" s="408">
        <v>22</v>
      </c>
      <c r="E91" s="402">
        <v>95</v>
      </c>
      <c r="F91" s="402">
        <v>273</v>
      </c>
      <c r="G91" s="402">
        <v>130</v>
      </c>
      <c r="H91" s="402">
        <v>120</v>
      </c>
      <c r="I91" s="402">
        <v>65</v>
      </c>
      <c r="J91" s="402">
        <v>127</v>
      </c>
      <c r="K91" s="402">
        <v>44</v>
      </c>
      <c r="L91" s="402">
        <v>78</v>
      </c>
      <c r="M91" s="151">
        <v>17</v>
      </c>
      <c r="N91" s="151">
        <v>15</v>
      </c>
      <c r="O91" s="151">
        <v>15</v>
      </c>
      <c r="P91" s="151">
        <v>33</v>
      </c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</row>
    <row r="92" spans="1:104" s="11" customFormat="1" ht="15.4" customHeight="1">
      <c r="A92" s="11" t="s">
        <v>2052</v>
      </c>
      <c r="B92" s="359">
        <v>8</v>
      </c>
      <c r="C92" s="359">
        <v>5</v>
      </c>
      <c r="D92" s="408">
        <v>5</v>
      </c>
      <c r="E92" s="402">
        <v>11</v>
      </c>
      <c r="F92" s="402">
        <v>12</v>
      </c>
      <c r="G92" s="402">
        <v>15</v>
      </c>
      <c r="H92" s="402">
        <v>11</v>
      </c>
      <c r="I92" s="402">
        <v>5</v>
      </c>
      <c r="J92" s="402">
        <v>7</v>
      </c>
      <c r="K92" s="402">
        <v>6</v>
      </c>
      <c r="L92" s="402">
        <v>10</v>
      </c>
      <c r="M92" s="359">
        <v>7</v>
      </c>
      <c r="N92" s="359">
        <v>9</v>
      </c>
      <c r="O92" s="359">
        <v>5</v>
      </c>
      <c r="P92" s="359">
        <v>6</v>
      </c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</row>
    <row r="93" spans="1:104" s="11" customFormat="1" ht="15.4" customHeight="1">
      <c r="A93" s="11" t="s">
        <v>4655</v>
      </c>
      <c r="B93" s="359">
        <v>6</v>
      </c>
      <c r="C93" s="359">
        <v>6</v>
      </c>
      <c r="D93" s="408">
        <v>2</v>
      </c>
      <c r="E93" s="402">
        <v>6</v>
      </c>
      <c r="F93" s="402">
        <v>5</v>
      </c>
      <c r="G93" s="402">
        <v>19</v>
      </c>
      <c r="H93" s="402">
        <v>0</v>
      </c>
      <c r="I93" s="402">
        <v>4</v>
      </c>
      <c r="J93" s="402">
        <v>3</v>
      </c>
      <c r="K93" s="402">
        <v>6</v>
      </c>
      <c r="L93" s="402">
        <v>4</v>
      </c>
      <c r="M93" s="359">
        <v>5</v>
      </c>
      <c r="N93" s="359">
        <v>0</v>
      </c>
      <c r="O93" s="359">
        <v>6</v>
      </c>
      <c r="P93" s="359">
        <v>2</v>
      </c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</row>
    <row r="94" spans="1:104" s="11" customFormat="1" ht="15.4" customHeight="1">
      <c r="A94" s="11" t="s">
        <v>4656</v>
      </c>
      <c r="B94" s="359">
        <v>17</v>
      </c>
      <c r="C94" s="359">
        <v>15</v>
      </c>
      <c r="D94" s="408">
        <v>10</v>
      </c>
      <c r="E94" s="402">
        <v>49</v>
      </c>
      <c r="F94" s="402">
        <v>76</v>
      </c>
      <c r="G94" s="402">
        <v>46</v>
      </c>
      <c r="H94" s="402">
        <v>80</v>
      </c>
      <c r="I94" s="402">
        <v>9</v>
      </c>
      <c r="J94" s="402">
        <v>23</v>
      </c>
      <c r="K94" s="402">
        <v>14</v>
      </c>
      <c r="L94" s="402">
        <v>24</v>
      </c>
      <c r="M94" s="359">
        <v>18</v>
      </c>
      <c r="N94" s="359">
        <v>17</v>
      </c>
      <c r="O94" s="359">
        <v>8</v>
      </c>
      <c r="P94" s="359">
        <v>15</v>
      </c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</row>
    <row r="95" spans="1:104" s="11" customFormat="1" ht="15.4" customHeight="1">
      <c r="A95" s="11" t="s">
        <v>4657</v>
      </c>
      <c r="B95" s="359">
        <v>15</v>
      </c>
      <c r="C95" s="359">
        <v>11</v>
      </c>
      <c r="D95" s="408">
        <v>3</v>
      </c>
      <c r="E95" s="402">
        <v>4</v>
      </c>
      <c r="F95" s="402">
        <v>6</v>
      </c>
      <c r="G95" s="402">
        <v>9</v>
      </c>
      <c r="H95" s="402">
        <v>7</v>
      </c>
      <c r="I95" s="402">
        <v>6</v>
      </c>
      <c r="J95" s="402">
        <v>8</v>
      </c>
      <c r="K95" s="402">
        <v>6</v>
      </c>
      <c r="L95" s="402">
        <v>8</v>
      </c>
      <c r="M95" s="359">
        <v>10</v>
      </c>
      <c r="N95" s="359">
        <v>8</v>
      </c>
      <c r="O95" s="359">
        <v>0</v>
      </c>
      <c r="P95" s="359">
        <v>7</v>
      </c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</row>
    <row r="96" spans="1:104" s="11" customFormat="1" ht="15.4" customHeight="1">
      <c r="A96" s="11" t="s">
        <v>2053</v>
      </c>
      <c r="B96" s="359">
        <v>1</v>
      </c>
      <c r="C96" s="359">
        <v>1</v>
      </c>
      <c r="D96" s="408">
        <v>1</v>
      </c>
      <c r="E96" s="402">
        <v>2</v>
      </c>
      <c r="F96" s="402">
        <v>3</v>
      </c>
      <c r="G96" s="402">
        <v>4</v>
      </c>
      <c r="H96" s="402">
        <v>2</v>
      </c>
      <c r="I96" s="402">
        <v>1</v>
      </c>
      <c r="J96" s="402">
        <v>2</v>
      </c>
      <c r="K96" s="402">
        <v>2</v>
      </c>
      <c r="L96" s="402">
        <v>3</v>
      </c>
      <c r="M96" s="359">
        <v>2</v>
      </c>
      <c r="N96" s="359">
        <v>3</v>
      </c>
      <c r="O96" s="359">
        <v>0</v>
      </c>
      <c r="P96" s="359">
        <v>4</v>
      </c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</row>
    <row r="97" spans="1:104" s="11" customFormat="1" ht="15.4" customHeight="1">
      <c r="A97" s="11" t="s">
        <v>2054</v>
      </c>
      <c r="B97" s="359">
        <v>32</v>
      </c>
      <c r="C97" s="359">
        <v>42</v>
      </c>
      <c r="D97" s="408">
        <v>15</v>
      </c>
      <c r="E97" s="402">
        <v>34</v>
      </c>
      <c r="F97" s="402">
        <v>32</v>
      </c>
      <c r="G97" s="402">
        <v>21</v>
      </c>
      <c r="H97" s="402">
        <v>30</v>
      </c>
      <c r="I97" s="402">
        <v>6</v>
      </c>
      <c r="J97" s="402">
        <v>15</v>
      </c>
      <c r="K97" s="402">
        <v>13</v>
      </c>
      <c r="L97" s="402">
        <v>11</v>
      </c>
      <c r="M97" s="359">
        <v>9</v>
      </c>
      <c r="N97" s="359">
        <v>9</v>
      </c>
      <c r="O97" s="359">
        <v>9</v>
      </c>
      <c r="P97" s="359">
        <v>4</v>
      </c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</row>
    <row r="98" spans="1:104" s="11" customFormat="1" ht="15.4" customHeight="1">
      <c r="A98" s="11" t="s">
        <v>2055</v>
      </c>
      <c r="B98" s="359">
        <v>24</v>
      </c>
      <c r="C98" s="359">
        <v>26</v>
      </c>
      <c r="D98" s="408">
        <v>15</v>
      </c>
      <c r="E98" s="402">
        <v>40</v>
      </c>
      <c r="F98" s="402">
        <v>15</v>
      </c>
      <c r="G98" s="402">
        <v>17</v>
      </c>
      <c r="H98" s="402">
        <v>12</v>
      </c>
      <c r="I98" s="402">
        <v>12</v>
      </c>
      <c r="J98" s="402">
        <v>16</v>
      </c>
      <c r="K98" s="402">
        <v>13</v>
      </c>
      <c r="L98" s="402">
        <v>14</v>
      </c>
      <c r="M98" s="151">
        <v>0</v>
      </c>
      <c r="N98" s="151">
        <v>5</v>
      </c>
      <c r="O98" s="151">
        <v>6</v>
      </c>
      <c r="P98" s="151">
        <v>6</v>
      </c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</row>
    <row r="99" spans="1:104" s="11" customFormat="1" ht="15.4" customHeight="1">
      <c r="A99" s="11" t="s">
        <v>4658</v>
      </c>
      <c r="B99" s="359">
        <v>2</v>
      </c>
      <c r="C99" s="359">
        <v>1</v>
      </c>
      <c r="D99" s="408">
        <v>0</v>
      </c>
      <c r="E99" s="402">
        <v>1</v>
      </c>
      <c r="F99" s="402">
        <v>1</v>
      </c>
      <c r="G99" s="402">
        <v>1</v>
      </c>
      <c r="H99" s="402">
        <v>0</v>
      </c>
      <c r="I99" s="402">
        <v>1</v>
      </c>
      <c r="J99" s="402">
        <v>0</v>
      </c>
      <c r="K99" s="424">
        <v>0</v>
      </c>
      <c r="L99" s="424">
        <v>1</v>
      </c>
      <c r="M99" s="359">
        <v>2</v>
      </c>
      <c r="N99" s="359">
        <v>1</v>
      </c>
      <c r="O99" s="359">
        <v>2</v>
      </c>
      <c r="P99" s="359">
        <v>6</v>
      </c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</row>
    <row r="100" spans="1:104" s="11" customFormat="1" ht="15.4" customHeight="1">
      <c r="A100" s="11" t="s">
        <v>2057</v>
      </c>
      <c r="B100" s="359">
        <v>17</v>
      </c>
      <c r="C100" s="359">
        <v>28</v>
      </c>
      <c r="D100" s="408">
        <v>12</v>
      </c>
      <c r="E100" s="402">
        <v>7</v>
      </c>
      <c r="F100" s="402">
        <v>7</v>
      </c>
      <c r="G100" s="402">
        <v>5</v>
      </c>
      <c r="H100" s="402">
        <v>2</v>
      </c>
      <c r="I100" s="402">
        <v>8</v>
      </c>
      <c r="J100" s="402">
        <v>7</v>
      </c>
      <c r="K100" s="402">
        <v>8</v>
      </c>
      <c r="L100" s="402">
        <v>10</v>
      </c>
      <c r="M100" s="359">
        <v>2</v>
      </c>
      <c r="N100" s="359">
        <v>16</v>
      </c>
      <c r="O100" s="359">
        <v>6</v>
      </c>
      <c r="P100" s="359">
        <v>11</v>
      </c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</row>
    <row r="101" spans="1:104" s="11" customFormat="1" ht="15.4" customHeight="1">
      <c r="A101" s="11" t="s">
        <v>2058</v>
      </c>
      <c r="B101" s="359">
        <v>7</v>
      </c>
      <c r="C101" s="359">
        <v>4</v>
      </c>
      <c r="D101" s="408">
        <v>4</v>
      </c>
      <c r="E101" s="402">
        <v>4</v>
      </c>
      <c r="F101" s="402">
        <v>3</v>
      </c>
      <c r="G101" s="402">
        <v>3</v>
      </c>
      <c r="H101" s="402">
        <v>2</v>
      </c>
      <c r="I101" s="402">
        <v>1</v>
      </c>
      <c r="J101" s="402">
        <v>3</v>
      </c>
      <c r="K101" s="402">
        <v>4</v>
      </c>
      <c r="L101" s="402">
        <v>5</v>
      </c>
      <c r="M101" s="359">
        <v>3</v>
      </c>
      <c r="N101" s="359">
        <v>3</v>
      </c>
      <c r="O101" s="359">
        <v>1</v>
      </c>
      <c r="P101" s="359">
        <v>1</v>
      </c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</row>
    <row r="102" spans="1:104" s="11" customFormat="1" ht="15.4" customHeight="1">
      <c r="A102" s="11" t="s">
        <v>1125</v>
      </c>
      <c r="B102" s="359">
        <v>34</v>
      </c>
      <c r="C102" s="359">
        <v>46</v>
      </c>
      <c r="D102" s="408">
        <v>41</v>
      </c>
      <c r="E102" s="402">
        <v>34</v>
      </c>
      <c r="F102" s="402">
        <v>49</v>
      </c>
      <c r="G102" s="402">
        <v>30</v>
      </c>
      <c r="H102" s="402">
        <v>18</v>
      </c>
      <c r="I102" s="402">
        <v>16</v>
      </c>
      <c r="J102" s="402">
        <v>37</v>
      </c>
      <c r="K102" s="402">
        <v>36</v>
      </c>
      <c r="L102" s="402">
        <v>47</v>
      </c>
      <c r="M102" s="359">
        <v>22</v>
      </c>
      <c r="N102" s="359">
        <v>11</v>
      </c>
      <c r="O102" s="359">
        <v>47</v>
      </c>
      <c r="P102" s="359">
        <v>41</v>
      </c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</row>
    <row r="103" spans="1:104" s="11" customFormat="1" ht="15.4" customHeight="1">
      <c r="A103" s="11" t="s">
        <v>2059</v>
      </c>
      <c r="B103" s="359">
        <v>19</v>
      </c>
      <c r="C103" s="359">
        <v>13</v>
      </c>
      <c r="D103" s="408">
        <v>5</v>
      </c>
      <c r="E103" s="402">
        <v>10</v>
      </c>
      <c r="F103" s="402">
        <v>7</v>
      </c>
      <c r="G103" s="402">
        <v>5</v>
      </c>
      <c r="H103" s="402">
        <v>1</v>
      </c>
      <c r="I103" s="402">
        <v>3</v>
      </c>
      <c r="J103" s="402">
        <v>8</v>
      </c>
      <c r="K103" s="402">
        <v>6</v>
      </c>
      <c r="L103" s="402">
        <v>9</v>
      </c>
      <c r="M103" s="151">
        <v>0</v>
      </c>
      <c r="N103" s="151">
        <v>0</v>
      </c>
      <c r="O103" s="151">
        <v>1</v>
      </c>
      <c r="P103" s="151">
        <v>2</v>
      </c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</row>
    <row r="104" spans="1:104" s="11" customFormat="1" ht="15.4" customHeight="1">
      <c r="A104" s="11" t="s">
        <v>2060</v>
      </c>
      <c r="B104" s="359">
        <v>1</v>
      </c>
      <c r="C104" s="359">
        <v>1</v>
      </c>
      <c r="D104" s="408">
        <v>1</v>
      </c>
      <c r="E104" s="402">
        <v>0</v>
      </c>
      <c r="F104" s="402">
        <v>0</v>
      </c>
      <c r="G104" s="402">
        <v>1</v>
      </c>
      <c r="H104" s="402">
        <v>0</v>
      </c>
      <c r="I104" s="402">
        <v>1</v>
      </c>
      <c r="J104" s="402">
        <v>1</v>
      </c>
      <c r="K104" s="402">
        <v>1</v>
      </c>
      <c r="L104" s="402">
        <v>1</v>
      </c>
      <c r="M104" s="359">
        <v>0</v>
      </c>
      <c r="N104" s="359">
        <v>0</v>
      </c>
      <c r="O104" s="359">
        <v>0</v>
      </c>
      <c r="P104" s="359">
        <v>1</v>
      </c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</row>
    <row r="105" spans="1:104" s="11" customFormat="1" ht="15.4" customHeight="1">
      <c r="A105" s="11" t="s">
        <v>2061</v>
      </c>
      <c r="B105" s="359">
        <v>14</v>
      </c>
      <c r="C105" s="359">
        <v>11</v>
      </c>
      <c r="D105" s="408">
        <v>6</v>
      </c>
      <c r="E105" s="402">
        <v>7</v>
      </c>
      <c r="F105" s="402">
        <v>7</v>
      </c>
      <c r="G105" s="402">
        <v>6</v>
      </c>
      <c r="H105" s="402">
        <v>6</v>
      </c>
      <c r="I105" s="402">
        <v>6</v>
      </c>
      <c r="J105" s="402">
        <v>7</v>
      </c>
      <c r="K105" s="402">
        <v>4</v>
      </c>
      <c r="L105" s="402">
        <v>6</v>
      </c>
      <c r="M105" s="359">
        <v>5</v>
      </c>
      <c r="N105" s="359">
        <v>6</v>
      </c>
      <c r="O105" s="359">
        <v>3</v>
      </c>
      <c r="P105" s="359">
        <v>3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</row>
    <row r="106" spans="1:104" s="11" customFormat="1" ht="15.4" customHeight="1">
      <c r="A106" s="11" t="s">
        <v>4659</v>
      </c>
      <c r="B106" s="359">
        <v>4</v>
      </c>
      <c r="C106" s="359">
        <v>2</v>
      </c>
      <c r="D106" s="408">
        <v>2</v>
      </c>
      <c r="E106" s="402">
        <v>1</v>
      </c>
      <c r="F106" s="402">
        <v>3</v>
      </c>
      <c r="G106" s="402">
        <v>1</v>
      </c>
      <c r="H106" s="402">
        <v>1</v>
      </c>
      <c r="I106" s="402">
        <v>2</v>
      </c>
      <c r="J106" s="402">
        <v>2</v>
      </c>
      <c r="K106" s="421">
        <v>1</v>
      </c>
      <c r="L106" s="421">
        <v>3</v>
      </c>
      <c r="M106" s="359">
        <v>3</v>
      </c>
      <c r="N106" s="359">
        <v>1</v>
      </c>
      <c r="O106" s="359">
        <v>2</v>
      </c>
      <c r="P106" s="359">
        <v>1</v>
      </c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</row>
    <row r="107" spans="1:104" s="11" customFormat="1" ht="15.4" customHeight="1">
      <c r="A107" s="11" t="s">
        <v>2062</v>
      </c>
      <c r="B107" s="359">
        <v>2</v>
      </c>
      <c r="C107" s="359">
        <v>2</v>
      </c>
      <c r="D107" s="408">
        <v>1</v>
      </c>
      <c r="E107" s="402">
        <v>7</v>
      </c>
      <c r="F107" s="402">
        <v>3</v>
      </c>
      <c r="G107" s="402">
        <v>2</v>
      </c>
      <c r="H107" s="402">
        <v>16</v>
      </c>
      <c r="I107" s="402">
        <v>2</v>
      </c>
      <c r="J107" s="402">
        <v>2</v>
      </c>
      <c r="K107" s="402">
        <v>2</v>
      </c>
      <c r="L107" s="402">
        <v>2</v>
      </c>
      <c r="M107" s="359">
        <v>3</v>
      </c>
      <c r="N107" s="359">
        <v>2</v>
      </c>
      <c r="O107" s="359">
        <v>0</v>
      </c>
      <c r="P107" s="359">
        <v>2</v>
      </c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</row>
    <row r="108" spans="1:104" s="11" customFormat="1" ht="15.4" customHeight="1">
      <c r="A108" s="11" t="s">
        <v>2063</v>
      </c>
      <c r="B108" s="359">
        <v>1</v>
      </c>
      <c r="C108" s="359">
        <v>0</v>
      </c>
      <c r="D108" s="408">
        <v>1</v>
      </c>
      <c r="E108" s="402">
        <v>2</v>
      </c>
      <c r="F108" s="402">
        <v>1</v>
      </c>
      <c r="G108" s="402">
        <v>1</v>
      </c>
      <c r="H108" s="402">
        <v>1</v>
      </c>
      <c r="I108" s="402">
        <v>1</v>
      </c>
      <c r="J108" s="402">
        <v>4</v>
      </c>
      <c r="K108" s="402">
        <v>1</v>
      </c>
      <c r="L108" s="402">
        <v>1</v>
      </c>
      <c r="M108" s="359">
        <v>0</v>
      </c>
      <c r="N108" s="359">
        <v>0</v>
      </c>
      <c r="O108" s="359">
        <v>1</v>
      </c>
      <c r="P108" s="359">
        <v>0</v>
      </c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</row>
    <row r="109" spans="1:104" s="11" customFormat="1" ht="15.4" customHeight="1">
      <c r="A109" s="11" t="s">
        <v>4660</v>
      </c>
      <c r="B109" s="359">
        <v>2</v>
      </c>
      <c r="C109" s="359">
        <v>2</v>
      </c>
      <c r="D109" s="408">
        <v>1</v>
      </c>
      <c r="E109" s="402">
        <v>2</v>
      </c>
      <c r="F109" s="402">
        <v>1</v>
      </c>
      <c r="G109" s="402">
        <v>1</v>
      </c>
      <c r="H109" s="402">
        <v>1</v>
      </c>
      <c r="I109" s="402">
        <v>1</v>
      </c>
      <c r="J109" s="402">
        <v>1</v>
      </c>
      <c r="K109" s="402">
        <v>4</v>
      </c>
      <c r="L109" s="425">
        <v>4</v>
      </c>
      <c r="M109" s="359">
        <v>0</v>
      </c>
      <c r="N109" s="359">
        <v>0</v>
      </c>
      <c r="O109" s="359">
        <v>0</v>
      </c>
      <c r="P109" s="359">
        <v>0</v>
      </c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</row>
    <row r="110" spans="1:104" s="11" customFormat="1" ht="15.4" customHeight="1" thickBot="1">
      <c r="A110" s="225" t="s">
        <v>2064</v>
      </c>
      <c r="B110" s="15">
        <v>1</v>
      </c>
      <c r="C110" s="15">
        <v>0</v>
      </c>
      <c r="D110" s="427">
        <v>0</v>
      </c>
      <c r="E110" s="186">
        <v>0</v>
      </c>
      <c r="F110" s="186">
        <v>0</v>
      </c>
      <c r="G110" s="186">
        <v>0</v>
      </c>
      <c r="H110" s="186">
        <v>0</v>
      </c>
      <c r="I110" s="186">
        <v>0</v>
      </c>
      <c r="J110" s="186">
        <v>0</v>
      </c>
      <c r="K110" s="186">
        <v>0</v>
      </c>
      <c r="L110" s="186">
        <v>0</v>
      </c>
      <c r="M110" s="15">
        <v>0</v>
      </c>
      <c r="N110" s="15">
        <v>0</v>
      </c>
      <c r="O110" s="15">
        <v>0</v>
      </c>
      <c r="P110" s="15">
        <v>0</v>
      </c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</row>
    <row r="111" spans="1:104" s="11" customFormat="1" ht="15.4" customHeight="1" thickBot="1">
      <c r="A111" s="428" t="s">
        <v>4661</v>
      </c>
      <c r="B111" s="429">
        <f t="shared" ref="B111:L111" si="0">SUM(B4:B110)</f>
        <v>2151</v>
      </c>
      <c r="C111" s="429">
        <f t="shared" si="0"/>
        <v>2162</v>
      </c>
      <c r="D111" s="429">
        <f t="shared" si="0"/>
        <v>1177</v>
      </c>
      <c r="E111" s="429">
        <f t="shared" si="0"/>
        <v>2058</v>
      </c>
      <c r="F111" s="429">
        <f t="shared" si="0"/>
        <v>3335</v>
      </c>
      <c r="G111" s="429">
        <f t="shared" si="0"/>
        <v>2110</v>
      </c>
      <c r="H111" s="429">
        <f t="shared" si="0"/>
        <v>2019</v>
      </c>
      <c r="I111" s="429">
        <f t="shared" si="0"/>
        <v>1290</v>
      </c>
      <c r="J111" s="429">
        <f t="shared" si="0"/>
        <v>1795</v>
      </c>
      <c r="K111" s="429">
        <f t="shared" si="0"/>
        <v>1287</v>
      </c>
      <c r="L111" s="429">
        <f t="shared" si="0"/>
        <v>1726</v>
      </c>
      <c r="M111" s="429">
        <f>SUM(M4:M110)</f>
        <v>1087</v>
      </c>
      <c r="N111" s="429">
        <f>SUM(N4:N110)</f>
        <v>958</v>
      </c>
      <c r="O111" s="429">
        <f>SUM(O4:O110)</f>
        <v>947</v>
      </c>
      <c r="P111" s="429">
        <f>SUM(P4:P110)</f>
        <v>1429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</row>
    <row r="112" spans="1:104" s="11" customFormat="1" ht="15.4" customHeight="1">
      <c r="B112" s="359"/>
      <c r="C112" s="359"/>
      <c r="D112" s="402"/>
      <c r="E112" s="402"/>
      <c r="F112" s="402"/>
      <c r="G112" s="402"/>
      <c r="H112" s="361"/>
      <c r="I112" s="402"/>
      <c r="J112" s="402"/>
      <c r="K112" s="402"/>
      <c r="L112" s="402"/>
      <c r="M112" s="359"/>
      <c r="N112" s="359"/>
      <c r="O112" s="359"/>
      <c r="P112" s="359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</row>
    <row r="113" spans="1:105" s="11" customFormat="1" ht="15.4" customHeight="1">
      <c r="B113" s="359"/>
      <c r="C113" s="359"/>
      <c r="D113" s="402"/>
      <c r="E113" s="402"/>
      <c r="F113" s="402"/>
      <c r="G113" s="402"/>
      <c r="H113" s="361"/>
      <c r="I113" s="402"/>
      <c r="J113" s="402"/>
      <c r="K113" s="402"/>
      <c r="L113" s="402"/>
      <c r="M113" s="359"/>
      <c r="N113" s="359"/>
      <c r="O113" s="359"/>
      <c r="P113" s="359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</row>
    <row r="114" spans="1:105" s="11" customFormat="1" ht="15.4" customHeight="1">
      <c r="A114" s="1" t="s">
        <v>3821</v>
      </c>
      <c r="B114" s="1" t="s">
        <v>2004</v>
      </c>
      <c r="C114" s="1" t="s">
        <v>3822</v>
      </c>
      <c r="D114" s="1" t="s">
        <v>3823</v>
      </c>
      <c r="E114" s="1" t="s">
        <v>12629</v>
      </c>
      <c r="F114" s="1" t="s">
        <v>3824</v>
      </c>
      <c r="G114" s="1" t="s">
        <v>3825</v>
      </c>
      <c r="H114" s="1" t="s">
        <v>2003</v>
      </c>
      <c r="I114" s="1" t="s">
        <v>3826</v>
      </c>
      <c r="J114" s="1" t="s">
        <v>3827</v>
      </c>
      <c r="K114" s="1" t="s">
        <v>3828</v>
      </c>
      <c r="L114" s="1" t="s">
        <v>3829</v>
      </c>
      <c r="M114" s="1" t="s">
        <v>3830</v>
      </c>
      <c r="N114" s="1" t="s">
        <v>3831</v>
      </c>
      <c r="O114" s="1" t="s">
        <v>3832</v>
      </c>
      <c r="P114" s="1" t="s">
        <v>3833</v>
      </c>
      <c r="Q114" s="1" t="s">
        <v>3779</v>
      </c>
      <c r="R114" s="1" t="s">
        <v>3834</v>
      </c>
      <c r="S114" s="1" t="s">
        <v>2051</v>
      </c>
      <c r="T114" s="1" t="s">
        <v>3835</v>
      </c>
      <c r="U114" s="1" t="s">
        <v>3780</v>
      </c>
      <c r="V114" s="1" t="s">
        <v>2029</v>
      </c>
      <c r="W114" s="1" t="s">
        <v>2042</v>
      </c>
      <c r="X114" s="1" t="s">
        <v>1125</v>
      </c>
      <c r="Y114" s="1" t="s">
        <v>2063</v>
      </c>
      <c r="Z114" s="1" t="s">
        <v>3836</v>
      </c>
      <c r="AA114" s="1" t="s">
        <v>2057</v>
      </c>
      <c r="AB114" s="1" t="s">
        <v>3781</v>
      </c>
      <c r="AC114" s="1" t="s">
        <v>3837</v>
      </c>
      <c r="AD114" s="1" t="s">
        <v>2005</v>
      </c>
      <c r="AE114" s="1" t="s">
        <v>3838</v>
      </c>
      <c r="AF114" s="1" t="s">
        <v>3839</v>
      </c>
      <c r="AG114" s="1" t="s">
        <v>3782</v>
      </c>
      <c r="AH114" s="1" t="s">
        <v>3840</v>
      </c>
      <c r="AI114" s="1" t="s">
        <v>3783</v>
      </c>
      <c r="AJ114" s="1" t="s">
        <v>3841</v>
      </c>
      <c r="AK114" s="1" t="s">
        <v>2056</v>
      </c>
      <c r="AL114" s="1" t="s">
        <v>3842</v>
      </c>
      <c r="AM114" s="1" t="s">
        <v>3843</v>
      </c>
      <c r="AN114" s="1" t="s">
        <v>3784</v>
      </c>
      <c r="AO114" s="1" t="s">
        <v>3844</v>
      </c>
      <c r="AP114" s="1" t="s">
        <v>3785</v>
      </c>
      <c r="AQ114" s="1" t="s">
        <v>3845</v>
      </c>
      <c r="AR114" s="1" t="s">
        <v>3786</v>
      </c>
      <c r="AS114" s="1" t="s">
        <v>3846</v>
      </c>
      <c r="AT114" s="1" t="s">
        <v>2053</v>
      </c>
      <c r="AU114" s="1" t="s">
        <v>3847</v>
      </c>
      <c r="AV114" s="1" t="s">
        <v>3787</v>
      </c>
      <c r="AW114" s="1" t="s">
        <v>3788</v>
      </c>
      <c r="AX114" s="1" t="s">
        <v>3789</v>
      </c>
      <c r="AY114" s="1" t="s">
        <v>3790</v>
      </c>
      <c r="AZ114" s="1" t="s">
        <v>3848</v>
      </c>
      <c r="BA114" s="1" t="s">
        <v>3791</v>
      </c>
      <c r="BB114" s="1" t="s">
        <v>3849</v>
      </c>
      <c r="BC114" s="1" t="s">
        <v>3850</v>
      </c>
      <c r="BD114" s="1" t="s">
        <v>3792</v>
      </c>
      <c r="BE114" s="1" t="s">
        <v>3793</v>
      </c>
      <c r="BF114" s="1" t="s">
        <v>3794</v>
      </c>
      <c r="BG114" s="1" t="s">
        <v>3795</v>
      </c>
      <c r="BH114" s="1" t="s">
        <v>2023</v>
      </c>
      <c r="BI114" s="1" t="s">
        <v>3851</v>
      </c>
      <c r="BJ114" s="1" t="s">
        <v>3852</v>
      </c>
      <c r="BK114" s="1" t="s">
        <v>3853</v>
      </c>
      <c r="BL114" s="1" t="s">
        <v>3854</v>
      </c>
      <c r="BM114" s="1" t="s">
        <v>3796</v>
      </c>
      <c r="BN114" s="1" t="s">
        <v>2048</v>
      </c>
      <c r="BO114" s="1" t="s">
        <v>3797</v>
      </c>
      <c r="BP114" s="1" t="s">
        <v>3798</v>
      </c>
      <c r="BQ114" s="1" t="s">
        <v>3799</v>
      </c>
      <c r="BR114" s="1" t="s">
        <v>2024</v>
      </c>
      <c r="BS114" s="1" t="s">
        <v>3800</v>
      </c>
      <c r="BT114" s="1" t="s">
        <v>3801</v>
      </c>
      <c r="BU114" s="1" t="s">
        <v>3802</v>
      </c>
      <c r="BV114" s="1" t="s">
        <v>3803</v>
      </c>
      <c r="BW114" s="1" t="s">
        <v>3855</v>
      </c>
      <c r="BX114" s="1" t="s">
        <v>3804</v>
      </c>
      <c r="BY114" s="1" t="s">
        <v>3805</v>
      </c>
      <c r="BZ114" s="1" t="s">
        <v>3806</v>
      </c>
      <c r="CA114" s="1" t="s">
        <v>3807</v>
      </c>
      <c r="CB114" s="1" t="s">
        <v>3808</v>
      </c>
      <c r="CC114" s="1" t="s">
        <v>3809</v>
      </c>
      <c r="CD114" s="1" t="s">
        <v>3810</v>
      </c>
      <c r="CE114" s="1" t="s">
        <v>2061</v>
      </c>
      <c r="CF114" s="1" t="s">
        <v>3811</v>
      </c>
      <c r="CG114" s="1" t="s">
        <v>3812</v>
      </c>
      <c r="CH114" s="1" t="s">
        <v>3813</v>
      </c>
      <c r="CI114" s="1" t="s">
        <v>3814</v>
      </c>
      <c r="CJ114" s="1" t="s">
        <v>3815</v>
      </c>
      <c r="CK114" s="1" t="s">
        <v>3856</v>
      </c>
      <c r="CL114" s="1" t="s">
        <v>3857</v>
      </c>
      <c r="CM114" s="1" t="s">
        <v>3816</v>
      </c>
      <c r="CN114" s="1" t="s">
        <v>3858</v>
      </c>
      <c r="CO114" s="1" t="s">
        <v>3817</v>
      </c>
      <c r="CP114" s="1" t="s">
        <v>2047</v>
      </c>
      <c r="CQ114" s="1" t="s">
        <v>3818</v>
      </c>
      <c r="CR114" s="1" t="s">
        <v>3819</v>
      </c>
      <c r="CS114" s="1" t="s">
        <v>3859</v>
      </c>
      <c r="CT114" s="1" t="s">
        <v>3860</v>
      </c>
      <c r="CU114" s="1" t="s">
        <v>3861</v>
      </c>
      <c r="CV114" s="1" t="s">
        <v>3820</v>
      </c>
      <c r="CW114" s="1" t="s">
        <v>4668</v>
      </c>
      <c r="CX114" s="1" t="s">
        <v>2002</v>
      </c>
      <c r="CY114" s="1" t="s">
        <v>3862</v>
      </c>
      <c r="CZ114" s="1" t="s">
        <v>3863</v>
      </c>
      <c r="DA114" s="1" t="s">
        <v>3864</v>
      </c>
    </row>
    <row r="115" spans="1:105" s="11" customFormat="1" ht="15.4" customHeight="1">
      <c r="A115" s="1" t="s">
        <v>2065</v>
      </c>
      <c r="B115" s="1" t="s">
        <v>2066</v>
      </c>
      <c r="C115" s="1" t="s">
        <v>2067</v>
      </c>
      <c r="D115" s="1" t="s">
        <v>2068</v>
      </c>
      <c r="E115" s="1" t="s">
        <v>2069</v>
      </c>
      <c r="F115" s="1" t="s">
        <v>2070</v>
      </c>
      <c r="G115" s="1" t="s">
        <v>2071</v>
      </c>
      <c r="H115" s="1" t="s">
        <v>2072</v>
      </c>
      <c r="I115" s="1" t="s">
        <v>2073</v>
      </c>
      <c r="J115" s="1" t="s">
        <v>2074</v>
      </c>
      <c r="K115" s="1" t="s">
        <v>2075</v>
      </c>
      <c r="L115" s="1" t="s">
        <v>2076</v>
      </c>
      <c r="M115" s="1" t="s">
        <v>2180</v>
      </c>
      <c r="N115" s="1" t="s">
        <v>2078</v>
      </c>
      <c r="O115" s="1" t="s">
        <v>2079</v>
      </c>
      <c r="P115" s="1" t="s">
        <v>2080</v>
      </c>
      <c r="Q115" s="1" t="s">
        <v>2081</v>
      </c>
      <c r="R115" s="1" t="s">
        <v>2082</v>
      </c>
      <c r="S115" s="1" t="s">
        <v>2083</v>
      </c>
      <c r="T115" s="1" t="s">
        <v>2084</v>
      </c>
      <c r="U115" s="1" t="s">
        <v>2085</v>
      </c>
      <c r="V115" s="1" t="s">
        <v>2086</v>
      </c>
      <c r="W115" s="1" t="s">
        <v>2087</v>
      </c>
      <c r="X115" s="1" t="s">
        <v>2088</v>
      </c>
      <c r="Y115" s="1" t="s">
        <v>2089</v>
      </c>
      <c r="Z115" s="1" t="s">
        <v>2090</v>
      </c>
      <c r="AA115" s="1" t="s">
        <v>2091</v>
      </c>
      <c r="AB115" s="1" t="s">
        <v>2092</v>
      </c>
      <c r="AC115" s="1" t="s">
        <v>2866</v>
      </c>
      <c r="AD115" s="1" t="s">
        <v>2094</v>
      </c>
      <c r="AE115" s="1" t="s">
        <v>2095</v>
      </c>
      <c r="AF115" s="1" t="s">
        <v>2096</v>
      </c>
      <c r="AG115" s="1" t="s">
        <v>2097</v>
      </c>
      <c r="AH115" s="1" t="s">
        <v>2098</v>
      </c>
      <c r="AI115" s="1" t="s">
        <v>2099</v>
      </c>
      <c r="AJ115" s="1" t="s">
        <v>2100</v>
      </c>
      <c r="AK115" s="1" t="s">
        <v>2101</v>
      </c>
      <c r="AL115" s="1" t="s">
        <v>2102</v>
      </c>
      <c r="AM115" s="1" t="s">
        <v>2103</v>
      </c>
      <c r="AN115" s="1" t="s">
        <v>2104</v>
      </c>
      <c r="AO115" s="1" t="s">
        <v>2105</v>
      </c>
      <c r="AP115" s="1" t="s">
        <v>2106</v>
      </c>
      <c r="AQ115" s="1" t="s">
        <v>2107</v>
      </c>
      <c r="AR115" s="1" t="s">
        <v>2108</v>
      </c>
      <c r="AS115" s="1" t="s">
        <v>2109</v>
      </c>
      <c r="AT115" s="1" t="s">
        <v>2110</v>
      </c>
      <c r="AU115" s="1" t="s">
        <v>2111</v>
      </c>
      <c r="AV115" s="1" t="s">
        <v>2112</v>
      </c>
      <c r="AW115" s="1" t="s">
        <v>2113</v>
      </c>
      <c r="AX115" s="1" t="s">
        <v>2114</v>
      </c>
      <c r="AY115" s="1" t="s">
        <v>2115</v>
      </c>
      <c r="AZ115" s="1" t="s">
        <v>2116</v>
      </c>
      <c r="BA115" s="1" t="s">
        <v>2117</v>
      </c>
      <c r="BB115" s="1" t="s">
        <v>2118</v>
      </c>
      <c r="BC115" s="1" t="s">
        <v>2119</v>
      </c>
      <c r="BD115" s="1" t="s">
        <v>2120</v>
      </c>
      <c r="BE115" s="1" t="s">
        <v>2121</v>
      </c>
      <c r="BF115" s="1" t="s">
        <v>2122</v>
      </c>
      <c r="BG115" s="1" t="s">
        <v>2123</v>
      </c>
      <c r="BH115" s="1" t="s">
        <v>2124</v>
      </c>
      <c r="BI115" s="1" t="s">
        <v>2125</v>
      </c>
      <c r="BJ115" s="1" t="s">
        <v>2126</v>
      </c>
      <c r="BK115" s="1" t="s">
        <v>2127</v>
      </c>
      <c r="BL115" s="1" t="s">
        <v>2128</v>
      </c>
      <c r="BM115" s="1" t="s">
        <v>2129</v>
      </c>
      <c r="BN115" s="1" t="s">
        <v>2130</v>
      </c>
      <c r="BO115" s="1" t="s">
        <v>2131</v>
      </c>
      <c r="BP115" s="1" t="s">
        <v>2132</v>
      </c>
      <c r="BQ115" s="1" t="s">
        <v>2133</v>
      </c>
      <c r="BR115" s="1" t="s">
        <v>2134</v>
      </c>
      <c r="BS115" s="1" t="s">
        <v>2135</v>
      </c>
      <c r="BT115" s="1" t="s">
        <v>2136</v>
      </c>
      <c r="BU115" s="1" t="s">
        <v>2137</v>
      </c>
      <c r="BV115" s="1" t="s">
        <v>2138</v>
      </c>
      <c r="BW115" s="1" t="s">
        <v>2139</v>
      </c>
      <c r="BX115" s="1" t="s">
        <v>2140</v>
      </c>
      <c r="BY115" s="1" t="s">
        <v>2141</v>
      </c>
      <c r="BZ115" s="1" t="s">
        <v>2142</v>
      </c>
      <c r="CA115" s="1" t="s">
        <v>2143</v>
      </c>
      <c r="CB115" s="1" t="s">
        <v>2144</v>
      </c>
      <c r="CC115" s="1" t="s">
        <v>2145</v>
      </c>
      <c r="CD115" s="1" t="s">
        <v>2146</v>
      </c>
      <c r="CE115" s="1" t="s">
        <v>2147</v>
      </c>
      <c r="CF115" s="1" t="s">
        <v>2148</v>
      </c>
      <c r="CG115" s="1" t="s">
        <v>2149</v>
      </c>
      <c r="CH115" s="1" t="s">
        <v>2150</v>
      </c>
      <c r="CI115" s="1" t="s">
        <v>2151</v>
      </c>
      <c r="CJ115" s="1" t="s">
        <v>2152</v>
      </c>
      <c r="CK115" s="1" t="s">
        <v>2153</v>
      </c>
      <c r="CL115" s="1" t="s">
        <v>2154</v>
      </c>
      <c r="CM115" s="1" t="s">
        <v>2155</v>
      </c>
      <c r="CN115" s="1" t="s">
        <v>2156</v>
      </c>
      <c r="CO115" s="1" t="s">
        <v>2157</v>
      </c>
      <c r="CP115" s="1" t="s">
        <v>2158</v>
      </c>
      <c r="CQ115" s="1" t="s">
        <v>2159</v>
      </c>
      <c r="CR115" s="1" t="s">
        <v>2160</v>
      </c>
      <c r="CS115" s="1" t="s">
        <v>2161</v>
      </c>
      <c r="CT115" s="1" t="s">
        <v>2162</v>
      </c>
      <c r="CU115" s="1" t="s">
        <v>2163</v>
      </c>
      <c r="CV115" s="1" t="s">
        <v>4669</v>
      </c>
      <c r="CW115" s="1" t="s">
        <v>4672</v>
      </c>
      <c r="CX115" s="1" t="s">
        <v>2164</v>
      </c>
      <c r="CY115" s="1" t="s">
        <v>2165</v>
      </c>
      <c r="CZ115" s="1" t="s">
        <v>2166</v>
      </c>
      <c r="DA115" s="1" t="s">
        <v>2167</v>
      </c>
    </row>
    <row r="116" spans="1:105" s="11" customFormat="1" ht="15.4" customHeight="1">
      <c r="A116" s="1" t="s">
        <v>2168</v>
      </c>
      <c r="B116" s="1" t="s">
        <v>2169</v>
      </c>
      <c r="C116" s="1" t="s">
        <v>2170</v>
      </c>
      <c r="D116" s="1" t="s">
        <v>2171</v>
      </c>
      <c r="E116" s="1" t="s">
        <v>2172</v>
      </c>
      <c r="F116" s="1" t="s">
        <v>2173</v>
      </c>
      <c r="G116" s="1" t="s">
        <v>2174</v>
      </c>
      <c r="H116" s="1" t="s">
        <v>2175</v>
      </c>
      <c r="I116" s="1" t="s">
        <v>2176</v>
      </c>
      <c r="J116" s="1" t="s">
        <v>2177</v>
      </c>
      <c r="K116" s="1" t="s">
        <v>2178</v>
      </c>
      <c r="L116" s="1" t="s">
        <v>2179</v>
      </c>
      <c r="M116" s="1" t="s">
        <v>2270</v>
      </c>
      <c r="N116" s="1" t="s">
        <v>2181</v>
      </c>
      <c r="O116" s="1" t="s">
        <v>2182</v>
      </c>
      <c r="P116" s="1" t="s">
        <v>2183</v>
      </c>
      <c r="Q116" s="1" t="s">
        <v>2184</v>
      </c>
      <c r="R116" s="1" t="s">
        <v>2185</v>
      </c>
      <c r="S116" s="1" t="s">
        <v>2186</v>
      </c>
      <c r="T116" s="1" t="s">
        <v>2187</v>
      </c>
      <c r="U116" s="1" t="s">
        <v>2188</v>
      </c>
      <c r="V116" s="1" t="s">
        <v>2189</v>
      </c>
      <c r="W116" s="1" t="s">
        <v>2190</v>
      </c>
      <c r="X116" s="1" t="s">
        <v>2191</v>
      </c>
      <c r="Y116" s="1"/>
      <c r="Z116" s="1" t="s">
        <v>2192</v>
      </c>
      <c r="AA116" s="1" t="s">
        <v>2193</v>
      </c>
      <c r="AB116" s="1" t="s">
        <v>2194</v>
      </c>
      <c r="AC116" s="1" t="s">
        <v>3006</v>
      </c>
      <c r="AD116" s="1" t="s">
        <v>2196</v>
      </c>
      <c r="AE116" s="1" t="s">
        <v>2197</v>
      </c>
      <c r="AF116" s="1" t="s">
        <v>2198</v>
      </c>
      <c r="AG116" s="1" t="s">
        <v>2199</v>
      </c>
      <c r="AH116" s="1" t="s">
        <v>2200</v>
      </c>
      <c r="AI116" s="1" t="s">
        <v>2201</v>
      </c>
      <c r="AJ116" s="1" t="s">
        <v>2202</v>
      </c>
      <c r="AK116" s="1"/>
      <c r="AL116" s="1" t="s">
        <v>2203</v>
      </c>
      <c r="AM116" s="1" t="s">
        <v>2204</v>
      </c>
      <c r="AN116" s="1" t="s">
        <v>2205</v>
      </c>
      <c r="AO116" s="1" t="s">
        <v>2206</v>
      </c>
      <c r="AP116" s="1" t="s">
        <v>2207</v>
      </c>
      <c r="AQ116" s="1" t="s">
        <v>2208</v>
      </c>
      <c r="AR116" s="1" t="s">
        <v>2209</v>
      </c>
      <c r="AS116" s="1" t="s">
        <v>2210</v>
      </c>
      <c r="AT116" s="1" t="s">
        <v>2211</v>
      </c>
      <c r="AU116" s="1" t="s">
        <v>2212</v>
      </c>
      <c r="AV116" s="1" t="s">
        <v>2213</v>
      </c>
      <c r="AW116" s="1" t="s">
        <v>2214</v>
      </c>
      <c r="AX116" s="1" t="s">
        <v>2215</v>
      </c>
      <c r="AY116" s="1" t="s">
        <v>2216</v>
      </c>
      <c r="AZ116" s="1"/>
      <c r="BA116" s="1" t="s">
        <v>2217</v>
      </c>
      <c r="BB116" s="1" t="s">
        <v>2218</v>
      </c>
      <c r="BC116" s="1"/>
      <c r="BD116" s="1" t="s">
        <v>2219</v>
      </c>
      <c r="BE116" s="1"/>
      <c r="BF116" s="1"/>
      <c r="BG116" s="1" t="s">
        <v>2220</v>
      </c>
      <c r="BH116" s="1" t="s">
        <v>2221</v>
      </c>
      <c r="BI116" s="1" t="s">
        <v>2222</v>
      </c>
      <c r="BJ116" s="1"/>
      <c r="BK116" s="1" t="s">
        <v>2223</v>
      </c>
      <c r="BL116" s="1" t="s">
        <v>2224</v>
      </c>
      <c r="BM116" s="1" t="s">
        <v>2225</v>
      </c>
      <c r="BN116" s="1" t="s">
        <v>2226</v>
      </c>
      <c r="BO116" s="1"/>
      <c r="BP116" s="1" t="s">
        <v>2227</v>
      </c>
      <c r="BQ116" s="1" t="s">
        <v>2228</v>
      </c>
      <c r="BR116" s="1" t="s">
        <v>2229</v>
      </c>
      <c r="BS116" s="1" t="s">
        <v>2230</v>
      </c>
      <c r="BT116" s="1" t="s">
        <v>2231</v>
      </c>
      <c r="BU116" s="1" t="s">
        <v>2232</v>
      </c>
      <c r="BV116" s="1" t="s">
        <v>2233</v>
      </c>
      <c r="BW116" s="1" t="s">
        <v>2234</v>
      </c>
      <c r="BX116" s="1" t="s">
        <v>2235</v>
      </c>
      <c r="BY116" s="1" t="s">
        <v>2236</v>
      </c>
      <c r="BZ116" s="1" t="s">
        <v>2237</v>
      </c>
      <c r="CA116" s="1" t="s">
        <v>2238</v>
      </c>
      <c r="CB116" s="1" t="s">
        <v>2239</v>
      </c>
      <c r="CC116" s="1" t="s">
        <v>2240</v>
      </c>
      <c r="CD116" s="1" t="s">
        <v>2241</v>
      </c>
      <c r="CE116" s="1" t="s">
        <v>2242</v>
      </c>
      <c r="CF116" s="1"/>
      <c r="CG116" s="1" t="s">
        <v>2243</v>
      </c>
      <c r="CH116" s="1" t="s">
        <v>2244</v>
      </c>
      <c r="CI116" s="1"/>
      <c r="CJ116" s="1" t="s">
        <v>2245</v>
      </c>
      <c r="CK116" s="1" t="s">
        <v>2246</v>
      </c>
      <c r="CL116" s="1" t="s">
        <v>2247</v>
      </c>
      <c r="CM116" s="1"/>
      <c r="CN116" s="1" t="s">
        <v>2248</v>
      </c>
      <c r="CO116" s="1" t="s">
        <v>2249</v>
      </c>
      <c r="CP116" s="1" t="s">
        <v>2250</v>
      </c>
      <c r="CQ116" s="1" t="s">
        <v>2251</v>
      </c>
      <c r="CR116" s="1" t="s">
        <v>2252</v>
      </c>
      <c r="CS116" s="1" t="s">
        <v>2253</v>
      </c>
      <c r="CT116" s="1" t="s">
        <v>2254</v>
      </c>
      <c r="CU116" s="1" t="s">
        <v>3865</v>
      </c>
      <c r="CV116" s="1" t="s">
        <v>4670</v>
      </c>
      <c r="CW116" s="1" t="s">
        <v>4673</v>
      </c>
      <c r="CX116" s="1" t="s">
        <v>2255</v>
      </c>
      <c r="CY116" s="1" t="s">
        <v>2256</v>
      </c>
      <c r="CZ116" s="1" t="s">
        <v>2257</v>
      </c>
      <c r="DA116" s="1" t="s">
        <v>2077</v>
      </c>
    </row>
    <row r="117" spans="1:105" s="11" customFormat="1" ht="15.4" customHeight="1">
      <c r="A117" s="1" t="s">
        <v>2258</v>
      </c>
      <c r="B117" s="1" t="s">
        <v>2259</v>
      </c>
      <c r="C117" s="1" t="s">
        <v>2260</v>
      </c>
      <c r="D117" s="1" t="s">
        <v>2261</v>
      </c>
      <c r="E117" s="1" t="s">
        <v>2262</v>
      </c>
      <c r="F117" s="1" t="s">
        <v>2263</v>
      </c>
      <c r="G117" s="1" t="s">
        <v>2264</v>
      </c>
      <c r="H117" s="1" t="s">
        <v>2265</v>
      </c>
      <c r="I117" s="1" t="s">
        <v>2266</v>
      </c>
      <c r="J117" s="1" t="s">
        <v>2267</v>
      </c>
      <c r="K117" s="1" t="s">
        <v>2268</v>
      </c>
      <c r="L117" s="1" t="s">
        <v>2269</v>
      </c>
      <c r="M117" s="1" t="s">
        <v>2352</v>
      </c>
      <c r="N117" s="1" t="s">
        <v>2271</v>
      </c>
      <c r="O117" s="1" t="s">
        <v>2272</v>
      </c>
      <c r="P117" s="1" t="s">
        <v>2273</v>
      </c>
      <c r="Q117" s="1" t="s">
        <v>2274</v>
      </c>
      <c r="R117" s="1" t="s">
        <v>2275</v>
      </c>
      <c r="S117" s="1" t="s">
        <v>2276</v>
      </c>
      <c r="T117" s="1" t="s">
        <v>2277</v>
      </c>
      <c r="U117" s="1" t="s">
        <v>2278</v>
      </c>
      <c r="V117" s="1" t="s">
        <v>2279</v>
      </c>
      <c r="W117" s="1" t="s">
        <v>2280</v>
      </c>
      <c r="X117" s="1" t="s">
        <v>2281</v>
      </c>
      <c r="Y117" s="1"/>
      <c r="Z117" s="1"/>
      <c r="AA117" s="1" t="s">
        <v>2282</v>
      </c>
      <c r="AB117" s="1" t="s">
        <v>2283</v>
      </c>
      <c r="AC117" s="1" t="s">
        <v>3028</v>
      </c>
      <c r="AD117" s="1" t="s">
        <v>2285</v>
      </c>
      <c r="AE117" s="1" t="s">
        <v>2286</v>
      </c>
      <c r="AF117" s="1" t="s">
        <v>2287</v>
      </c>
      <c r="AG117" s="1" t="s">
        <v>2288</v>
      </c>
      <c r="AH117" s="1" t="s">
        <v>2289</v>
      </c>
      <c r="AI117" s="1" t="s">
        <v>2290</v>
      </c>
      <c r="AJ117" s="1" t="s">
        <v>2291</v>
      </c>
      <c r="AK117" s="1"/>
      <c r="AL117" s="1" t="s">
        <v>2292</v>
      </c>
      <c r="AM117" s="1" t="s">
        <v>2293</v>
      </c>
      <c r="AN117" s="1" t="s">
        <v>2294</v>
      </c>
      <c r="AO117" s="1" t="s">
        <v>2295</v>
      </c>
      <c r="AP117" s="1"/>
      <c r="AQ117" s="1" t="s">
        <v>2296</v>
      </c>
      <c r="AR117" s="1" t="s">
        <v>2297</v>
      </c>
      <c r="AS117" s="1" t="s">
        <v>2298</v>
      </c>
      <c r="AT117" s="1" t="s">
        <v>2299</v>
      </c>
      <c r="AU117" s="1" t="s">
        <v>2300</v>
      </c>
      <c r="AV117" s="1" t="s">
        <v>2301</v>
      </c>
      <c r="AW117" s="1" t="s">
        <v>2302</v>
      </c>
      <c r="AX117" s="1" t="s">
        <v>2303</v>
      </c>
      <c r="AY117" s="1" t="s">
        <v>2304</v>
      </c>
      <c r="AZ117" s="1"/>
      <c r="BA117" s="1" t="s">
        <v>2305</v>
      </c>
      <c r="BB117" s="1" t="s">
        <v>2306</v>
      </c>
      <c r="BC117" s="1"/>
      <c r="BD117" s="1" t="s">
        <v>2307</v>
      </c>
      <c r="BE117" s="1"/>
      <c r="BF117" s="1"/>
      <c r="BG117" s="1" t="s">
        <v>2308</v>
      </c>
      <c r="BH117" s="1"/>
      <c r="BI117" s="1" t="s">
        <v>2309</v>
      </c>
      <c r="BJ117" s="1"/>
      <c r="BK117" s="1" t="s">
        <v>2310</v>
      </c>
      <c r="BL117" s="1" t="s">
        <v>2311</v>
      </c>
      <c r="BM117" s="1" t="s">
        <v>2312</v>
      </c>
      <c r="BN117" s="1" t="s">
        <v>2313</v>
      </c>
      <c r="BO117" s="1"/>
      <c r="BP117" s="1"/>
      <c r="BQ117" s="1" t="s">
        <v>2314</v>
      </c>
      <c r="BR117" s="1" t="s">
        <v>2315</v>
      </c>
      <c r="BS117" s="1" t="s">
        <v>2316</v>
      </c>
      <c r="BT117" s="1" t="s">
        <v>2317</v>
      </c>
      <c r="BU117" s="1"/>
      <c r="BV117" s="1" t="s">
        <v>2318</v>
      </c>
      <c r="BW117" s="1" t="s">
        <v>2319</v>
      </c>
      <c r="BX117" s="1" t="s">
        <v>2320</v>
      </c>
      <c r="BY117" s="1" t="s">
        <v>2321</v>
      </c>
      <c r="BZ117" s="1" t="s">
        <v>2322</v>
      </c>
      <c r="CA117" s="1" t="s">
        <v>2323</v>
      </c>
      <c r="CB117" s="1" t="s">
        <v>2324</v>
      </c>
      <c r="CC117" s="1" t="s">
        <v>2325</v>
      </c>
      <c r="CD117" s="1"/>
      <c r="CE117" s="1" t="s">
        <v>2326</v>
      </c>
      <c r="CF117" s="1"/>
      <c r="CG117" s="1" t="s">
        <v>2327</v>
      </c>
      <c r="CH117" s="1" t="s">
        <v>2328</v>
      </c>
      <c r="CI117" s="1"/>
      <c r="CJ117" s="1"/>
      <c r="CK117" s="1"/>
      <c r="CL117" s="1"/>
      <c r="CM117" s="1"/>
      <c r="CN117" s="1" t="s">
        <v>2329</v>
      </c>
      <c r="CO117" s="1" t="s">
        <v>2330</v>
      </c>
      <c r="CP117" s="1" t="s">
        <v>2331</v>
      </c>
      <c r="CQ117" s="1" t="s">
        <v>2332</v>
      </c>
      <c r="CR117" s="1" t="s">
        <v>2333</v>
      </c>
      <c r="CS117" s="1" t="s">
        <v>2334</v>
      </c>
      <c r="CT117" s="1" t="s">
        <v>2335</v>
      </c>
      <c r="CU117" s="1"/>
      <c r="CV117" s="1" t="s">
        <v>4671</v>
      </c>
      <c r="CW117" s="1" t="s">
        <v>4674</v>
      </c>
      <c r="CX117" s="1" t="s">
        <v>2336</v>
      </c>
      <c r="CY117" s="1" t="s">
        <v>2337</v>
      </c>
      <c r="CZ117" s="1" t="s">
        <v>2338</v>
      </c>
      <c r="DA117" s="1" t="s">
        <v>2339</v>
      </c>
    </row>
    <row r="118" spans="1:105" s="11" customFormat="1" ht="15.4" customHeight="1">
      <c r="A118" s="1" t="s">
        <v>2340</v>
      </c>
      <c r="B118" s="1" t="s">
        <v>2341</v>
      </c>
      <c r="C118" s="1" t="s">
        <v>2342</v>
      </c>
      <c r="D118" s="1" t="s">
        <v>2343</v>
      </c>
      <c r="E118" s="1" t="s">
        <v>2344</v>
      </c>
      <c r="F118" s="1" t="s">
        <v>2345</v>
      </c>
      <c r="G118" s="1" t="s">
        <v>2346</v>
      </c>
      <c r="H118" s="1" t="s">
        <v>2347</v>
      </c>
      <c r="I118" s="1" t="s">
        <v>2348</v>
      </c>
      <c r="J118" s="1" t="s">
        <v>2349</v>
      </c>
      <c r="K118" s="1" t="s">
        <v>2350</v>
      </c>
      <c r="L118" s="1" t="s">
        <v>2351</v>
      </c>
      <c r="M118" s="1" t="s">
        <v>2424</v>
      </c>
      <c r="N118" s="1" t="s">
        <v>2353</v>
      </c>
      <c r="O118" s="1" t="s">
        <v>2354</v>
      </c>
      <c r="P118" s="1" t="s">
        <v>2355</v>
      </c>
      <c r="Q118" s="1" t="s">
        <v>2356</v>
      </c>
      <c r="R118" s="1" t="s">
        <v>2357</v>
      </c>
      <c r="S118" s="1" t="s">
        <v>2358</v>
      </c>
      <c r="T118" s="1" t="s">
        <v>2359</v>
      </c>
      <c r="U118" s="1" t="s">
        <v>2360</v>
      </c>
      <c r="V118" s="1" t="s">
        <v>2361</v>
      </c>
      <c r="W118" s="1" t="s">
        <v>2362</v>
      </c>
      <c r="X118" s="1" t="s">
        <v>2363</v>
      </c>
      <c r="Y118" s="1"/>
      <c r="Z118" s="1"/>
      <c r="AA118" s="1" t="s">
        <v>2364</v>
      </c>
      <c r="AB118" s="1" t="s">
        <v>2365</v>
      </c>
      <c r="AC118" s="1" t="s">
        <v>3052</v>
      </c>
      <c r="AD118" s="1" t="s">
        <v>2367</v>
      </c>
      <c r="AE118" s="1" t="s">
        <v>2368</v>
      </c>
      <c r="AF118" s="1"/>
      <c r="AG118" s="1" t="s">
        <v>2369</v>
      </c>
      <c r="AH118" s="1" t="s">
        <v>2370</v>
      </c>
      <c r="AI118" s="1" t="s">
        <v>2371</v>
      </c>
      <c r="AJ118" s="1" t="s">
        <v>2372</v>
      </c>
      <c r="AK118" s="1"/>
      <c r="AL118" s="1" t="s">
        <v>2373</v>
      </c>
      <c r="AM118" s="1" t="s">
        <v>2374</v>
      </c>
      <c r="AN118" s="1" t="s">
        <v>2375</v>
      </c>
      <c r="AO118" s="1" t="s">
        <v>2376</v>
      </c>
      <c r="AP118" s="1"/>
      <c r="AQ118" s="1" t="s">
        <v>2377</v>
      </c>
      <c r="AR118" s="1" t="s">
        <v>2378</v>
      </c>
      <c r="AS118" s="1" t="s">
        <v>2379</v>
      </c>
      <c r="AT118" s="1"/>
      <c r="AU118" s="1" t="s">
        <v>2380</v>
      </c>
      <c r="AV118" s="1" t="s">
        <v>2381</v>
      </c>
      <c r="AW118" s="1" t="s">
        <v>2382</v>
      </c>
      <c r="AX118" s="1" t="s">
        <v>2383</v>
      </c>
      <c r="AY118" s="1"/>
      <c r="AZ118" s="1"/>
      <c r="BA118" s="1" t="s">
        <v>2384</v>
      </c>
      <c r="BB118" s="1"/>
      <c r="BC118" s="1"/>
      <c r="BD118" s="1"/>
      <c r="BE118" s="1"/>
      <c r="BF118" s="1"/>
      <c r="BG118" s="1" t="s">
        <v>2385</v>
      </c>
      <c r="BH118" s="1"/>
      <c r="BI118" s="1"/>
      <c r="BJ118" s="1"/>
      <c r="BK118" s="1" t="s">
        <v>2386</v>
      </c>
      <c r="BL118" s="1" t="s">
        <v>2387</v>
      </c>
      <c r="BM118" s="1" t="s">
        <v>2388</v>
      </c>
      <c r="BN118" s="1" t="s">
        <v>2389</v>
      </c>
      <c r="BO118" s="1"/>
      <c r="BP118" s="1"/>
      <c r="BQ118" s="1" t="s">
        <v>2390</v>
      </c>
      <c r="BR118" s="1" t="s">
        <v>2391</v>
      </c>
      <c r="BS118" s="1" t="s">
        <v>2392</v>
      </c>
      <c r="BT118" s="1" t="s">
        <v>2393</v>
      </c>
      <c r="BU118" s="1"/>
      <c r="BV118" s="1" t="s">
        <v>2394</v>
      </c>
      <c r="BW118" s="1" t="s">
        <v>2395</v>
      </c>
      <c r="BX118" s="1"/>
      <c r="BY118" s="1"/>
      <c r="BZ118" s="1" t="s">
        <v>2396</v>
      </c>
      <c r="CA118" s="1"/>
      <c r="CB118" s="1" t="s">
        <v>2397</v>
      </c>
      <c r="CC118" s="1" t="s">
        <v>2398</v>
      </c>
      <c r="CD118" s="1"/>
      <c r="CE118" s="1" t="s">
        <v>2399</v>
      </c>
      <c r="CF118" s="1"/>
      <c r="CG118" s="1" t="s">
        <v>2400</v>
      </c>
      <c r="CH118" s="1" t="s">
        <v>2401</v>
      </c>
      <c r="CI118" s="1"/>
      <c r="CJ118" s="1"/>
      <c r="CK118" s="1"/>
      <c r="CL118" s="1"/>
      <c r="CM118" s="1"/>
      <c r="CN118" s="1" t="s">
        <v>2402</v>
      </c>
      <c r="CO118" s="1" t="s">
        <v>2403</v>
      </c>
      <c r="CP118" s="1" t="s">
        <v>2404</v>
      </c>
      <c r="CQ118" s="1" t="s">
        <v>2405</v>
      </c>
      <c r="CR118" s="1" t="s">
        <v>2406</v>
      </c>
      <c r="CS118" s="1" t="s">
        <v>2407</v>
      </c>
      <c r="CT118" s="1" t="s">
        <v>2408</v>
      </c>
      <c r="CU118" s="1"/>
      <c r="CV118" s="1"/>
      <c r="CW118" s="1"/>
      <c r="CX118" s="1" t="s">
        <v>2409</v>
      </c>
      <c r="CY118" s="1" t="s">
        <v>2410</v>
      </c>
      <c r="CZ118" s="1" t="s">
        <v>2411</v>
      </c>
      <c r="DA118" s="1" t="s">
        <v>2412</v>
      </c>
    </row>
    <row r="119" spans="1:105" s="11" customFormat="1" ht="15.4" customHeight="1">
      <c r="A119" s="1" t="s">
        <v>2413</v>
      </c>
      <c r="B119" s="1" t="s">
        <v>2414</v>
      </c>
      <c r="C119" s="1" t="s">
        <v>2415</v>
      </c>
      <c r="D119" s="1" t="s">
        <v>2416</v>
      </c>
      <c r="E119" s="1"/>
      <c r="F119" s="1" t="s">
        <v>2417</v>
      </c>
      <c r="G119" s="1" t="s">
        <v>2418</v>
      </c>
      <c r="H119" s="1" t="s">
        <v>2419</v>
      </c>
      <c r="I119" s="1" t="s">
        <v>2420</v>
      </c>
      <c r="J119" s="1" t="s">
        <v>2421</v>
      </c>
      <c r="K119" s="1" t="s">
        <v>2422</v>
      </c>
      <c r="L119" s="1" t="s">
        <v>2423</v>
      </c>
      <c r="M119" s="1" t="s">
        <v>2487</v>
      </c>
      <c r="N119" s="1" t="s">
        <v>2425</v>
      </c>
      <c r="O119" s="1" t="s">
        <v>2426</v>
      </c>
      <c r="P119" s="1" t="s">
        <v>2427</v>
      </c>
      <c r="Q119" s="1" t="s">
        <v>2428</v>
      </c>
      <c r="R119" s="1" t="s">
        <v>2429</v>
      </c>
      <c r="S119" s="1" t="s">
        <v>2430</v>
      </c>
      <c r="T119" s="1"/>
      <c r="U119" s="1" t="s">
        <v>2431</v>
      </c>
      <c r="V119" s="1" t="s">
        <v>2432</v>
      </c>
      <c r="W119" s="1" t="s">
        <v>2433</v>
      </c>
      <c r="X119" s="1" t="s">
        <v>2434</v>
      </c>
      <c r="Y119" s="1"/>
      <c r="Z119" s="1"/>
      <c r="AA119" s="1" t="s">
        <v>2435</v>
      </c>
      <c r="AB119" s="1" t="s">
        <v>2436</v>
      </c>
      <c r="AC119" s="1" t="s">
        <v>3074</v>
      </c>
      <c r="AD119" s="1" t="s">
        <v>2438</v>
      </c>
      <c r="AE119" s="1" t="s">
        <v>2439</v>
      </c>
      <c r="AF119" s="1"/>
      <c r="AG119" s="1" t="s">
        <v>2440</v>
      </c>
      <c r="AH119" s="1" t="s">
        <v>2441</v>
      </c>
      <c r="AI119" s="1" t="s">
        <v>2442</v>
      </c>
      <c r="AJ119" s="1" t="s">
        <v>2443</v>
      </c>
      <c r="AK119" s="1"/>
      <c r="AL119" s="1"/>
      <c r="AM119" s="1" t="s">
        <v>2444</v>
      </c>
      <c r="AN119" s="1" t="s">
        <v>2445</v>
      </c>
      <c r="AO119" s="1" t="s">
        <v>2446</v>
      </c>
      <c r="AP119" s="1"/>
      <c r="AQ119" s="1" t="s">
        <v>2509</v>
      </c>
      <c r="AR119" s="1" t="s">
        <v>2447</v>
      </c>
      <c r="AS119" s="1" t="s">
        <v>2448</v>
      </c>
      <c r="AT119" s="1"/>
      <c r="AU119" s="1" t="s">
        <v>2449</v>
      </c>
      <c r="AV119" s="1" t="s">
        <v>2450</v>
      </c>
      <c r="AW119" s="1"/>
      <c r="AX119" s="1" t="s">
        <v>2451</v>
      </c>
      <c r="AY119" s="1"/>
      <c r="AZ119" s="1"/>
      <c r="BA119" s="1" t="s">
        <v>2452</v>
      </c>
      <c r="BB119" s="1"/>
      <c r="BC119" s="1"/>
      <c r="BD119" s="1"/>
      <c r="BE119" s="1"/>
      <c r="BF119" s="1"/>
      <c r="BG119" s="1"/>
      <c r="BH119" s="1"/>
      <c r="BI119" s="1"/>
      <c r="BJ119" s="1"/>
      <c r="BK119" s="1" t="s">
        <v>2453</v>
      </c>
      <c r="BL119" s="1" t="s">
        <v>2454</v>
      </c>
      <c r="BM119" s="1"/>
      <c r="BN119" s="1" t="s">
        <v>2455</v>
      </c>
      <c r="BO119" s="1"/>
      <c r="BP119" s="1"/>
      <c r="BQ119" s="1" t="s">
        <v>2456</v>
      </c>
      <c r="BR119" s="1"/>
      <c r="BS119" s="1" t="s">
        <v>2457</v>
      </c>
      <c r="BT119" s="1" t="s">
        <v>2458</v>
      </c>
      <c r="BU119" s="1"/>
      <c r="BV119" s="1" t="s">
        <v>2459</v>
      </c>
      <c r="BW119" s="1" t="s">
        <v>2460</v>
      </c>
      <c r="BX119" s="1"/>
      <c r="BY119" s="1"/>
      <c r="BZ119" s="1" t="s">
        <v>2461</v>
      </c>
      <c r="CA119" s="1"/>
      <c r="CB119" s="1" t="s">
        <v>2462</v>
      </c>
      <c r="CC119" s="1" t="s">
        <v>2463</v>
      </c>
      <c r="CD119" s="1"/>
      <c r="CE119" s="1" t="s">
        <v>2464</v>
      </c>
      <c r="CF119" s="1"/>
      <c r="CG119" s="1" t="s">
        <v>2465</v>
      </c>
      <c r="CH119" s="1" t="s">
        <v>2466</v>
      </c>
      <c r="CI119" s="1"/>
      <c r="CJ119" s="1"/>
      <c r="CK119" s="1"/>
      <c r="CL119" s="1"/>
      <c r="CM119" s="1"/>
      <c r="CN119" s="1" t="s">
        <v>2467</v>
      </c>
      <c r="CO119" s="1" t="s">
        <v>2468</v>
      </c>
      <c r="CP119" s="1" t="s">
        <v>3866</v>
      </c>
      <c r="CQ119" s="1" t="s">
        <v>2469</v>
      </c>
      <c r="CR119" s="1" t="s">
        <v>2470</v>
      </c>
      <c r="CS119" s="1" t="s">
        <v>2471</v>
      </c>
      <c r="CT119" s="1" t="s">
        <v>2472</v>
      </c>
      <c r="CU119" s="1"/>
      <c r="CV119" s="1"/>
      <c r="CW119" s="1"/>
      <c r="CX119" s="1" t="s">
        <v>2473</v>
      </c>
      <c r="CY119" s="1" t="s">
        <v>2474</v>
      </c>
      <c r="CZ119" s="1"/>
      <c r="DA119" s="1" t="s">
        <v>2475</v>
      </c>
    </row>
    <row r="120" spans="1:105" s="11" customFormat="1" ht="15.4" customHeight="1">
      <c r="A120" s="1" t="s">
        <v>2476</v>
      </c>
      <c r="B120" s="1" t="s">
        <v>2477</v>
      </c>
      <c r="C120" s="1" t="s">
        <v>2478</v>
      </c>
      <c r="D120" s="1" t="s">
        <v>2479</v>
      </c>
      <c r="E120" s="1"/>
      <c r="F120" s="1" t="s">
        <v>2480</v>
      </c>
      <c r="G120" s="1" t="s">
        <v>2481</v>
      </c>
      <c r="H120" s="1" t="s">
        <v>2482</v>
      </c>
      <c r="I120" s="1" t="s">
        <v>2483</v>
      </c>
      <c r="J120" s="1" t="s">
        <v>2484</v>
      </c>
      <c r="K120" s="1" t="s">
        <v>2485</v>
      </c>
      <c r="L120" s="1" t="s">
        <v>2486</v>
      </c>
      <c r="M120" s="1" t="s">
        <v>2543</v>
      </c>
      <c r="N120" s="1" t="s">
        <v>2488</v>
      </c>
      <c r="O120" s="1" t="s">
        <v>2489</v>
      </c>
      <c r="P120" s="1" t="s">
        <v>2490</v>
      </c>
      <c r="Q120" s="1" t="s">
        <v>2491</v>
      </c>
      <c r="R120" s="1" t="s">
        <v>2492</v>
      </c>
      <c r="S120" s="1" t="s">
        <v>2493</v>
      </c>
      <c r="T120" s="1"/>
      <c r="U120" s="1" t="s">
        <v>2494</v>
      </c>
      <c r="V120" s="1" t="s">
        <v>2495</v>
      </c>
      <c r="W120" s="1" t="s">
        <v>2496</v>
      </c>
      <c r="X120" s="1" t="s">
        <v>2497</v>
      </c>
      <c r="Y120" s="1"/>
      <c r="Z120" s="1"/>
      <c r="AA120" s="1" t="s">
        <v>2498</v>
      </c>
      <c r="AB120" s="1" t="s">
        <v>2499</v>
      </c>
      <c r="AC120" s="1" t="s">
        <v>3096</v>
      </c>
      <c r="AD120" s="1" t="s">
        <v>2501</v>
      </c>
      <c r="AE120" s="1"/>
      <c r="AF120" s="1"/>
      <c r="AG120" s="1" t="s">
        <v>2502</v>
      </c>
      <c r="AH120" s="1" t="s">
        <v>2503</v>
      </c>
      <c r="AI120" s="1" t="s">
        <v>2504</v>
      </c>
      <c r="AJ120" s="1" t="s">
        <v>2505</v>
      </c>
      <c r="AK120" s="1"/>
      <c r="AL120" s="1"/>
      <c r="AM120" s="1" t="s">
        <v>2506</v>
      </c>
      <c r="AN120" s="1" t="s">
        <v>2507</v>
      </c>
      <c r="AO120" s="1" t="s">
        <v>2508</v>
      </c>
      <c r="AP120" s="1"/>
      <c r="AQ120" s="1" t="s">
        <v>2565</v>
      </c>
      <c r="AR120" s="1" t="s">
        <v>2510</v>
      </c>
      <c r="AS120" s="1" t="s">
        <v>2511</v>
      </c>
      <c r="AT120" s="1"/>
      <c r="AU120" s="1" t="s">
        <v>2512</v>
      </c>
      <c r="AV120" s="1"/>
      <c r="AW120" s="1"/>
      <c r="AX120" s="1" t="s">
        <v>2513</v>
      </c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 t="s">
        <v>2514</v>
      </c>
      <c r="BL120" s="1" t="s">
        <v>2515</v>
      </c>
      <c r="BM120" s="1"/>
      <c r="BN120" s="1"/>
      <c r="BO120" s="1"/>
      <c r="BP120" s="1"/>
      <c r="BQ120" s="1" t="s">
        <v>2516</v>
      </c>
      <c r="BR120" s="1"/>
      <c r="BS120" s="1" t="s">
        <v>2517</v>
      </c>
      <c r="BT120" s="1" t="s">
        <v>2518</v>
      </c>
      <c r="BU120" s="1"/>
      <c r="BV120" s="1" t="s">
        <v>2519</v>
      </c>
      <c r="BW120" s="1" t="s">
        <v>2520</v>
      </c>
      <c r="BX120" s="1"/>
      <c r="BY120" s="1"/>
      <c r="BZ120" s="1"/>
      <c r="CA120" s="1"/>
      <c r="CB120" s="1" t="s">
        <v>2521</v>
      </c>
      <c r="CC120" s="1" t="s">
        <v>2522</v>
      </c>
      <c r="CD120" s="1"/>
      <c r="CE120" s="1" t="s">
        <v>2523</v>
      </c>
      <c r="CF120" s="1"/>
      <c r="CG120" s="1" t="s">
        <v>2524</v>
      </c>
      <c r="CH120" s="1"/>
      <c r="CI120" s="1"/>
      <c r="CJ120" s="1"/>
      <c r="CK120" s="1"/>
      <c r="CL120" s="1"/>
      <c r="CM120" s="1"/>
      <c r="CN120" s="1" t="s">
        <v>2525</v>
      </c>
      <c r="CO120" s="1" t="s">
        <v>2526</v>
      </c>
      <c r="CP120" s="1"/>
      <c r="CQ120" s="1" t="s">
        <v>2527</v>
      </c>
      <c r="CR120" s="1" t="s">
        <v>2528</v>
      </c>
      <c r="CS120" s="1" t="s">
        <v>2529</v>
      </c>
      <c r="CT120" s="1"/>
      <c r="CU120" s="1"/>
      <c r="CV120" s="1"/>
      <c r="CW120" s="1"/>
      <c r="CX120" s="1" t="s">
        <v>2530</v>
      </c>
      <c r="CY120" s="1" t="s">
        <v>2531</v>
      </c>
      <c r="CZ120" s="1"/>
      <c r="DA120" s="1" t="s">
        <v>2532</v>
      </c>
    </row>
    <row r="121" spans="1:105" s="11" customFormat="1" ht="15.4" customHeight="1">
      <c r="A121" s="1" t="s">
        <v>2533</v>
      </c>
      <c r="B121" s="1" t="s">
        <v>2534</v>
      </c>
      <c r="C121" s="1"/>
      <c r="D121" s="1" t="s">
        <v>12630</v>
      </c>
      <c r="E121" s="1"/>
      <c r="F121" s="1" t="s">
        <v>2536</v>
      </c>
      <c r="G121" s="1" t="s">
        <v>2537</v>
      </c>
      <c r="H121" s="1" t="s">
        <v>2538</v>
      </c>
      <c r="I121" s="1" t="s">
        <v>2539</v>
      </c>
      <c r="J121" s="1" t="s">
        <v>2540</v>
      </c>
      <c r="K121" s="1" t="s">
        <v>2541</v>
      </c>
      <c r="L121" s="1" t="s">
        <v>2542</v>
      </c>
      <c r="M121" s="1" t="s">
        <v>2595</v>
      </c>
      <c r="N121" s="1" t="s">
        <v>2544</v>
      </c>
      <c r="O121" s="1" t="s">
        <v>2545</v>
      </c>
      <c r="P121" s="1" t="s">
        <v>2546</v>
      </c>
      <c r="Q121" s="1" t="s">
        <v>2547</v>
      </c>
      <c r="R121" s="1" t="s">
        <v>2548</v>
      </c>
      <c r="S121" s="1" t="s">
        <v>2549</v>
      </c>
      <c r="T121" s="1"/>
      <c r="U121" s="1" t="s">
        <v>2550</v>
      </c>
      <c r="V121" s="1" t="s">
        <v>2551</v>
      </c>
      <c r="W121" s="1" t="s">
        <v>2552</v>
      </c>
      <c r="X121" s="1" t="s">
        <v>2553</v>
      </c>
      <c r="Y121" s="1"/>
      <c r="Z121" s="1"/>
      <c r="AA121" s="1" t="s">
        <v>2554</v>
      </c>
      <c r="AB121" s="1" t="s">
        <v>2555</v>
      </c>
      <c r="AC121" s="1" t="s">
        <v>3117</v>
      </c>
      <c r="AD121" s="1" t="s">
        <v>2557</v>
      </c>
      <c r="AE121" s="1"/>
      <c r="AF121" s="1"/>
      <c r="AG121" s="1" t="s">
        <v>2558</v>
      </c>
      <c r="AH121" s="1" t="s">
        <v>2559</v>
      </c>
      <c r="AI121" s="1" t="s">
        <v>2560</v>
      </c>
      <c r="AJ121" s="1" t="s">
        <v>2561</v>
      </c>
      <c r="AK121" s="1"/>
      <c r="AL121" s="1"/>
      <c r="AM121" s="1" t="s">
        <v>2562</v>
      </c>
      <c r="AN121" s="1" t="s">
        <v>2563</v>
      </c>
      <c r="AO121" s="1" t="s">
        <v>2564</v>
      </c>
      <c r="AP121" s="1"/>
      <c r="AQ121" s="1" t="s">
        <v>2616</v>
      </c>
      <c r="AR121" s="1" t="s">
        <v>2566</v>
      </c>
      <c r="AS121" s="1" t="s">
        <v>2567</v>
      </c>
      <c r="AT121" s="1"/>
      <c r="AU121" s="1" t="s">
        <v>2568</v>
      </c>
      <c r="AV121" s="1"/>
      <c r="AW121" s="1"/>
      <c r="AX121" s="1" t="s">
        <v>2569</v>
      </c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 t="s">
        <v>2570</v>
      </c>
      <c r="BL121" s="1"/>
      <c r="BM121" s="1"/>
      <c r="BN121" s="1"/>
      <c r="BO121" s="1"/>
      <c r="BP121" s="1"/>
      <c r="BQ121" s="1" t="s">
        <v>2571</v>
      </c>
      <c r="BR121" s="1"/>
      <c r="BS121" s="1" t="s">
        <v>2572</v>
      </c>
      <c r="BT121" s="1"/>
      <c r="BU121" s="1"/>
      <c r="BV121" s="1" t="s">
        <v>2573</v>
      </c>
      <c r="BW121" s="1" t="s">
        <v>2574</v>
      </c>
      <c r="BX121" s="1"/>
      <c r="BY121" s="1"/>
      <c r="BZ121" s="1"/>
      <c r="CA121" s="1"/>
      <c r="CB121" s="1" t="s">
        <v>2575</v>
      </c>
      <c r="CC121" s="1" t="s">
        <v>2576</v>
      </c>
      <c r="CD121" s="1"/>
      <c r="CE121" s="1"/>
      <c r="CF121" s="1"/>
      <c r="CG121" s="1" t="s">
        <v>2577</v>
      </c>
      <c r="CH121" s="1"/>
      <c r="CI121" s="1"/>
      <c r="CJ121" s="1"/>
      <c r="CK121" s="1"/>
      <c r="CL121" s="1"/>
      <c r="CM121" s="1"/>
      <c r="CN121" s="1" t="s">
        <v>2578</v>
      </c>
      <c r="CO121" s="1" t="s">
        <v>2579</v>
      </c>
      <c r="CP121" s="1"/>
      <c r="CQ121" s="1" t="s">
        <v>2580</v>
      </c>
      <c r="CR121" s="1"/>
      <c r="CS121" s="1" t="s">
        <v>2581</v>
      </c>
      <c r="CT121" s="1"/>
      <c r="CU121" s="1"/>
      <c r="CV121" s="1"/>
      <c r="CW121" s="1"/>
      <c r="CX121" s="1" t="s">
        <v>2582</v>
      </c>
      <c r="CY121" s="1" t="s">
        <v>2583</v>
      </c>
      <c r="CZ121" s="1"/>
      <c r="DA121" s="1" t="s">
        <v>2584</v>
      </c>
    </row>
    <row r="122" spans="1:105" s="11" customFormat="1" ht="15.4" customHeight="1">
      <c r="A122" s="1" t="s">
        <v>2585</v>
      </c>
      <c r="B122" s="1" t="s">
        <v>2586</v>
      </c>
      <c r="C122" s="1"/>
      <c r="D122" s="1" t="s">
        <v>2535</v>
      </c>
      <c r="E122" s="1"/>
      <c r="F122" s="1" t="s">
        <v>2588</v>
      </c>
      <c r="G122" s="1" t="s">
        <v>2589</v>
      </c>
      <c r="H122" s="1" t="s">
        <v>2590</v>
      </c>
      <c r="I122" s="1" t="s">
        <v>2591</v>
      </c>
      <c r="J122" s="1" t="s">
        <v>2592</v>
      </c>
      <c r="K122" s="1" t="s">
        <v>2593</v>
      </c>
      <c r="L122" s="1" t="s">
        <v>2594</v>
      </c>
      <c r="M122" s="1" t="s">
        <v>2646</v>
      </c>
      <c r="N122" s="1" t="s">
        <v>2596</v>
      </c>
      <c r="O122" s="1" t="s">
        <v>2597</v>
      </c>
      <c r="P122" s="1" t="s">
        <v>2598</v>
      </c>
      <c r="Q122" s="1" t="s">
        <v>2698</v>
      </c>
      <c r="R122" s="1" t="s">
        <v>2600</v>
      </c>
      <c r="S122" s="1" t="s">
        <v>2601</v>
      </c>
      <c r="T122" s="1"/>
      <c r="U122" s="1" t="s">
        <v>2602</v>
      </c>
      <c r="V122" s="1" t="s">
        <v>2603</v>
      </c>
      <c r="W122" s="1" t="s">
        <v>2604</v>
      </c>
      <c r="X122" s="1" t="s">
        <v>2605</v>
      </c>
      <c r="Y122" s="1"/>
      <c r="Z122" s="1"/>
      <c r="AA122" s="1" t="s">
        <v>2606</v>
      </c>
      <c r="AB122" s="1" t="s">
        <v>2607</v>
      </c>
      <c r="AC122" s="1" t="s">
        <v>3180</v>
      </c>
      <c r="AD122" s="1" t="s">
        <v>2609</v>
      </c>
      <c r="AE122" s="1"/>
      <c r="AF122" s="1"/>
      <c r="AG122" s="1" t="s">
        <v>2610</v>
      </c>
      <c r="AH122" s="1" t="s">
        <v>2611</v>
      </c>
      <c r="AI122" s="1" t="s">
        <v>2612</v>
      </c>
      <c r="AJ122" s="1" t="s">
        <v>2664</v>
      </c>
      <c r="AK122" s="1"/>
      <c r="AL122" s="1"/>
      <c r="AM122" s="1" t="s">
        <v>2613</v>
      </c>
      <c r="AN122" s="1" t="s">
        <v>2614</v>
      </c>
      <c r="AO122" s="1" t="s">
        <v>2615</v>
      </c>
      <c r="AP122" s="1"/>
      <c r="AQ122" s="1" t="s">
        <v>2668</v>
      </c>
      <c r="AR122" s="1" t="s">
        <v>2617</v>
      </c>
      <c r="AS122" s="1" t="s">
        <v>2618</v>
      </c>
      <c r="AT122" s="1"/>
      <c r="AU122" s="1" t="s">
        <v>2619</v>
      </c>
      <c r="AV122" s="1"/>
      <c r="AW122" s="1"/>
      <c r="AX122" s="1" t="s">
        <v>2620</v>
      </c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 t="s">
        <v>2621</v>
      </c>
      <c r="BL122" s="1"/>
      <c r="BM122" s="1"/>
      <c r="BN122" s="1"/>
      <c r="BO122" s="1"/>
      <c r="BP122" s="1"/>
      <c r="BQ122" s="1" t="s">
        <v>2622</v>
      </c>
      <c r="BR122" s="1"/>
      <c r="BS122" s="1" t="s">
        <v>2623</v>
      </c>
      <c r="BT122" s="1"/>
      <c r="BU122" s="1"/>
      <c r="BV122" s="1" t="s">
        <v>2624</v>
      </c>
      <c r="BW122" s="1" t="s">
        <v>2625</v>
      </c>
      <c r="BX122" s="1"/>
      <c r="BY122" s="1"/>
      <c r="BZ122" s="1"/>
      <c r="CA122" s="1"/>
      <c r="CB122" s="1" t="s">
        <v>2626</v>
      </c>
      <c r="CC122" s="1" t="s">
        <v>2627</v>
      </c>
      <c r="CD122" s="1"/>
      <c r="CE122" s="1"/>
      <c r="CF122" s="1"/>
      <c r="CG122" s="1" t="s">
        <v>2628</v>
      </c>
      <c r="CH122" s="1"/>
      <c r="CI122" s="1"/>
      <c r="CJ122" s="1"/>
      <c r="CK122" s="1"/>
      <c r="CL122" s="1"/>
      <c r="CM122" s="1"/>
      <c r="CN122" s="1" t="s">
        <v>2629</v>
      </c>
      <c r="CO122" s="1" t="s">
        <v>2630</v>
      </c>
      <c r="CP122" s="1"/>
      <c r="CQ122" s="1" t="s">
        <v>2631</v>
      </c>
      <c r="CR122" s="1"/>
      <c r="CS122" s="1" t="s">
        <v>2632</v>
      </c>
      <c r="CT122" s="1"/>
      <c r="CU122" s="1"/>
      <c r="CV122" s="1"/>
      <c r="CW122" s="1"/>
      <c r="CX122" s="1" t="s">
        <v>2633</v>
      </c>
      <c r="CY122" s="1" t="s">
        <v>2634</v>
      </c>
      <c r="CZ122" s="1"/>
      <c r="DA122" s="1" t="s">
        <v>2635</v>
      </c>
    </row>
    <row r="123" spans="1:105" s="11" customFormat="1" ht="15.4" customHeight="1">
      <c r="A123" s="1" t="s">
        <v>2636</v>
      </c>
      <c r="B123" s="1" t="s">
        <v>2637</v>
      </c>
      <c r="C123" s="1"/>
      <c r="D123" s="1" t="s">
        <v>2587</v>
      </c>
      <c r="E123" s="1"/>
      <c r="F123" s="1" t="s">
        <v>2639</v>
      </c>
      <c r="G123" s="1" t="s">
        <v>2640</v>
      </c>
      <c r="H123" s="1" t="s">
        <v>2641</v>
      </c>
      <c r="I123" s="1" t="s">
        <v>2642</v>
      </c>
      <c r="J123" s="1" t="s">
        <v>2643</v>
      </c>
      <c r="K123" s="1" t="s">
        <v>2644</v>
      </c>
      <c r="L123" s="1" t="s">
        <v>2645</v>
      </c>
      <c r="M123" s="1" t="s">
        <v>2694</v>
      </c>
      <c r="N123" s="1" t="s">
        <v>2647</v>
      </c>
      <c r="O123" s="1" t="s">
        <v>2648</v>
      </c>
      <c r="P123" s="1" t="s">
        <v>2649</v>
      </c>
      <c r="Q123" s="1" t="s">
        <v>2746</v>
      </c>
      <c r="R123" s="1" t="s">
        <v>2651</v>
      </c>
      <c r="S123" s="1" t="s">
        <v>2652</v>
      </c>
      <c r="T123" s="1"/>
      <c r="U123" s="1" t="s">
        <v>2653</v>
      </c>
      <c r="V123" s="1" t="s">
        <v>2654</v>
      </c>
      <c r="W123" s="1" t="s">
        <v>2655</v>
      </c>
      <c r="X123" s="1" t="s">
        <v>2656</v>
      </c>
      <c r="Y123" s="1"/>
      <c r="Z123" s="1"/>
      <c r="AA123" s="1" t="s">
        <v>2657</v>
      </c>
      <c r="AB123" s="1" t="s">
        <v>2658</v>
      </c>
      <c r="AC123" s="1" t="s">
        <v>2659</v>
      </c>
      <c r="AD123" s="1" t="s">
        <v>2660</v>
      </c>
      <c r="AE123" s="1"/>
      <c r="AF123" s="1"/>
      <c r="AG123" s="1" t="s">
        <v>2661</v>
      </c>
      <c r="AH123" s="1" t="s">
        <v>2662</v>
      </c>
      <c r="AI123" s="1" t="s">
        <v>2663</v>
      </c>
      <c r="AJ123" s="1" t="s">
        <v>2712</v>
      </c>
      <c r="AK123" s="1"/>
      <c r="AL123" s="1"/>
      <c r="AM123" s="1" t="s">
        <v>2665</v>
      </c>
      <c r="AN123" s="1" t="s">
        <v>2666</v>
      </c>
      <c r="AO123" s="1" t="s">
        <v>2667</v>
      </c>
      <c r="AP123" s="1"/>
      <c r="AQ123" s="1" t="s">
        <v>2716</v>
      </c>
      <c r="AR123" s="1" t="s">
        <v>2669</v>
      </c>
      <c r="AS123" s="1" t="s">
        <v>2670</v>
      </c>
      <c r="AT123" s="1"/>
      <c r="AU123" s="1" t="s">
        <v>2719</v>
      </c>
      <c r="AV123" s="1"/>
      <c r="AW123" s="1"/>
      <c r="AX123" s="1" t="s">
        <v>3867</v>
      </c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 t="s">
        <v>2671</v>
      </c>
      <c r="BL123" s="1"/>
      <c r="BM123" s="1"/>
      <c r="BN123" s="1"/>
      <c r="BO123" s="1"/>
      <c r="BP123" s="1"/>
      <c r="BQ123" s="1" t="s">
        <v>2672</v>
      </c>
      <c r="BR123" s="1"/>
      <c r="BS123" s="1" t="s">
        <v>2673</v>
      </c>
      <c r="BT123" s="1"/>
      <c r="BU123" s="1"/>
      <c r="BV123" s="1" t="s">
        <v>2674</v>
      </c>
      <c r="BW123" s="1" t="s">
        <v>2675</v>
      </c>
      <c r="BX123" s="1"/>
      <c r="BY123" s="1"/>
      <c r="BZ123" s="1"/>
      <c r="CA123" s="1"/>
      <c r="CB123" s="1" t="s">
        <v>2676</v>
      </c>
      <c r="CC123" s="1" t="s">
        <v>2677</v>
      </c>
      <c r="CD123" s="1"/>
      <c r="CE123" s="1"/>
      <c r="CF123" s="1"/>
      <c r="CG123" s="1" t="s">
        <v>2678</v>
      </c>
      <c r="CH123" s="1"/>
      <c r="CI123" s="1"/>
      <c r="CJ123" s="1"/>
      <c r="CK123" s="1"/>
      <c r="CL123" s="1"/>
      <c r="CM123" s="1"/>
      <c r="CN123" s="1" t="s">
        <v>2679</v>
      </c>
      <c r="CO123" s="1" t="s">
        <v>2680</v>
      </c>
      <c r="CP123" s="1"/>
      <c r="CQ123" s="1"/>
      <c r="CR123" s="1"/>
      <c r="CS123" s="1" t="s">
        <v>2681</v>
      </c>
      <c r="CT123" s="1"/>
      <c r="CU123" s="1"/>
      <c r="CV123" s="1"/>
      <c r="CW123" s="1"/>
      <c r="CX123" s="1" t="s">
        <v>2682</v>
      </c>
      <c r="CY123" s="1" t="s">
        <v>2683</v>
      </c>
      <c r="CZ123" s="1"/>
      <c r="DA123" s="1" t="s">
        <v>2684</v>
      </c>
    </row>
    <row r="124" spans="1:105" s="11" customFormat="1" ht="15.4" customHeight="1">
      <c r="A124" s="1" t="s">
        <v>2685</v>
      </c>
      <c r="B124" s="1" t="s">
        <v>2686</v>
      </c>
      <c r="C124" s="1"/>
      <c r="D124" s="1" t="s">
        <v>2638</v>
      </c>
      <c r="E124" s="1"/>
      <c r="F124" s="1" t="s">
        <v>2687</v>
      </c>
      <c r="G124" s="1" t="s">
        <v>2688</v>
      </c>
      <c r="H124" s="1" t="s">
        <v>2689</v>
      </c>
      <c r="I124" s="1" t="s">
        <v>2690</v>
      </c>
      <c r="J124" s="1" t="s">
        <v>2691</v>
      </c>
      <c r="K124" s="1" t="s">
        <v>2692</v>
      </c>
      <c r="L124" s="1" t="s">
        <v>2693</v>
      </c>
      <c r="M124" s="1" t="s">
        <v>2742</v>
      </c>
      <c r="N124" s="1" t="s">
        <v>2695</v>
      </c>
      <c r="O124" s="1" t="s">
        <v>2696</v>
      </c>
      <c r="P124" s="1" t="s">
        <v>2697</v>
      </c>
      <c r="Q124" s="1" t="s">
        <v>2789</v>
      </c>
      <c r="R124" s="1" t="s">
        <v>2699</v>
      </c>
      <c r="S124" s="1" t="s">
        <v>2700</v>
      </c>
      <c r="T124" s="1"/>
      <c r="U124" s="1" t="s">
        <v>2701</v>
      </c>
      <c r="V124" s="1" t="s">
        <v>2702</v>
      </c>
      <c r="W124" s="1" t="s">
        <v>2703</v>
      </c>
      <c r="X124" s="1" t="s">
        <v>2704</v>
      </c>
      <c r="Y124" s="1"/>
      <c r="Z124" s="1"/>
      <c r="AA124" s="1" t="s">
        <v>2705</v>
      </c>
      <c r="AB124" s="1" t="s">
        <v>2706</v>
      </c>
      <c r="AC124" s="1"/>
      <c r="AD124" s="1" t="s">
        <v>2708</v>
      </c>
      <c r="AE124" s="1"/>
      <c r="AF124" s="1"/>
      <c r="AG124" s="1" t="s">
        <v>2709</v>
      </c>
      <c r="AH124" s="1" t="s">
        <v>2710</v>
      </c>
      <c r="AI124" s="1" t="s">
        <v>2711</v>
      </c>
      <c r="AJ124" s="1" t="s">
        <v>2758</v>
      </c>
      <c r="AK124" s="1"/>
      <c r="AL124" s="1"/>
      <c r="AM124" s="1" t="s">
        <v>2713</v>
      </c>
      <c r="AN124" s="1" t="s">
        <v>2714</v>
      </c>
      <c r="AO124" s="1" t="s">
        <v>2715</v>
      </c>
      <c r="AP124" s="1"/>
      <c r="AQ124" s="1" t="s">
        <v>2761</v>
      </c>
      <c r="AR124" s="1" t="s">
        <v>2717</v>
      </c>
      <c r="AS124" s="1" t="s">
        <v>2718</v>
      </c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 t="s">
        <v>2720</v>
      </c>
      <c r="BL124" s="1"/>
      <c r="BM124" s="1"/>
      <c r="BN124" s="1"/>
      <c r="BO124" s="1"/>
      <c r="BP124" s="1"/>
      <c r="BQ124" s="1"/>
      <c r="BR124" s="1"/>
      <c r="BS124" s="1" t="s">
        <v>2721</v>
      </c>
      <c r="BT124" s="1"/>
      <c r="BU124" s="1"/>
      <c r="BV124" s="1" t="s">
        <v>2722</v>
      </c>
      <c r="BW124" s="1" t="s">
        <v>2723</v>
      </c>
      <c r="BX124" s="1"/>
      <c r="BY124" s="1"/>
      <c r="BZ124" s="1"/>
      <c r="CA124" s="1"/>
      <c r="CB124" s="1" t="s">
        <v>2724</v>
      </c>
      <c r="CC124" s="1" t="s">
        <v>2725</v>
      </c>
      <c r="CD124" s="1"/>
      <c r="CE124" s="1"/>
      <c r="CF124" s="1"/>
      <c r="CG124" s="1" t="s">
        <v>2726</v>
      </c>
      <c r="CH124" s="1"/>
      <c r="CI124" s="1"/>
      <c r="CJ124" s="1"/>
      <c r="CK124" s="1"/>
      <c r="CL124" s="1"/>
      <c r="CM124" s="1"/>
      <c r="CN124" s="1" t="s">
        <v>2727</v>
      </c>
      <c r="CO124" s="1" t="s">
        <v>2728</v>
      </c>
      <c r="CP124" s="1"/>
      <c r="CQ124" s="1"/>
      <c r="CR124" s="1"/>
      <c r="CS124" s="1" t="s">
        <v>2729</v>
      </c>
      <c r="CT124" s="1"/>
      <c r="CU124" s="1"/>
      <c r="CV124" s="1"/>
      <c r="CW124" s="1"/>
      <c r="CX124" s="1" t="s">
        <v>2730</v>
      </c>
      <c r="CY124" s="1" t="s">
        <v>2731</v>
      </c>
      <c r="CZ124" s="1"/>
      <c r="DA124" s="1" t="s">
        <v>2732</v>
      </c>
    </row>
    <row r="125" spans="1:105" s="11" customFormat="1" ht="15.4" customHeight="1">
      <c r="A125" s="1" t="s">
        <v>2733</v>
      </c>
      <c r="B125" s="1" t="s">
        <v>2734</v>
      </c>
      <c r="C125" s="1"/>
      <c r="E125" s="1"/>
      <c r="F125" s="1" t="s">
        <v>2735</v>
      </c>
      <c r="G125" s="1" t="s">
        <v>2736</v>
      </c>
      <c r="H125" s="1" t="s">
        <v>2737</v>
      </c>
      <c r="I125" s="1" t="s">
        <v>2738</v>
      </c>
      <c r="J125" s="1" t="s">
        <v>2739</v>
      </c>
      <c r="K125" s="1" t="s">
        <v>2740</v>
      </c>
      <c r="L125" s="1" t="s">
        <v>2741</v>
      </c>
      <c r="M125" s="1" t="s">
        <v>2785</v>
      </c>
      <c r="N125" s="1" t="s">
        <v>2743</v>
      </c>
      <c r="O125" s="1" t="s">
        <v>2744</v>
      </c>
      <c r="P125" s="1" t="s">
        <v>2745</v>
      </c>
      <c r="Q125" s="1" t="s">
        <v>2824</v>
      </c>
      <c r="R125" s="1" t="s">
        <v>2747</v>
      </c>
      <c r="S125" s="1" t="s">
        <v>2748</v>
      </c>
      <c r="T125" s="1"/>
      <c r="U125" s="1" t="s">
        <v>2749</v>
      </c>
      <c r="V125" s="1" t="s">
        <v>2750</v>
      </c>
      <c r="W125" s="1" t="s">
        <v>2751</v>
      </c>
      <c r="X125" s="1" t="s">
        <v>2752</v>
      </c>
      <c r="Y125" s="1"/>
      <c r="Z125" s="1"/>
      <c r="AA125" s="1"/>
      <c r="AB125" s="1" t="s">
        <v>2753</v>
      </c>
      <c r="AC125" s="1"/>
      <c r="AD125" s="1" t="s">
        <v>2754</v>
      </c>
      <c r="AE125" s="1"/>
      <c r="AF125" s="1"/>
      <c r="AG125" s="1" t="s">
        <v>2755</v>
      </c>
      <c r="AH125" s="1" t="s">
        <v>2756</v>
      </c>
      <c r="AI125" s="1" t="s">
        <v>2757</v>
      </c>
      <c r="AJ125" s="1" t="s">
        <v>2800</v>
      </c>
      <c r="AK125" s="1"/>
      <c r="AL125" s="1"/>
      <c r="AM125" s="1" t="s">
        <v>2759</v>
      </c>
      <c r="AN125" s="1" t="s">
        <v>2760</v>
      </c>
      <c r="AO125" s="1"/>
      <c r="AP125" s="1"/>
      <c r="AQ125" s="1" t="s">
        <v>2803</v>
      </c>
      <c r="AR125" s="1" t="s">
        <v>2762</v>
      </c>
      <c r="AS125" s="1" t="s">
        <v>2763</v>
      </c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 t="s">
        <v>2764</v>
      </c>
      <c r="BL125" s="1"/>
      <c r="BM125" s="1"/>
      <c r="BN125" s="1"/>
      <c r="BO125" s="1"/>
      <c r="BP125" s="1"/>
      <c r="BQ125" s="1"/>
      <c r="BR125" s="1"/>
      <c r="BS125" s="1" t="s">
        <v>2765</v>
      </c>
      <c r="BT125" s="1"/>
      <c r="BU125" s="1"/>
      <c r="BV125" s="1" t="s">
        <v>2766</v>
      </c>
      <c r="BW125" s="1" t="s">
        <v>2767</v>
      </c>
      <c r="BX125" s="1"/>
      <c r="BY125" s="1"/>
      <c r="BZ125" s="1"/>
      <c r="CA125" s="1"/>
      <c r="CB125" s="1"/>
      <c r="CC125" s="1" t="s">
        <v>2768</v>
      </c>
      <c r="CD125" s="1"/>
      <c r="CE125" s="1"/>
      <c r="CF125" s="1"/>
      <c r="CG125" s="1" t="s">
        <v>2769</v>
      </c>
      <c r="CH125" s="1"/>
      <c r="CI125" s="1"/>
      <c r="CJ125" s="1"/>
      <c r="CK125" s="1"/>
      <c r="CL125" s="1"/>
      <c r="CM125" s="1"/>
      <c r="CN125" s="1" t="s">
        <v>2770</v>
      </c>
      <c r="CO125" s="1" t="s">
        <v>2771</v>
      </c>
      <c r="CP125" s="1"/>
      <c r="CQ125" s="1"/>
      <c r="CR125" s="1"/>
      <c r="CS125" s="1" t="s">
        <v>2772</v>
      </c>
      <c r="CT125" s="1"/>
      <c r="CU125" s="1"/>
      <c r="CV125" s="1"/>
      <c r="CW125" s="1"/>
      <c r="CX125" s="1" t="s">
        <v>2773</v>
      </c>
      <c r="CY125" s="1" t="s">
        <v>2774</v>
      </c>
      <c r="CZ125" s="1"/>
      <c r="DA125" s="1" t="s">
        <v>2775</v>
      </c>
    </row>
    <row r="126" spans="1:105" s="11" customFormat="1" ht="15.4" customHeight="1">
      <c r="A126" s="1" t="s">
        <v>2776</v>
      </c>
      <c r="B126" s="1" t="s">
        <v>2777</v>
      </c>
      <c r="C126" s="1"/>
      <c r="E126" s="1"/>
      <c r="F126" s="1" t="s">
        <v>2778</v>
      </c>
      <c r="G126" s="1" t="s">
        <v>2779</v>
      </c>
      <c r="H126" s="1" t="s">
        <v>2780</v>
      </c>
      <c r="I126" s="1" t="s">
        <v>2781</v>
      </c>
      <c r="J126" s="1" t="s">
        <v>2782</v>
      </c>
      <c r="K126" s="1" t="s">
        <v>2783</v>
      </c>
      <c r="L126" s="1" t="s">
        <v>2784</v>
      </c>
      <c r="M126" s="1" t="s">
        <v>2821</v>
      </c>
      <c r="N126" s="1" t="s">
        <v>2786</v>
      </c>
      <c r="O126" s="1" t="s">
        <v>2787</v>
      </c>
      <c r="P126" s="1" t="s">
        <v>2788</v>
      </c>
      <c r="Q126" s="1" t="s">
        <v>2858</v>
      </c>
      <c r="R126" s="1" t="s">
        <v>2790</v>
      </c>
      <c r="S126" s="1" t="s">
        <v>2791</v>
      </c>
      <c r="T126" s="1"/>
      <c r="U126" s="1" t="s">
        <v>2792</v>
      </c>
      <c r="V126" s="1" t="s">
        <v>2793</v>
      </c>
      <c r="W126" s="1" t="s">
        <v>2794</v>
      </c>
      <c r="X126" s="1" t="s">
        <v>2795</v>
      </c>
      <c r="Y126" s="1"/>
      <c r="Z126" s="1"/>
      <c r="AA126" s="1"/>
      <c r="AB126" s="1" t="s">
        <v>2796</v>
      </c>
      <c r="AC126" s="1"/>
      <c r="AD126" s="1" t="s">
        <v>2798</v>
      </c>
      <c r="AE126" s="1"/>
      <c r="AF126" s="1"/>
      <c r="AG126" s="1"/>
      <c r="AH126" s="1"/>
      <c r="AI126" s="1" t="s">
        <v>2799</v>
      </c>
      <c r="AJ126" s="1" t="s">
        <v>2834</v>
      </c>
      <c r="AK126" s="1"/>
      <c r="AL126" s="1"/>
      <c r="AM126" s="1" t="s">
        <v>2801</v>
      </c>
      <c r="AN126" s="1" t="s">
        <v>2802</v>
      </c>
      <c r="AO126" s="1"/>
      <c r="AP126" s="1"/>
      <c r="AQ126" s="1" t="s">
        <v>2837</v>
      </c>
      <c r="AR126" s="1"/>
      <c r="AS126" s="1" t="s">
        <v>2804</v>
      </c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 t="s">
        <v>2805</v>
      </c>
      <c r="BL126" s="1"/>
      <c r="BM126" s="1"/>
      <c r="BN126" s="1"/>
      <c r="BO126" s="1"/>
      <c r="BP126" s="1"/>
      <c r="BQ126" s="1"/>
      <c r="BR126" s="1"/>
      <c r="BS126" s="1" t="s">
        <v>2806</v>
      </c>
      <c r="BT126" s="1"/>
      <c r="BU126" s="1"/>
      <c r="BV126" s="1" t="s">
        <v>2807</v>
      </c>
      <c r="BW126" s="1" t="s">
        <v>2808</v>
      </c>
      <c r="BX126" s="1"/>
      <c r="BY126" s="1"/>
      <c r="BZ126" s="1"/>
      <c r="CA126" s="1"/>
      <c r="CB126" s="1"/>
      <c r="CC126" s="1" t="s">
        <v>2797</v>
      </c>
      <c r="CD126" s="1"/>
      <c r="CE126" s="1"/>
      <c r="CF126" s="1"/>
      <c r="CG126" s="1" t="s">
        <v>2809</v>
      </c>
      <c r="CH126" s="1"/>
      <c r="CI126" s="1"/>
      <c r="CJ126" s="1"/>
      <c r="CK126" s="1"/>
      <c r="CL126" s="1"/>
      <c r="CM126" s="1"/>
      <c r="CN126" s="1"/>
      <c r="CO126" s="1" t="s">
        <v>2810</v>
      </c>
      <c r="CP126" s="1"/>
      <c r="CQ126" s="1"/>
      <c r="CR126" s="1"/>
      <c r="CS126" s="1"/>
      <c r="CT126" s="1"/>
      <c r="CU126" s="1"/>
      <c r="CV126" s="1"/>
      <c r="CW126" s="1"/>
      <c r="CX126" s="1" t="s">
        <v>2811</v>
      </c>
      <c r="CY126" s="1"/>
      <c r="CZ126" s="1"/>
      <c r="DA126" s="1" t="s">
        <v>2812</v>
      </c>
    </row>
    <row r="127" spans="1:105" ht="15.4" customHeight="1">
      <c r="A127" s="1" t="s">
        <v>2813</v>
      </c>
      <c r="B127" s="1" t="s">
        <v>2814</v>
      </c>
      <c r="C127" s="1"/>
      <c r="E127" s="1"/>
      <c r="F127" s="1" t="s">
        <v>2815</v>
      </c>
      <c r="G127" s="1" t="s">
        <v>2816</v>
      </c>
      <c r="H127" s="1" t="s">
        <v>2817</v>
      </c>
      <c r="I127" s="1" t="s">
        <v>2851</v>
      </c>
      <c r="J127" s="1" t="s">
        <v>2818</v>
      </c>
      <c r="K127" s="1" t="s">
        <v>2819</v>
      </c>
      <c r="L127" s="1" t="s">
        <v>2820</v>
      </c>
      <c r="M127" s="1" t="s">
        <v>2855</v>
      </c>
      <c r="N127" s="1"/>
      <c r="O127" s="1" t="s">
        <v>2822</v>
      </c>
      <c r="P127" s="1" t="s">
        <v>2823</v>
      </c>
      <c r="Q127" s="1" t="s">
        <v>2892</v>
      </c>
      <c r="R127" s="1" t="s">
        <v>2825</v>
      </c>
      <c r="S127" s="1" t="s">
        <v>2826</v>
      </c>
      <c r="T127" s="1"/>
      <c r="U127" s="1" t="s">
        <v>2827</v>
      </c>
      <c r="V127" s="1" t="s">
        <v>2828</v>
      </c>
      <c r="W127" s="1" t="s">
        <v>2829</v>
      </c>
      <c r="X127" s="1" t="s">
        <v>2830</v>
      </c>
      <c r="Y127" s="1"/>
      <c r="Z127" s="1"/>
      <c r="AA127" s="1"/>
      <c r="AB127" s="1" t="s">
        <v>2831</v>
      </c>
      <c r="AC127" s="1"/>
      <c r="AD127" s="1" t="s">
        <v>2832</v>
      </c>
      <c r="AE127" s="1"/>
      <c r="AF127" s="1"/>
      <c r="AG127" s="1"/>
      <c r="AH127" s="1"/>
      <c r="AI127" s="1" t="s">
        <v>2833</v>
      </c>
      <c r="AJ127" s="1" t="s">
        <v>2869</v>
      </c>
      <c r="AK127" s="1"/>
      <c r="AL127" s="1"/>
      <c r="AM127" s="1" t="s">
        <v>2835</v>
      </c>
      <c r="AN127" s="1" t="s">
        <v>2836</v>
      </c>
      <c r="AO127" s="1"/>
      <c r="AP127" s="1"/>
      <c r="AQ127" s="1" t="s">
        <v>2871</v>
      </c>
      <c r="AR127" s="1"/>
      <c r="AS127" s="1" t="s">
        <v>2838</v>
      </c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 t="s">
        <v>2839</v>
      </c>
      <c r="BL127" s="1"/>
      <c r="BM127" s="1"/>
      <c r="BN127" s="1"/>
      <c r="BO127" s="1"/>
      <c r="BP127" s="1"/>
      <c r="BQ127" s="1"/>
      <c r="BR127" s="1"/>
      <c r="BS127" s="1" t="s">
        <v>2840</v>
      </c>
      <c r="BT127" s="1"/>
      <c r="BU127" s="1"/>
      <c r="BV127" s="1" t="s">
        <v>2841</v>
      </c>
      <c r="BW127" s="1" t="s">
        <v>2842</v>
      </c>
      <c r="BX127" s="1"/>
      <c r="BY127" s="1"/>
      <c r="BZ127" s="1"/>
      <c r="CA127" s="1"/>
      <c r="CB127" s="1"/>
      <c r="CC127" s="1" t="s">
        <v>2437</v>
      </c>
      <c r="CD127" s="1"/>
      <c r="CE127" s="1"/>
      <c r="CF127" s="1"/>
      <c r="CG127" s="1" t="s">
        <v>2876</v>
      </c>
      <c r="CH127" s="1"/>
      <c r="CI127" s="1"/>
      <c r="CJ127" s="1"/>
      <c r="CK127" s="1"/>
      <c r="CL127" s="1"/>
      <c r="CM127" s="1"/>
      <c r="CN127" s="1"/>
      <c r="CO127" s="1" t="s">
        <v>2843</v>
      </c>
      <c r="CP127" s="1"/>
      <c r="CQ127" s="1"/>
      <c r="CR127" s="1"/>
      <c r="CS127" s="1"/>
      <c r="CT127" s="1"/>
      <c r="CU127" s="1"/>
      <c r="CV127" s="1"/>
      <c r="CW127" s="1"/>
      <c r="CX127" s="1" t="s">
        <v>2844</v>
      </c>
      <c r="CY127" s="1"/>
      <c r="CZ127" s="1"/>
      <c r="DA127" s="1" t="s">
        <v>2845</v>
      </c>
    </row>
    <row r="128" spans="1:105" ht="15.4" customHeight="1">
      <c r="A128" s="1" t="s">
        <v>2846</v>
      </c>
      <c r="B128" s="1" t="s">
        <v>2847</v>
      </c>
      <c r="C128" s="1"/>
      <c r="D128" s="1"/>
      <c r="E128" s="1"/>
      <c r="F128" s="1" t="s">
        <v>2848</v>
      </c>
      <c r="G128" s="1" t="s">
        <v>2849</v>
      </c>
      <c r="H128" s="1" t="s">
        <v>2850</v>
      </c>
      <c r="I128" s="1" t="s">
        <v>2885</v>
      </c>
      <c r="J128" s="1" t="s">
        <v>2852</v>
      </c>
      <c r="K128" s="1" t="s">
        <v>2853</v>
      </c>
      <c r="L128" s="1" t="s">
        <v>2854</v>
      </c>
      <c r="M128" s="1" t="s">
        <v>2889</v>
      </c>
      <c r="N128" s="1"/>
      <c r="O128" s="1" t="s">
        <v>2856</v>
      </c>
      <c r="P128" s="1" t="s">
        <v>2857</v>
      </c>
      <c r="Q128" s="1"/>
      <c r="R128" s="1" t="s">
        <v>2859</v>
      </c>
      <c r="S128" s="1" t="s">
        <v>2860</v>
      </c>
      <c r="T128" s="1"/>
      <c r="U128" s="1" t="s">
        <v>2861</v>
      </c>
      <c r="V128" s="1" t="s">
        <v>2862</v>
      </c>
      <c r="W128" s="1" t="s">
        <v>2863</v>
      </c>
      <c r="X128" s="1" t="s">
        <v>2864</v>
      </c>
      <c r="Y128" s="1"/>
      <c r="Z128" s="1"/>
      <c r="AA128" s="1"/>
      <c r="AB128" s="1" t="s">
        <v>2865</v>
      </c>
      <c r="AC128" s="1"/>
      <c r="AD128" s="1" t="s">
        <v>2867</v>
      </c>
      <c r="AE128" s="1"/>
      <c r="AF128" s="1"/>
      <c r="AG128" s="1"/>
      <c r="AH128" s="1"/>
      <c r="AI128" s="1" t="s">
        <v>2868</v>
      </c>
      <c r="AJ128" s="1"/>
      <c r="AK128" s="1"/>
      <c r="AL128" s="1"/>
      <c r="AM128" s="1" t="s">
        <v>2870</v>
      </c>
      <c r="AN128" s="1"/>
      <c r="AO128" s="1"/>
      <c r="AP128" s="1"/>
      <c r="AQ128" s="1" t="s">
        <v>2904</v>
      </c>
      <c r="AR128" s="1"/>
      <c r="AS128" s="1" t="s">
        <v>2872</v>
      </c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 t="s">
        <v>2873</v>
      </c>
      <c r="BT128" s="1"/>
      <c r="BU128" s="1"/>
      <c r="BV128" s="1" t="s">
        <v>2874</v>
      </c>
      <c r="BW128" s="1" t="s">
        <v>2875</v>
      </c>
      <c r="BX128" s="1"/>
      <c r="BY128" s="1"/>
      <c r="BZ128" s="1"/>
      <c r="CA128" s="1"/>
      <c r="CB128" s="1"/>
      <c r="CC128" s="1" t="s">
        <v>2195</v>
      </c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 t="s">
        <v>2877</v>
      </c>
      <c r="CP128" s="1"/>
      <c r="CQ128" s="1"/>
      <c r="CR128" s="1"/>
      <c r="CS128" s="1"/>
      <c r="CT128" s="1"/>
      <c r="CU128" s="1"/>
      <c r="CV128" s="1"/>
      <c r="CW128" s="1"/>
      <c r="CX128" s="1" t="s">
        <v>2878</v>
      </c>
      <c r="CY128" s="1"/>
      <c r="CZ128" s="1"/>
      <c r="DA128" s="1" t="s">
        <v>2879</v>
      </c>
    </row>
    <row r="129" spans="1:105" ht="15.4" customHeight="1">
      <c r="A129" s="1" t="s">
        <v>2880</v>
      </c>
      <c r="B129" s="1" t="s">
        <v>2881</v>
      </c>
      <c r="C129" s="1"/>
      <c r="D129" s="1"/>
      <c r="E129" s="1"/>
      <c r="F129" s="1" t="s">
        <v>2882</v>
      </c>
      <c r="G129" s="1" t="s">
        <v>2883</v>
      </c>
      <c r="H129" s="1" t="s">
        <v>2884</v>
      </c>
      <c r="I129" s="1" t="s">
        <v>2915</v>
      </c>
      <c r="J129" s="1" t="s">
        <v>2886</v>
      </c>
      <c r="K129" s="1" t="s">
        <v>2887</v>
      </c>
      <c r="L129" s="1" t="s">
        <v>2888</v>
      </c>
      <c r="M129" s="1" t="s">
        <v>2919</v>
      </c>
      <c r="N129" s="1"/>
      <c r="O129" s="1" t="s">
        <v>2890</v>
      </c>
      <c r="P129" s="1" t="s">
        <v>2891</v>
      </c>
      <c r="Q129" s="1"/>
      <c r="R129" s="1" t="s">
        <v>2893</v>
      </c>
      <c r="S129" s="1" t="s">
        <v>2894</v>
      </c>
      <c r="T129" s="1"/>
      <c r="U129" s="1" t="s">
        <v>2895</v>
      </c>
      <c r="V129" s="1" t="s">
        <v>2896</v>
      </c>
      <c r="W129" s="1" t="s">
        <v>2897</v>
      </c>
      <c r="X129" s="1" t="s">
        <v>2898</v>
      </c>
      <c r="Y129" s="1"/>
      <c r="Z129" s="1"/>
      <c r="AA129" s="1"/>
      <c r="AB129" s="1" t="s">
        <v>2899</v>
      </c>
      <c r="AC129" s="1"/>
      <c r="AD129" s="1" t="s">
        <v>2901</v>
      </c>
      <c r="AE129" s="1"/>
      <c r="AF129" s="1"/>
      <c r="AG129" s="1"/>
      <c r="AH129" s="1"/>
      <c r="AI129" s="1" t="s">
        <v>2902</v>
      </c>
      <c r="AJ129" s="1"/>
      <c r="AK129" s="1"/>
      <c r="AL129" s="1"/>
      <c r="AM129" s="1" t="s">
        <v>2903</v>
      </c>
      <c r="AN129" s="1"/>
      <c r="AO129" s="1"/>
      <c r="AP129" s="1"/>
      <c r="AQ129" s="1" t="s">
        <v>2932</v>
      </c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 t="s">
        <v>2905</v>
      </c>
      <c r="BW129" s="1" t="s">
        <v>2906</v>
      </c>
      <c r="BX129" s="1"/>
      <c r="BY129" s="1"/>
      <c r="BZ129" s="1"/>
      <c r="CA129" s="1"/>
      <c r="CB129" s="1"/>
      <c r="CC129" s="1" t="s">
        <v>2366</v>
      </c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 t="s">
        <v>2907</v>
      </c>
      <c r="CP129" s="1"/>
      <c r="CQ129" s="1"/>
      <c r="CR129" s="1"/>
      <c r="CS129" s="1"/>
      <c r="CT129" s="1"/>
      <c r="CU129" s="1"/>
      <c r="CV129" s="1"/>
      <c r="CW129" s="1"/>
      <c r="CX129" s="1" t="s">
        <v>2908</v>
      </c>
      <c r="CY129" s="1"/>
      <c r="CZ129" s="1"/>
      <c r="DA129" s="1" t="s">
        <v>2909</v>
      </c>
    </row>
    <row r="130" spans="1:105" ht="15.4" customHeight="1">
      <c r="A130" s="1" t="s">
        <v>2910</v>
      </c>
      <c r="B130" s="1" t="s">
        <v>2911</v>
      </c>
      <c r="C130" s="1"/>
      <c r="D130" s="1"/>
      <c r="E130" s="1"/>
      <c r="F130" s="1" t="s">
        <v>2912</v>
      </c>
      <c r="G130" s="1" t="s">
        <v>2913</v>
      </c>
      <c r="H130" s="1" t="s">
        <v>2914</v>
      </c>
      <c r="I130" s="1" t="s">
        <v>2943</v>
      </c>
      <c r="J130" s="1" t="s">
        <v>2916</v>
      </c>
      <c r="K130" s="1" t="s">
        <v>2917</v>
      </c>
      <c r="L130" s="1" t="s">
        <v>2918</v>
      </c>
      <c r="M130" s="1" t="s">
        <v>2947</v>
      </c>
      <c r="N130" s="1"/>
      <c r="O130" s="1" t="s">
        <v>2920</v>
      </c>
      <c r="P130" s="1" t="s">
        <v>2921</v>
      </c>
      <c r="Q130" s="1"/>
      <c r="R130" s="1" t="s">
        <v>2922</v>
      </c>
      <c r="S130" s="1" t="s">
        <v>2923</v>
      </c>
      <c r="T130" s="1"/>
      <c r="U130" s="1" t="s">
        <v>2924</v>
      </c>
      <c r="V130" s="1" t="s">
        <v>2925</v>
      </c>
      <c r="W130" s="1" t="s">
        <v>2926</v>
      </c>
      <c r="X130" s="1" t="s">
        <v>2927</v>
      </c>
      <c r="Y130" s="1"/>
      <c r="Z130" s="1"/>
      <c r="AA130" s="1"/>
      <c r="AB130" s="1" t="s">
        <v>2928</v>
      </c>
      <c r="AC130" s="1"/>
      <c r="AD130" s="1" t="s">
        <v>2929</v>
      </c>
      <c r="AE130" s="1"/>
      <c r="AF130" s="1"/>
      <c r="AG130" s="1"/>
      <c r="AH130" s="1"/>
      <c r="AI130" s="1" t="s">
        <v>2930</v>
      </c>
      <c r="AJ130" s="1"/>
      <c r="AK130" s="1"/>
      <c r="AL130" s="1"/>
      <c r="AM130" s="1" t="s">
        <v>2931</v>
      </c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 t="s">
        <v>2933</v>
      </c>
      <c r="BW130" s="1" t="s">
        <v>2934</v>
      </c>
      <c r="BX130" s="1"/>
      <c r="BY130" s="1"/>
      <c r="BZ130" s="1"/>
      <c r="CA130" s="1"/>
      <c r="CB130" s="1"/>
      <c r="CC130" s="1" t="s">
        <v>2500</v>
      </c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 t="s">
        <v>2935</v>
      </c>
      <c r="CP130" s="1"/>
      <c r="CQ130" s="1"/>
      <c r="CR130" s="1"/>
      <c r="CS130" s="1"/>
      <c r="CT130" s="1"/>
      <c r="CU130" s="1"/>
      <c r="CV130" s="1"/>
      <c r="CW130" s="1"/>
      <c r="CX130" s="1" t="s">
        <v>2936</v>
      </c>
      <c r="CY130" s="1"/>
      <c r="CZ130" s="1"/>
      <c r="DA130" s="1" t="s">
        <v>2937</v>
      </c>
    </row>
    <row r="131" spans="1:105" ht="15.4" customHeight="1">
      <c r="A131" s="1" t="s">
        <v>2938</v>
      </c>
      <c r="B131" s="1" t="s">
        <v>2939</v>
      </c>
      <c r="C131" s="1"/>
      <c r="D131" s="1"/>
      <c r="E131" s="1"/>
      <c r="F131" s="1" t="s">
        <v>2940</v>
      </c>
      <c r="G131" s="1" t="s">
        <v>2941</v>
      </c>
      <c r="H131" s="1" t="s">
        <v>2942</v>
      </c>
      <c r="I131" s="1" t="s">
        <v>2969</v>
      </c>
      <c r="J131" s="1" t="s">
        <v>2944</v>
      </c>
      <c r="K131" s="1" t="s">
        <v>2945</v>
      </c>
      <c r="L131" s="1" t="s">
        <v>2946</v>
      </c>
      <c r="M131" s="1" t="s">
        <v>2973</v>
      </c>
      <c r="N131" s="1"/>
      <c r="O131" s="1" t="s">
        <v>2948</v>
      </c>
      <c r="P131" s="1" t="s">
        <v>2949</v>
      </c>
      <c r="Q131" s="1"/>
      <c r="R131" s="1" t="s">
        <v>2950</v>
      </c>
      <c r="S131" s="1" t="s">
        <v>2951</v>
      </c>
      <c r="T131" s="1"/>
      <c r="U131" s="1" t="s">
        <v>2952</v>
      </c>
      <c r="V131" s="1" t="s">
        <v>2953</v>
      </c>
      <c r="W131" s="1" t="s">
        <v>2954</v>
      </c>
      <c r="X131" s="1" t="s">
        <v>2955</v>
      </c>
      <c r="Y131" s="1"/>
      <c r="Z131" s="1"/>
      <c r="AA131" s="1"/>
      <c r="AB131" s="1" t="s">
        <v>2956</v>
      </c>
      <c r="AC131" s="1"/>
      <c r="AD131" s="1"/>
      <c r="AE131" s="1"/>
      <c r="AF131" s="1"/>
      <c r="AG131" s="1"/>
      <c r="AH131" s="1"/>
      <c r="AI131" s="1" t="s">
        <v>2957</v>
      </c>
      <c r="AJ131" s="1"/>
      <c r="AK131" s="1"/>
      <c r="AL131" s="1"/>
      <c r="AM131" s="1" t="s">
        <v>2958</v>
      </c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 t="s">
        <v>2959</v>
      </c>
      <c r="BW131" s="1" t="s">
        <v>2960</v>
      </c>
      <c r="BX131" s="1"/>
      <c r="BY131" s="1"/>
      <c r="BZ131" s="1"/>
      <c r="CA131" s="1"/>
      <c r="CB131" s="1"/>
      <c r="CC131" s="1" t="s">
        <v>2093</v>
      </c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 t="s">
        <v>2961</v>
      </c>
      <c r="CP131" s="1"/>
      <c r="CQ131" s="1"/>
      <c r="CR131" s="1"/>
      <c r="CS131" s="1"/>
      <c r="CT131" s="1"/>
      <c r="CU131" s="1"/>
      <c r="CV131" s="1"/>
      <c r="CW131" s="1"/>
      <c r="CX131" s="1" t="s">
        <v>2962</v>
      </c>
      <c r="CY131" s="1"/>
      <c r="CZ131" s="1"/>
      <c r="DA131" s="1" t="s">
        <v>2963</v>
      </c>
    </row>
    <row r="132" spans="1:105" ht="15.4" customHeight="1">
      <c r="A132" s="1" t="s">
        <v>2964</v>
      </c>
      <c r="B132" s="1" t="s">
        <v>2965</v>
      </c>
      <c r="C132" s="1"/>
      <c r="D132" s="1"/>
      <c r="E132" s="1"/>
      <c r="F132" s="1" t="s">
        <v>2966</v>
      </c>
      <c r="G132" s="1" t="s">
        <v>2967</v>
      </c>
      <c r="H132" s="1" t="s">
        <v>2968</v>
      </c>
      <c r="I132" s="1" t="s">
        <v>2992</v>
      </c>
      <c r="J132" s="1" t="s">
        <v>2970</v>
      </c>
      <c r="K132" s="1" t="s">
        <v>2971</v>
      </c>
      <c r="L132" s="1" t="s">
        <v>2972</v>
      </c>
      <c r="M132" s="1" t="s">
        <v>2996</v>
      </c>
      <c r="N132" s="1"/>
      <c r="O132" s="1" t="s">
        <v>2974</v>
      </c>
      <c r="P132" s="1" t="s">
        <v>2975</v>
      </c>
      <c r="Q132" s="1"/>
      <c r="R132" s="1" t="s">
        <v>2976</v>
      </c>
      <c r="S132" s="1" t="s">
        <v>2977</v>
      </c>
      <c r="T132" s="1"/>
      <c r="U132" s="1" t="s">
        <v>2978</v>
      </c>
      <c r="V132" s="1" t="s">
        <v>2979</v>
      </c>
      <c r="W132" s="1" t="s">
        <v>2980</v>
      </c>
      <c r="X132" s="1" t="s">
        <v>2981</v>
      </c>
      <c r="Y132" s="1"/>
      <c r="Z132" s="1"/>
      <c r="AA132" s="1"/>
      <c r="AB132" s="1" t="s">
        <v>2982</v>
      </c>
      <c r="AC132" s="1"/>
      <c r="AD132" s="1"/>
      <c r="AE132" s="1"/>
      <c r="AF132" s="1"/>
      <c r="AG132" s="1"/>
      <c r="AH132" s="1"/>
      <c r="AI132" s="1" t="s">
        <v>2983</v>
      </c>
      <c r="AJ132" s="1"/>
      <c r="AK132" s="1"/>
      <c r="AL132" s="1"/>
      <c r="AM132" s="1" t="s">
        <v>2599</v>
      </c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 t="s">
        <v>2984</v>
      </c>
      <c r="BX132" s="1"/>
      <c r="BY132" s="1"/>
      <c r="BZ132" s="1"/>
      <c r="CA132" s="1"/>
      <c r="CB132" s="1"/>
      <c r="CC132" s="1" t="s">
        <v>2900</v>
      </c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 t="s">
        <v>2985</v>
      </c>
      <c r="CP132" s="1"/>
      <c r="CQ132" s="1"/>
      <c r="CR132" s="1"/>
      <c r="CS132" s="1"/>
      <c r="CT132" s="1"/>
      <c r="CU132" s="1"/>
      <c r="CV132" s="1"/>
      <c r="CW132" s="1"/>
      <c r="CX132" s="1" t="s">
        <v>2986</v>
      </c>
      <c r="CY132" s="1"/>
      <c r="CZ132" s="1"/>
      <c r="DA132" s="1" t="s">
        <v>2987</v>
      </c>
    </row>
    <row r="133" spans="1:105" ht="15.4" customHeight="1">
      <c r="A133" s="1" t="s">
        <v>2988</v>
      </c>
      <c r="B133" s="1" t="s">
        <v>2989</v>
      </c>
      <c r="C133" s="1"/>
      <c r="D133" s="1"/>
      <c r="E133" s="1"/>
      <c r="F133" s="1" t="s">
        <v>2990</v>
      </c>
      <c r="G133" s="1"/>
      <c r="H133" s="1" t="s">
        <v>2991</v>
      </c>
      <c r="I133" s="1" t="s">
        <v>3015</v>
      </c>
      <c r="J133" s="1" t="s">
        <v>2993</v>
      </c>
      <c r="K133" s="1" t="s">
        <v>2994</v>
      </c>
      <c r="L133" s="1" t="s">
        <v>2995</v>
      </c>
      <c r="M133" s="1" t="s">
        <v>3019</v>
      </c>
      <c r="N133" s="1"/>
      <c r="O133" s="1" t="s">
        <v>2997</v>
      </c>
      <c r="P133" s="1" t="s">
        <v>2998</v>
      </c>
      <c r="Q133" s="1"/>
      <c r="R133" s="1" t="s">
        <v>2999</v>
      </c>
      <c r="S133" s="1" t="s">
        <v>3000</v>
      </c>
      <c r="T133" s="1"/>
      <c r="U133" s="1" t="s">
        <v>3001</v>
      </c>
      <c r="V133" s="1" t="s">
        <v>3002</v>
      </c>
      <c r="W133" s="1" t="s">
        <v>3003</v>
      </c>
      <c r="X133" s="1" t="s">
        <v>3004</v>
      </c>
      <c r="Y133" s="1"/>
      <c r="Z133" s="1"/>
      <c r="AA133" s="1"/>
      <c r="AB133" s="1" t="s">
        <v>3005</v>
      </c>
      <c r="AC133" s="1"/>
      <c r="AD133" s="1"/>
      <c r="AE133" s="1"/>
      <c r="AF133" s="1"/>
      <c r="AG133" s="1"/>
      <c r="AH133" s="1"/>
      <c r="AI133" s="1" t="s">
        <v>3007</v>
      </c>
      <c r="AJ133" s="1"/>
      <c r="AK133" s="1"/>
      <c r="AL133" s="1"/>
      <c r="AM133" s="1" t="s">
        <v>3030</v>
      </c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 t="s">
        <v>3008</v>
      </c>
      <c r="BX133" s="1"/>
      <c r="BY133" s="1"/>
      <c r="BZ133" s="1"/>
      <c r="CA133" s="1"/>
      <c r="CB133" s="1"/>
      <c r="CC133" s="1" t="s">
        <v>2608</v>
      </c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 t="s">
        <v>3868</v>
      </c>
      <c r="CP133" s="1"/>
      <c r="CQ133" s="1"/>
      <c r="CR133" s="1"/>
      <c r="CS133" s="1"/>
      <c r="CT133" s="1"/>
      <c r="CU133" s="1"/>
      <c r="CV133" s="1"/>
      <c r="CW133" s="1"/>
      <c r="CX133" s="1" t="s">
        <v>3009</v>
      </c>
      <c r="CY133" s="1"/>
      <c r="CZ133" s="1"/>
      <c r="DA133" s="1" t="s">
        <v>3010</v>
      </c>
    </row>
    <row r="134" spans="1:105" ht="15.4" customHeight="1">
      <c r="A134" s="1" t="s">
        <v>3011</v>
      </c>
      <c r="B134" s="1" t="s">
        <v>3012</v>
      </c>
      <c r="C134" s="1"/>
      <c r="D134" s="1"/>
      <c r="E134" s="1"/>
      <c r="F134" s="1" t="s">
        <v>3013</v>
      </c>
      <c r="G134" s="1"/>
      <c r="H134" s="1" t="s">
        <v>3014</v>
      </c>
      <c r="I134" s="1" t="s">
        <v>3038</v>
      </c>
      <c r="J134" s="1" t="s">
        <v>3016</v>
      </c>
      <c r="K134" s="1" t="s">
        <v>3017</v>
      </c>
      <c r="L134" s="1" t="s">
        <v>3018</v>
      </c>
      <c r="M134" s="1" t="s">
        <v>3042</v>
      </c>
      <c r="N134" s="1"/>
      <c r="O134" s="1" t="s">
        <v>3020</v>
      </c>
      <c r="P134" s="1" t="s">
        <v>3021</v>
      </c>
      <c r="Q134" s="1"/>
      <c r="R134" s="1" t="s">
        <v>3022</v>
      </c>
      <c r="S134" s="1" t="s">
        <v>3023</v>
      </c>
      <c r="T134" s="1"/>
      <c r="U134" s="1" t="s">
        <v>3024</v>
      </c>
      <c r="V134" s="1" t="s">
        <v>3025</v>
      </c>
      <c r="W134" s="1" t="s">
        <v>3026</v>
      </c>
      <c r="X134" s="1" t="s">
        <v>3027</v>
      </c>
      <c r="Y134" s="1"/>
      <c r="Z134" s="1"/>
      <c r="AA134" s="1"/>
      <c r="AB134" s="1" t="s">
        <v>3051</v>
      </c>
      <c r="AC134" s="1"/>
      <c r="AD134" s="1"/>
      <c r="AE134" s="1"/>
      <c r="AF134" s="1"/>
      <c r="AG134" s="1"/>
      <c r="AH134" s="1"/>
      <c r="AI134" s="1" t="s">
        <v>3029</v>
      </c>
      <c r="AJ134" s="1"/>
      <c r="AK134" s="1"/>
      <c r="AL134" s="1"/>
      <c r="AM134" s="1" t="s">
        <v>2650</v>
      </c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 t="s">
        <v>3031</v>
      </c>
      <c r="BX134" s="1"/>
      <c r="BY134" s="1"/>
      <c r="BZ134" s="1"/>
      <c r="CA134" s="1"/>
      <c r="CB134" s="1"/>
      <c r="CC134" s="1" t="s">
        <v>2556</v>
      </c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 t="s">
        <v>3032</v>
      </c>
      <c r="CY134" s="1"/>
      <c r="CZ134" s="1"/>
      <c r="DA134" s="1" t="s">
        <v>3033</v>
      </c>
    </row>
    <row r="135" spans="1:105" ht="15.4" customHeight="1">
      <c r="A135" s="1" t="s">
        <v>3034</v>
      </c>
      <c r="B135" s="1" t="s">
        <v>3035</v>
      </c>
      <c r="C135" s="1"/>
      <c r="D135" s="1"/>
      <c r="E135" s="1"/>
      <c r="F135" s="1" t="s">
        <v>3036</v>
      </c>
      <c r="G135" s="1"/>
      <c r="H135" s="1" t="s">
        <v>3037</v>
      </c>
      <c r="I135" s="1" t="s">
        <v>3061</v>
      </c>
      <c r="J135" s="1" t="s">
        <v>3039</v>
      </c>
      <c r="K135" s="1" t="s">
        <v>3040</v>
      </c>
      <c r="L135" s="1" t="s">
        <v>3041</v>
      </c>
      <c r="M135" s="1" t="s">
        <v>3065</v>
      </c>
      <c r="N135" s="1"/>
      <c r="O135" s="1" t="s">
        <v>3043</v>
      </c>
      <c r="P135" s="1" t="s">
        <v>3044</v>
      </c>
      <c r="Q135" s="1"/>
      <c r="R135" s="1" t="s">
        <v>3045</v>
      </c>
      <c r="S135" s="1" t="s">
        <v>3046</v>
      </c>
      <c r="T135" s="1"/>
      <c r="U135" s="1" t="s">
        <v>3047</v>
      </c>
      <c r="V135" s="1" t="s">
        <v>3048</v>
      </c>
      <c r="W135" s="1" t="s">
        <v>3049</v>
      </c>
      <c r="X135" s="1" t="s">
        <v>3050</v>
      </c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 t="s">
        <v>3053</v>
      </c>
      <c r="AJ135" s="1"/>
      <c r="AK135" s="1"/>
      <c r="AL135" s="1"/>
      <c r="AM135" s="1" t="s">
        <v>3076</v>
      </c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 t="s">
        <v>3054</v>
      </c>
      <c r="BX135" s="1"/>
      <c r="BY135" s="1"/>
      <c r="BZ135" s="1"/>
      <c r="CA135" s="1"/>
      <c r="CB135" s="1"/>
      <c r="CC135" s="1" t="s">
        <v>2284</v>
      </c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 t="s">
        <v>3055</v>
      </c>
      <c r="CY135" s="1"/>
      <c r="CZ135" s="1"/>
      <c r="DA135" s="1" t="s">
        <v>3056</v>
      </c>
    </row>
    <row r="136" spans="1:105" ht="15.4" customHeight="1">
      <c r="A136" s="1" t="s">
        <v>3057</v>
      </c>
      <c r="B136" s="1" t="s">
        <v>3058</v>
      </c>
      <c r="C136" s="1"/>
      <c r="D136" s="1"/>
      <c r="E136" s="1"/>
      <c r="F136" s="1" t="s">
        <v>3059</v>
      </c>
      <c r="G136" s="1"/>
      <c r="H136" s="1" t="s">
        <v>3060</v>
      </c>
      <c r="I136" s="1" t="s">
        <v>3085</v>
      </c>
      <c r="J136" s="1" t="s">
        <v>3062</v>
      </c>
      <c r="K136" s="1" t="s">
        <v>3063</v>
      </c>
      <c r="L136" s="1" t="s">
        <v>3064</v>
      </c>
      <c r="M136" s="1" t="s">
        <v>3089</v>
      </c>
      <c r="N136" s="1"/>
      <c r="O136" s="1" t="s">
        <v>3066</v>
      </c>
      <c r="P136" s="1" t="s">
        <v>3067</v>
      </c>
      <c r="Q136" s="1"/>
      <c r="R136" s="1" t="s">
        <v>3068</v>
      </c>
      <c r="S136" s="1" t="s">
        <v>3069</v>
      </c>
      <c r="T136" s="1"/>
      <c r="U136" s="1" t="s">
        <v>3070</v>
      </c>
      <c r="V136" s="1" t="s">
        <v>3071</v>
      </c>
      <c r="W136" s="1" t="s">
        <v>3072</v>
      </c>
      <c r="X136" s="1" t="s">
        <v>3073</v>
      </c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 t="s">
        <v>3075</v>
      </c>
      <c r="AJ136" s="1"/>
      <c r="AK136" s="1"/>
      <c r="AL136" s="1"/>
      <c r="AM136" s="1" t="s">
        <v>3098</v>
      </c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 t="s">
        <v>3077</v>
      </c>
      <c r="BX136" s="1"/>
      <c r="BY136" s="1"/>
      <c r="BZ136" s="1"/>
      <c r="CA136" s="1"/>
      <c r="CB136" s="1"/>
      <c r="CC136" s="1" t="s">
        <v>3078</v>
      </c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 t="s">
        <v>3079</v>
      </c>
      <c r="CY136" s="1"/>
      <c r="CZ136" s="1"/>
      <c r="DA136" s="1" t="s">
        <v>3080</v>
      </c>
    </row>
    <row r="137" spans="1:105" ht="15.4" customHeight="1">
      <c r="A137" s="1" t="s">
        <v>3081</v>
      </c>
      <c r="B137" s="1" t="s">
        <v>3082</v>
      </c>
      <c r="C137" s="1"/>
      <c r="D137" s="1"/>
      <c r="E137" s="1"/>
      <c r="F137" s="1" t="s">
        <v>3083</v>
      </c>
      <c r="G137" s="1"/>
      <c r="H137" s="1" t="s">
        <v>3084</v>
      </c>
      <c r="I137" s="1" t="s">
        <v>3106</v>
      </c>
      <c r="J137" s="1" t="s">
        <v>3086</v>
      </c>
      <c r="K137" s="1" t="s">
        <v>3087</v>
      </c>
      <c r="L137" s="1" t="s">
        <v>3088</v>
      </c>
      <c r="M137" s="1" t="s">
        <v>3109</v>
      </c>
      <c r="N137" s="1"/>
      <c r="O137" s="1"/>
      <c r="P137" s="1" t="s">
        <v>3090</v>
      </c>
      <c r="Q137" s="1"/>
      <c r="R137" s="1" t="s">
        <v>3091</v>
      </c>
      <c r="S137" s="1" t="s">
        <v>3092</v>
      </c>
      <c r="T137" s="1"/>
      <c r="U137" s="1" t="s">
        <v>3093</v>
      </c>
      <c r="V137" s="1" t="s">
        <v>3094</v>
      </c>
      <c r="W137" s="1" t="s">
        <v>3115</v>
      </c>
      <c r="X137" s="1" t="s">
        <v>3095</v>
      </c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 t="s">
        <v>3097</v>
      </c>
      <c r="AJ137" s="1"/>
      <c r="AK137" s="1"/>
      <c r="AL137" s="1"/>
      <c r="AM137" s="1" t="s">
        <v>3119</v>
      </c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 t="s">
        <v>3099</v>
      </c>
      <c r="BX137" s="1"/>
      <c r="BY137" s="1"/>
      <c r="BZ137" s="1"/>
      <c r="CA137" s="1"/>
      <c r="CB137" s="1"/>
      <c r="CC137" s="1" t="s">
        <v>2707</v>
      </c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 t="s">
        <v>3100</v>
      </c>
      <c r="CY137" s="1"/>
      <c r="CZ137" s="1"/>
      <c r="DA137" s="1" t="s">
        <v>3101</v>
      </c>
    </row>
    <row r="138" spans="1:105" ht="15.4" customHeight="1">
      <c r="A138" s="1" t="s">
        <v>3102</v>
      </c>
      <c r="B138" s="1" t="s">
        <v>3103</v>
      </c>
      <c r="C138" s="1"/>
      <c r="D138" s="1"/>
      <c r="E138" s="1"/>
      <c r="F138" s="1" t="s">
        <v>3104</v>
      </c>
      <c r="G138" s="1"/>
      <c r="H138" s="1" t="s">
        <v>3105</v>
      </c>
      <c r="I138" s="1" t="s">
        <v>3127</v>
      </c>
      <c r="J138" s="1" t="s">
        <v>3107</v>
      </c>
      <c r="K138" s="1" t="s">
        <v>3108</v>
      </c>
      <c r="L138" s="1" t="s">
        <v>3130</v>
      </c>
      <c r="M138" s="1" t="s">
        <v>3131</v>
      </c>
      <c r="N138" s="1"/>
      <c r="O138" s="1"/>
      <c r="P138" s="1" t="s">
        <v>3110</v>
      </c>
      <c r="Q138" s="1"/>
      <c r="R138" s="1" t="s">
        <v>3111</v>
      </c>
      <c r="S138" s="1" t="s">
        <v>3112</v>
      </c>
      <c r="T138" s="1"/>
      <c r="U138" s="1" t="s">
        <v>3113</v>
      </c>
      <c r="V138" s="1" t="s">
        <v>3114</v>
      </c>
      <c r="W138" s="1" t="s">
        <v>3137</v>
      </c>
      <c r="X138" s="1" t="s">
        <v>3116</v>
      </c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 t="s">
        <v>3118</v>
      </c>
      <c r="AJ138" s="1"/>
      <c r="AK138" s="1"/>
      <c r="AL138" s="1"/>
      <c r="AM138" s="1" t="s">
        <v>3140</v>
      </c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 t="s">
        <v>3120</v>
      </c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 t="s">
        <v>3121</v>
      </c>
      <c r="CY138" s="1"/>
      <c r="CZ138" s="1"/>
      <c r="DA138" s="1" t="s">
        <v>3122</v>
      </c>
    </row>
    <row r="139" spans="1:105" ht="15.4" customHeight="1">
      <c r="A139" s="1" t="s">
        <v>3123</v>
      </c>
      <c r="B139" s="1" t="s">
        <v>3124</v>
      </c>
      <c r="C139" s="1"/>
      <c r="D139" s="1"/>
      <c r="E139" s="1"/>
      <c r="F139" s="1" t="s">
        <v>3125</v>
      </c>
      <c r="G139" s="1"/>
      <c r="H139" s="1" t="s">
        <v>3126</v>
      </c>
      <c r="I139" s="1" t="s">
        <v>3148</v>
      </c>
      <c r="J139" s="1" t="s">
        <v>3128</v>
      </c>
      <c r="K139" s="1" t="s">
        <v>3129</v>
      </c>
      <c r="L139" s="1" t="s">
        <v>3151</v>
      </c>
      <c r="M139" s="1" t="s">
        <v>3152</v>
      </c>
      <c r="N139" s="1"/>
      <c r="O139" s="1"/>
      <c r="P139" s="1" t="s">
        <v>3132</v>
      </c>
      <c r="Q139" s="1"/>
      <c r="R139" s="1" t="s">
        <v>3133</v>
      </c>
      <c r="S139" s="1" t="s">
        <v>3134</v>
      </c>
      <c r="T139" s="1"/>
      <c r="U139" s="1" t="s">
        <v>3135</v>
      </c>
      <c r="V139" s="1" t="s">
        <v>3136</v>
      </c>
      <c r="W139" s="1" t="s">
        <v>3158</v>
      </c>
      <c r="X139" s="1" t="s">
        <v>3138</v>
      </c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 t="s">
        <v>3139</v>
      </c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 t="s">
        <v>3141</v>
      </c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 t="s">
        <v>3142</v>
      </c>
      <c r="CY139" s="1"/>
      <c r="CZ139" s="1"/>
      <c r="DA139" s="1" t="s">
        <v>3143</v>
      </c>
    </row>
    <row r="140" spans="1:105" ht="15.4" customHeight="1">
      <c r="A140" s="1" t="s">
        <v>3144</v>
      </c>
      <c r="B140" s="1" t="s">
        <v>3145</v>
      </c>
      <c r="C140" s="1"/>
      <c r="D140" s="1"/>
      <c r="E140" s="1"/>
      <c r="F140" s="1" t="s">
        <v>3146</v>
      </c>
      <c r="G140" s="1"/>
      <c r="H140" s="1" t="s">
        <v>3147</v>
      </c>
      <c r="I140" s="1" t="s">
        <v>3168</v>
      </c>
      <c r="J140" s="1" t="s">
        <v>3149</v>
      </c>
      <c r="K140" s="1" t="s">
        <v>3150</v>
      </c>
      <c r="L140" s="1" t="s">
        <v>3171</v>
      </c>
      <c r="M140" s="1" t="s">
        <v>3172</v>
      </c>
      <c r="N140" s="1"/>
      <c r="O140" s="1"/>
      <c r="P140" s="1" t="s">
        <v>3153</v>
      </c>
      <c r="Q140" s="1"/>
      <c r="R140" s="1" t="s">
        <v>3154</v>
      </c>
      <c r="S140" s="1" t="s">
        <v>3155</v>
      </c>
      <c r="T140" s="1"/>
      <c r="U140" s="1" t="s">
        <v>3156</v>
      </c>
      <c r="V140" s="1" t="s">
        <v>3157</v>
      </c>
      <c r="W140" s="1" t="s">
        <v>3178</v>
      </c>
      <c r="X140" s="1" t="s">
        <v>3159</v>
      </c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 t="s">
        <v>3160</v>
      </c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 t="s">
        <v>3161</v>
      </c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 t="s">
        <v>3162</v>
      </c>
      <c r="CY140" s="1"/>
      <c r="CZ140" s="1"/>
      <c r="DA140" s="1" t="s">
        <v>3163</v>
      </c>
    </row>
    <row r="141" spans="1:105" ht="15.4" customHeight="1">
      <c r="A141" s="1" t="s">
        <v>3164</v>
      </c>
      <c r="B141" s="1" t="s">
        <v>3165</v>
      </c>
      <c r="C141" s="1"/>
      <c r="D141" s="1"/>
      <c r="E141" s="1"/>
      <c r="F141" s="1" t="s">
        <v>3166</v>
      </c>
      <c r="G141" s="1"/>
      <c r="H141" s="1" t="s">
        <v>3167</v>
      </c>
      <c r="I141" s="1" t="s">
        <v>3189</v>
      </c>
      <c r="J141" s="1" t="s">
        <v>3169</v>
      </c>
      <c r="K141" s="1" t="s">
        <v>3170</v>
      </c>
      <c r="L141" s="1" t="s">
        <v>3192</v>
      </c>
      <c r="M141" s="1" t="s">
        <v>3193</v>
      </c>
      <c r="N141" s="1"/>
      <c r="O141" s="1"/>
      <c r="P141" s="1" t="s">
        <v>3173</v>
      </c>
      <c r="Q141" s="1"/>
      <c r="R141" s="1" t="s">
        <v>3174</v>
      </c>
      <c r="S141" s="1" t="s">
        <v>3175</v>
      </c>
      <c r="T141" s="1"/>
      <c r="U141" s="1" t="s">
        <v>3176</v>
      </c>
      <c r="V141" s="1" t="s">
        <v>3177</v>
      </c>
      <c r="W141" s="1" t="s">
        <v>3199</v>
      </c>
      <c r="X141" s="1" t="s">
        <v>3179</v>
      </c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 t="s">
        <v>3181</v>
      </c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 t="s">
        <v>3182</v>
      </c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 t="s">
        <v>3183</v>
      </c>
      <c r="CY141" s="1"/>
      <c r="CZ141" s="1"/>
      <c r="DA141" s="1" t="s">
        <v>3184</v>
      </c>
    </row>
    <row r="142" spans="1:105" ht="15.4" customHeight="1">
      <c r="A142" s="1" t="s">
        <v>3185</v>
      </c>
      <c r="B142" s="1" t="s">
        <v>3186</v>
      </c>
      <c r="C142" s="1"/>
      <c r="D142" s="1"/>
      <c r="E142" s="1"/>
      <c r="F142" s="1" t="s">
        <v>3187</v>
      </c>
      <c r="G142" s="1"/>
      <c r="H142" s="1" t="s">
        <v>3188</v>
      </c>
      <c r="I142" s="1" t="s">
        <v>3209</v>
      </c>
      <c r="J142" s="1" t="s">
        <v>3190</v>
      </c>
      <c r="K142" s="1" t="s">
        <v>3191</v>
      </c>
      <c r="L142" s="1" t="s">
        <v>3212</v>
      </c>
      <c r="M142" s="1" t="s">
        <v>3213</v>
      </c>
      <c r="N142" s="1"/>
      <c r="O142" s="1"/>
      <c r="P142" s="1" t="s">
        <v>3194</v>
      </c>
      <c r="Q142" s="1"/>
      <c r="R142" s="1" t="s">
        <v>3195</v>
      </c>
      <c r="S142" s="1" t="s">
        <v>3196</v>
      </c>
      <c r="T142" s="1"/>
      <c r="U142" s="1" t="s">
        <v>3197</v>
      </c>
      <c r="V142" s="1" t="s">
        <v>3198</v>
      </c>
      <c r="W142" s="1" t="s">
        <v>3219</v>
      </c>
      <c r="X142" s="1" t="s">
        <v>3200</v>
      </c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 t="s">
        <v>3201</v>
      </c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 t="s">
        <v>3202</v>
      </c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 t="s">
        <v>3203</v>
      </c>
      <c r="CY142" s="1"/>
      <c r="CZ142" s="1"/>
      <c r="DA142" s="1" t="s">
        <v>3204</v>
      </c>
    </row>
    <row r="143" spans="1:105" ht="15.4" customHeight="1">
      <c r="A143" s="1" t="s">
        <v>3205</v>
      </c>
      <c r="B143" s="1" t="s">
        <v>3206</v>
      </c>
      <c r="C143" s="1"/>
      <c r="D143" s="1"/>
      <c r="E143" s="1"/>
      <c r="F143" s="1" t="s">
        <v>3207</v>
      </c>
      <c r="G143" s="1"/>
      <c r="H143" s="1" t="s">
        <v>3208</v>
      </c>
      <c r="I143" s="1" t="s">
        <v>3229</v>
      </c>
      <c r="J143" s="1" t="s">
        <v>3210</v>
      </c>
      <c r="K143" s="1" t="s">
        <v>3211</v>
      </c>
      <c r="L143" s="1" t="s">
        <v>3232</v>
      </c>
      <c r="M143" s="1" t="s">
        <v>3233</v>
      </c>
      <c r="N143" s="1"/>
      <c r="O143" s="1"/>
      <c r="P143" s="1" t="s">
        <v>3214</v>
      </c>
      <c r="Q143" s="1"/>
      <c r="R143" s="1" t="s">
        <v>3215</v>
      </c>
      <c r="S143" s="1" t="s">
        <v>3216</v>
      </c>
      <c r="T143" s="1"/>
      <c r="U143" s="1" t="s">
        <v>3217</v>
      </c>
      <c r="V143" s="1" t="s">
        <v>3218</v>
      </c>
      <c r="W143" s="1" t="s">
        <v>3238</v>
      </c>
      <c r="X143" s="1" t="s">
        <v>3220</v>
      </c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 t="s">
        <v>3221</v>
      </c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 t="s">
        <v>3222</v>
      </c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 t="s">
        <v>3223</v>
      </c>
      <c r="CY143" s="1"/>
      <c r="CZ143" s="1"/>
      <c r="DA143" s="1" t="s">
        <v>3224</v>
      </c>
    </row>
    <row r="144" spans="1:105" ht="15.4" customHeight="1">
      <c r="A144" s="1" t="s">
        <v>3225</v>
      </c>
      <c r="B144" s="1" t="s">
        <v>3226</v>
      </c>
      <c r="C144" s="1"/>
      <c r="D144" s="1"/>
      <c r="E144" s="1"/>
      <c r="F144" s="1" t="s">
        <v>3227</v>
      </c>
      <c r="G144" s="1"/>
      <c r="H144" s="1" t="s">
        <v>3228</v>
      </c>
      <c r="I144" s="1" t="s">
        <v>3248</v>
      </c>
      <c r="J144" s="1" t="s">
        <v>3230</v>
      </c>
      <c r="K144" s="1" t="s">
        <v>3231</v>
      </c>
      <c r="L144" s="1" t="s">
        <v>3251</v>
      </c>
      <c r="M144" s="1" t="s">
        <v>3252</v>
      </c>
      <c r="N144" s="1"/>
      <c r="O144" s="1"/>
      <c r="P144" s="1" t="s">
        <v>3234</v>
      </c>
      <c r="Q144" s="1"/>
      <c r="R144" s="1"/>
      <c r="S144" s="1" t="s">
        <v>3235</v>
      </c>
      <c r="T144" s="1"/>
      <c r="U144" s="1" t="s">
        <v>3236</v>
      </c>
      <c r="V144" s="1" t="s">
        <v>3237</v>
      </c>
      <c r="W144" s="1" t="s">
        <v>3257</v>
      </c>
      <c r="X144" s="1" t="s">
        <v>3239</v>
      </c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 t="s">
        <v>3240</v>
      </c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 t="s">
        <v>3241</v>
      </c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 t="s">
        <v>3242</v>
      </c>
      <c r="CY144" s="1"/>
      <c r="CZ144" s="1"/>
      <c r="DA144" s="1" t="s">
        <v>3243</v>
      </c>
    </row>
    <row r="145" spans="1:105" ht="15.4" customHeight="1">
      <c r="A145" s="1" t="s">
        <v>3244</v>
      </c>
      <c r="B145" s="1" t="s">
        <v>3245</v>
      </c>
      <c r="C145" s="1"/>
      <c r="D145" s="1"/>
      <c r="E145" s="1"/>
      <c r="F145" s="1" t="s">
        <v>3246</v>
      </c>
      <c r="G145" s="1"/>
      <c r="H145" s="1" t="s">
        <v>3247</v>
      </c>
      <c r="I145" s="1" t="s">
        <v>3267</v>
      </c>
      <c r="J145" s="1" t="s">
        <v>3249</v>
      </c>
      <c r="K145" s="1" t="s">
        <v>3250</v>
      </c>
      <c r="L145" s="1" t="s">
        <v>3270</v>
      </c>
      <c r="M145" s="1" t="s">
        <v>3271</v>
      </c>
      <c r="N145" s="1"/>
      <c r="O145" s="1"/>
      <c r="P145" s="1" t="s">
        <v>3253</v>
      </c>
      <c r="Q145" s="1"/>
      <c r="R145" s="1"/>
      <c r="S145" s="1" t="s">
        <v>3254</v>
      </c>
      <c r="T145" s="1"/>
      <c r="U145" s="1" t="s">
        <v>3255</v>
      </c>
      <c r="V145" s="1" t="s">
        <v>3256</v>
      </c>
      <c r="W145" s="1" t="s">
        <v>3276</v>
      </c>
      <c r="X145" s="1" t="s">
        <v>3258</v>
      </c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 t="s">
        <v>3259</v>
      </c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 t="s">
        <v>3260</v>
      </c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 t="s">
        <v>3261</v>
      </c>
      <c r="CY145" s="1"/>
      <c r="CZ145" s="1"/>
      <c r="DA145" s="1" t="s">
        <v>3262</v>
      </c>
    </row>
    <row r="146" spans="1:105" ht="15.4" customHeight="1">
      <c r="A146" s="1" t="s">
        <v>3263</v>
      </c>
      <c r="B146" s="1" t="s">
        <v>3264</v>
      </c>
      <c r="C146" s="1"/>
      <c r="D146" s="1"/>
      <c r="E146" s="1"/>
      <c r="F146" s="1" t="s">
        <v>3265</v>
      </c>
      <c r="G146" s="1"/>
      <c r="H146" s="1" t="s">
        <v>3266</v>
      </c>
      <c r="I146" s="1" t="s">
        <v>3286</v>
      </c>
      <c r="J146" s="1" t="s">
        <v>3268</v>
      </c>
      <c r="K146" s="1" t="s">
        <v>3269</v>
      </c>
      <c r="L146" s="1" t="s">
        <v>3289</v>
      </c>
      <c r="M146" s="1"/>
      <c r="N146" s="1"/>
      <c r="O146" s="1"/>
      <c r="P146" s="1" t="s">
        <v>3272</v>
      </c>
      <c r="Q146" s="1"/>
      <c r="R146" s="1"/>
      <c r="S146" s="1" t="s">
        <v>3273</v>
      </c>
      <c r="T146" s="1"/>
      <c r="U146" s="1" t="s">
        <v>3274</v>
      </c>
      <c r="V146" s="1" t="s">
        <v>3275</v>
      </c>
      <c r="W146" s="1" t="s">
        <v>3293</v>
      </c>
      <c r="X146" s="1" t="s">
        <v>3277</v>
      </c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 t="s">
        <v>3278</v>
      </c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 t="s">
        <v>3279</v>
      </c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 t="s">
        <v>3280</v>
      </c>
      <c r="CY146" s="1"/>
      <c r="CZ146" s="1"/>
      <c r="DA146" s="1" t="s">
        <v>3281</v>
      </c>
    </row>
    <row r="147" spans="1:105" ht="15.4" customHeight="1">
      <c r="A147" s="1" t="s">
        <v>3282</v>
      </c>
      <c r="B147" s="1" t="s">
        <v>3283</v>
      </c>
      <c r="C147" s="1"/>
      <c r="D147" s="1"/>
      <c r="E147" s="1"/>
      <c r="F147" s="1" t="s">
        <v>3284</v>
      </c>
      <c r="G147" s="1"/>
      <c r="H147" s="1" t="s">
        <v>3285</v>
      </c>
      <c r="I147" s="1" t="s">
        <v>3302</v>
      </c>
      <c r="J147" s="1" t="s">
        <v>3287</v>
      </c>
      <c r="K147" s="1" t="s">
        <v>3288</v>
      </c>
      <c r="L147" s="1" t="s">
        <v>3304</v>
      </c>
      <c r="M147" s="1"/>
      <c r="N147" s="1"/>
      <c r="O147" s="1"/>
      <c r="P147" s="1"/>
      <c r="Q147" s="1"/>
      <c r="R147" s="1"/>
      <c r="S147" s="1" t="s">
        <v>3290</v>
      </c>
      <c r="T147" s="1"/>
      <c r="U147" s="1" t="s">
        <v>3291</v>
      </c>
      <c r="V147" s="1" t="s">
        <v>3292</v>
      </c>
      <c r="W147" s="1" t="s">
        <v>3308</v>
      </c>
      <c r="X147" s="1" t="s">
        <v>3294</v>
      </c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 t="s">
        <v>3295</v>
      </c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 t="s">
        <v>3296</v>
      </c>
      <c r="CY147" s="1"/>
      <c r="CZ147" s="1"/>
      <c r="DA147" s="1" t="s">
        <v>3297</v>
      </c>
    </row>
    <row r="148" spans="1:105" ht="15.4" customHeight="1">
      <c r="A148" s="1" t="s">
        <v>3298</v>
      </c>
      <c r="B148" s="1" t="s">
        <v>3299</v>
      </c>
      <c r="C148" s="1"/>
      <c r="D148" s="1"/>
      <c r="E148" s="1"/>
      <c r="F148" s="1" t="s">
        <v>3300</v>
      </c>
      <c r="G148" s="1"/>
      <c r="H148" s="1" t="s">
        <v>3301</v>
      </c>
      <c r="I148" s="1" t="s">
        <v>3317</v>
      </c>
      <c r="J148" s="1" t="s">
        <v>3303</v>
      </c>
      <c r="K148" s="1"/>
      <c r="L148" s="1" t="s">
        <v>3319</v>
      </c>
      <c r="M148" s="1"/>
      <c r="N148" s="1"/>
      <c r="O148" s="1"/>
      <c r="P148" s="1"/>
      <c r="Q148" s="1"/>
      <c r="R148" s="1"/>
      <c r="S148" s="1" t="s">
        <v>3305</v>
      </c>
      <c r="T148" s="1"/>
      <c r="U148" s="1" t="s">
        <v>3306</v>
      </c>
      <c r="V148" s="1" t="s">
        <v>3307</v>
      </c>
      <c r="W148" s="1" t="s">
        <v>3322</v>
      </c>
      <c r="X148" s="1" t="s">
        <v>3309</v>
      </c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 t="s">
        <v>3310</v>
      </c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 t="s">
        <v>3311</v>
      </c>
      <c r="CY148" s="1"/>
      <c r="CZ148" s="1"/>
      <c r="DA148" s="1" t="s">
        <v>3312</v>
      </c>
    </row>
    <row r="149" spans="1:105" ht="15.4" customHeight="1">
      <c r="A149" s="1" t="s">
        <v>3313</v>
      </c>
      <c r="B149" s="1" t="s">
        <v>3314</v>
      </c>
      <c r="C149" s="1"/>
      <c r="D149" s="1"/>
      <c r="E149" s="1"/>
      <c r="F149" s="1" t="s">
        <v>3315</v>
      </c>
      <c r="G149" s="1"/>
      <c r="H149" s="1" t="s">
        <v>3316</v>
      </c>
      <c r="I149" s="1" t="s">
        <v>3331</v>
      </c>
      <c r="J149" s="1" t="s">
        <v>3318</v>
      </c>
      <c r="K149" s="1"/>
      <c r="L149" s="1" t="s">
        <v>3333</v>
      </c>
      <c r="M149" s="1"/>
      <c r="N149" s="1"/>
      <c r="O149" s="1"/>
      <c r="P149" s="1"/>
      <c r="Q149" s="1"/>
      <c r="R149" s="1"/>
      <c r="S149" s="1" t="s">
        <v>3320</v>
      </c>
      <c r="T149" s="1"/>
      <c r="U149" s="1"/>
      <c r="V149" s="1" t="s">
        <v>3321</v>
      </c>
      <c r="W149" s="1" t="s">
        <v>3336</v>
      </c>
      <c r="X149" s="1" t="s">
        <v>3323</v>
      </c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 t="s">
        <v>3324</v>
      </c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 t="s">
        <v>3325</v>
      </c>
      <c r="CY149" s="1"/>
      <c r="CZ149" s="1"/>
      <c r="DA149" s="1" t="s">
        <v>3326</v>
      </c>
    </row>
    <row r="150" spans="1:105" ht="15.4" customHeight="1">
      <c r="A150" s="1" t="s">
        <v>3327</v>
      </c>
      <c r="B150" s="1" t="s">
        <v>3328</v>
      </c>
      <c r="C150" s="1"/>
      <c r="D150" s="1"/>
      <c r="E150" s="1"/>
      <c r="F150" s="1" t="s">
        <v>3329</v>
      </c>
      <c r="G150" s="1"/>
      <c r="H150" s="1" t="s">
        <v>3330</v>
      </c>
      <c r="I150" s="1" t="s">
        <v>3345</v>
      </c>
      <c r="J150" s="1" t="s">
        <v>3332</v>
      </c>
      <c r="K150" s="1"/>
      <c r="L150" s="1" t="s">
        <v>3347</v>
      </c>
      <c r="M150" s="1"/>
      <c r="N150" s="1"/>
      <c r="O150" s="1"/>
      <c r="P150" s="1"/>
      <c r="Q150" s="1"/>
      <c r="R150" s="1"/>
      <c r="S150" s="1" t="s">
        <v>3334</v>
      </c>
      <c r="T150" s="1"/>
      <c r="U150" s="1"/>
      <c r="V150" s="1" t="s">
        <v>3335</v>
      </c>
      <c r="W150" s="1" t="s">
        <v>3350</v>
      </c>
      <c r="X150" s="1" t="s">
        <v>3337</v>
      </c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 t="s">
        <v>3338</v>
      </c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 t="s">
        <v>3339</v>
      </c>
      <c r="CY150" s="1"/>
      <c r="CZ150" s="1"/>
      <c r="DA150" s="1" t="s">
        <v>3340</v>
      </c>
    </row>
    <row r="151" spans="1:105" ht="15.4" customHeight="1">
      <c r="A151" s="1" t="s">
        <v>3341</v>
      </c>
      <c r="B151" s="1" t="s">
        <v>3342</v>
      </c>
      <c r="C151" s="1"/>
      <c r="D151" s="1"/>
      <c r="E151" s="1"/>
      <c r="F151" s="1" t="s">
        <v>3343</v>
      </c>
      <c r="G151" s="1"/>
      <c r="H151" s="1" t="s">
        <v>3344</v>
      </c>
      <c r="I151" s="1" t="s">
        <v>3359</v>
      </c>
      <c r="J151" s="1" t="s">
        <v>3346</v>
      </c>
      <c r="K151" s="1"/>
      <c r="L151" s="1" t="s">
        <v>3361</v>
      </c>
      <c r="M151" s="1"/>
      <c r="N151" s="1"/>
      <c r="O151" s="1"/>
      <c r="P151" s="1"/>
      <c r="Q151" s="1"/>
      <c r="R151" s="1"/>
      <c r="S151" s="1" t="s">
        <v>3348</v>
      </c>
      <c r="T151" s="1"/>
      <c r="U151" s="1"/>
      <c r="V151" s="1" t="s">
        <v>3349</v>
      </c>
      <c r="W151" s="1" t="s">
        <v>3364</v>
      </c>
      <c r="X151" s="1" t="s">
        <v>3351</v>
      </c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 t="s">
        <v>3352</v>
      </c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 t="s">
        <v>3353</v>
      </c>
      <c r="CY151" s="1"/>
      <c r="CZ151" s="1"/>
      <c r="DA151" s="1" t="s">
        <v>3354</v>
      </c>
    </row>
    <row r="152" spans="1:105" ht="15.4" customHeight="1">
      <c r="A152" s="1" t="s">
        <v>3355</v>
      </c>
      <c r="B152" s="1" t="s">
        <v>3356</v>
      </c>
      <c r="C152" s="1"/>
      <c r="D152" s="1"/>
      <c r="E152" s="1"/>
      <c r="F152" s="1" t="s">
        <v>3357</v>
      </c>
      <c r="G152" s="1"/>
      <c r="H152" s="1" t="s">
        <v>3358</v>
      </c>
      <c r="I152" s="1" t="s">
        <v>3373</v>
      </c>
      <c r="J152" s="1" t="s">
        <v>3360</v>
      </c>
      <c r="K152" s="1"/>
      <c r="L152" s="1" t="s">
        <v>3375</v>
      </c>
      <c r="M152" s="1"/>
      <c r="N152" s="1"/>
      <c r="O152" s="1"/>
      <c r="P152" s="1"/>
      <c r="Q152" s="1"/>
      <c r="R152" s="1"/>
      <c r="S152" s="1" t="s">
        <v>3362</v>
      </c>
      <c r="T152" s="1"/>
      <c r="U152" s="1"/>
      <c r="V152" s="1" t="s">
        <v>3363</v>
      </c>
      <c r="W152" s="1" t="s">
        <v>3378</v>
      </c>
      <c r="X152" s="1" t="s">
        <v>3365</v>
      </c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 t="s">
        <v>3366</v>
      </c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 t="s">
        <v>3367</v>
      </c>
      <c r="CY152" s="1"/>
      <c r="CZ152" s="1"/>
      <c r="DA152" s="1" t="s">
        <v>3368</v>
      </c>
    </row>
    <row r="153" spans="1:105" ht="15.4" customHeight="1">
      <c r="A153" s="1" t="s">
        <v>3369</v>
      </c>
      <c r="B153" s="1" t="s">
        <v>3370</v>
      </c>
      <c r="C153" s="1"/>
      <c r="D153" s="1"/>
      <c r="E153" s="1"/>
      <c r="F153" s="1" t="s">
        <v>3371</v>
      </c>
      <c r="G153" s="1"/>
      <c r="H153" s="1" t="s">
        <v>3372</v>
      </c>
      <c r="I153" s="1" t="s">
        <v>3400</v>
      </c>
      <c r="J153" s="1" t="s">
        <v>3374</v>
      </c>
      <c r="K153" s="1"/>
      <c r="L153" s="1" t="s">
        <v>3388</v>
      </c>
      <c r="M153" s="1"/>
      <c r="N153" s="1"/>
      <c r="O153" s="1"/>
      <c r="P153" s="1"/>
      <c r="Q153" s="1"/>
      <c r="R153" s="1"/>
      <c r="S153" s="1" t="s">
        <v>3376</v>
      </c>
      <c r="T153" s="1"/>
      <c r="U153" s="1"/>
      <c r="V153" s="1" t="s">
        <v>3377</v>
      </c>
      <c r="W153" s="1" t="s">
        <v>3391</v>
      </c>
      <c r="X153" s="1" t="s">
        <v>3379</v>
      </c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 t="s">
        <v>3380</v>
      </c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 t="s">
        <v>3381</v>
      </c>
      <c r="CY153" s="1"/>
      <c r="CZ153" s="1"/>
      <c r="DA153" s="1" t="s">
        <v>3382</v>
      </c>
    </row>
    <row r="154" spans="1:105" ht="15.4" customHeight="1">
      <c r="A154" s="1" t="s">
        <v>3383</v>
      </c>
      <c r="B154" s="1" t="s">
        <v>3384</v>
      </c>
      <c r="C154" s="1"/>
      <c r="D154" s="1"/>
      <c r="E154" s="1"/>
      <c r="F154" s="1" t="s">
        <v>3385</v>
      </c>
      <c r="G154" s="1"/>
      <c r="H154" s="1" t="s">
        <v>3386</v>
      </c>
      <c r="I154" s="1"/>
      <c r="J154" s="1" t="s">
        <v>3387</v>
      </c>
      <c r="K154" s="1"/>
      <c r="L154" s="1" t="s">
        <v>3401</v>
      </c>
      <c r="M154" s="1"/>
      <c r="N154" s="1"/>
      <c r="O154" s="1"/>
      <c r="P154" s="1"/>
      <c r="Q154" s="1"/>
      <c r="R154" s="1"/>
      <c r="S154" s="1" t="s">
        <v>3389</v>
      </c>
      <c r="T154" s="1"/>
      <c r="U154" s="1"/>
      <c r="V154" s="1" t="s">
        <v>3390</v>
      </c>
      <c r="W154" s="1" t="s">
        <v>3404</v>
      </c>
      <c r="X154" s="1" t="s">
        <v>3392</v>
      </c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 t="s">
        <v>3393</v>
      </c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 t="s">
        <v>3394</v>
      </c>
      <c r="CY154" s="1"/>
      <c r="CZ154" s="1"/>
      <c r="DA154" s="1" t="s">
        <v>3395</v>
      </c>
    </row>
    <row r="155" spans="1:105" ht="15.4" customHeight="1">
      <c r="A155" s="1" t="s">
        <v>3396</v>
      </c>
      <c r="B155" s="1" t="s">
        <v>3397</v>
      </c>
      <c r="C155" s="1"/>
      <c r="D155" s="1"/>
      <c r="E155" s="1"/>
      <c r="F155" s="1" t="s">
        <v>3398</v>
      </c>
      <c r="G155" s="1"/>
      <c r="H155" s="1" t="s">
        <v>3399</v>
      </c>
      <c r="I155" s="1"/>
      <c r="J155" s="1"/>
      <c r="K155" s="1"/>
      <c r="L155" s="1" t="s">
        <v>3413</v>
      </c>
      <c r="M155" s="1"/>
      <c r="N155" s="1"/>
      <c r="O155" s="1"/>
      <c r="P155" s="1"/>
      <c r="Q155" s="1"/>
      <c r="R155" s="1"/>
      <c r="S155" s="1" t="s">
        <v>3402</v>
      </c>
      <c r="T155" s="1"/>
      <c r="U155" s="1"/>
      <c r="V155" s="1" t="s">
        <v>3403</v>
      </c>
      <c r="W155" s="1" t="s">
        <v>3416</v>
      </c>
      <c r="X155" s="1" t="s">
        <v>3405</v>
      </c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 t="s">
        <v>3406</v>
      </c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 t="s">
        <v>3407</v>
      </c>
      <c r="CY155" s="1"/>
      <c r="CZ155" s="1"/>
      <c r="DA155" s="1" t="s">
        <v>3408</v>
      </c>
    </row>
    <row r="156" spans="1:105" ht="15.4" customHeight="1">
      <c r="A156" s="1" t="s">
        <v>3409</v>
      </c>
      <c r="B156" s="1" t="s">
        <v>3410</v>
      </c>
      <c r="C156" s="1"/>
      <c r="D156" s="1"/>
      <c r="E156" s="1"/>
      <c r="F156" s="1" t="s">
        <v>3411</v>
      </c>
      <c r="G156" s="1"/>
      <c r="H156" s="1" t="s">
        <v>3412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 t="s">
        <v>3414</v>
      </c>
      <c r="T156" s="1"/>
      <c r="U156" s="1"/>
      <c r="V156" s="1" t="s">
        <v>3415</v>
      </c>
      <c r="W156" s="1" t="s">
        <v>3427</v>
      </c>
      <c r="X156" s="1" t="s">
        <v>3417</v>
      </c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 t="s">
        <v>3418</v>
      </c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 t="s">
        <v>3419</v>
      </c>
      <c r="CY156" s="1"/>
      <c r="CZ156" s="1"/>
      <c r="DA156" s="1" t="s">
        <v>3420</v>
      </c>
    </row>
    <row r="157" spans="1:105" ht="15.4" customHeight="1">
      <c r="A157" s="1" t="s">
        <v>3421</v>
      </c>
      <c r="B157" s="1" t="s">
        <v>3422</v>
      </c>
      <c r="C157" s="1"/>
      <c r="D157" s="1"/>
      <c r="E157" s="1"/>
      <c r="F157" s="1" t="s">
        <v>3423</v>
      </c>
      <c r="G157" s="1"/>
      <c r="H157" s="1" t="s">
        <v>3424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 t="s">
        <v>3425</v>
      </c>
      <c r="T157" s="1"/>
      <c r="U157" s="1"/>
      <c r="V157" s="1" t="s">
        <v>3426</v>
      </c>
      <c r="W157" s="1" t="s">
        <v>3437</v>
      </c>
      <c r="X157" s="1" t="s">
        <v>3428</v>
      </c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 t="s">
        <v>3429</v>
      </c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 t="s">
        <v>3430</v>
      </c>
      <c r="CY157" s="1"/>
      <c r="CZ157" s="1"/>
      <c r="DA157" s="1" t="s">
        <v>3431</v>
      </c>
    </row>
    <row r="158" spans="1:105" ht="15.4" customHeight="1">
      <c r="A158" s="1" t="s">
        <v>3432</v>
      </c>
      <c r="B158" s="1" t="s">
        <v>3433</v>
      </c>
      <c r="C158" s="1"/>
      <c r="D158" s="1"/>
      <c r="E158" s="1"/>
      <c r="F158" s="1" t="s">
        <v>3434</v>
      </c>
      <c r="G158" s="1"/>
      <c r="H158" s="1" t="s">
        <v>3445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 t="s">
        <v>3435</v>
      </c>
      <c r="T158" s="1"/>
      <c r="U158" s="1"/>
      <c r="V158" s="1" t="s">
        <v>3436</v>
      </c>
      <c r="W158" s="1" t="s">
        <v>3448</v>
      </c>
      <c r="X158" s="1" t="s">
        <v>3438</v>
      </c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 t="s">
        <v>3439</v>
      </c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 t="s">
        <v>3440</v>
      </c>
      <c r="CY158" s="1"/>
      <c r="CZ158" s="1"/>
      <c r="DA158" s="1" t="s">
        <v>3441</v>
      </c>
    </row>
    <row r="159" spans="1:105" ht="15.4" customHeight="1">
      <c r="A159" s="1" t="s">
        <v>3442</v>
      </c>
      <c r="B159" s="1" t="s">
        <v>3443</v>
      </c>
      <c r="C159" s="1"/>
      <c r="D159" s="1"/>
      <c r="E159" s="1"/>
      <c r="F159" s="1" t="s">
        <v>3444</v>
      </c>
      <c r="G159" s="1"/>
      <c r="H159" s="1" t="s">
        <v>3456</v>
      </c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 t="s">
        <v>3446</v>
      </c>
      <c r="T159" s="1"/>
      <c r="U159" s="1"/>
      <c r="V159" s="1" t="s">
        <v>3447</v>
      </c>
      <c r="W159" s="1" t="s">
        <v>3459</v>
      </c>
      <c r="X159" s="1" t="s">
        <v>3449</v>
      </c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 t="s">
        <v>3450</v>
      </c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 t="s">
        <v>3451</v>
      </c>
      <c r="CY159" s="1"/>
      <c r="CZ159" s="1"/>
      <c r="DA159" s="1" t="s">
        <v>3452</v>
      </c>
    </row>
    <row r="160" spans="1:105" ht="15.4" customHeight="1">
      <c r="A160" s="1" t="s">
        <v>3453</v>
      </c>
      <c r="B160" s="1" t="s">
        <v>3454</v>
      </c>
      <c r="C160" s="1"/>
      <c r="D160" s="1"/>
      <c r="E160" s="1"/>
      <c r="F160" s="1" t="s">
        <v>3455</v>
      </c>
      <c r="G160" s="1"/>
      <c r="H160" s="1" t="s">
        <v>3476</v>
      </c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 t="s">
        <v>3457</v>
      </c>
      <c r="T160" s="1"/>
      <c r="U160" s="1"/>
      <c r="V160" s="1" t="s">
        <v>3458</v>
      </c>
      <c r="W160" s="1"/>
      <c r="X160" s="1" t="s">
        <v>3460</v>
      </c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 t="s">
        <v>3461</v>
      </c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 t="s">
        <v>3462</v>
      </c>
      <c r="CY160" s="1"/>
      <c r="CZ160" s="1"/>
      <c r="DA160" s="1" t="s">
        <v>3463</v>
      </c>
    </row>
    <row r="161" spans="1:105" ht="15.4" customHeight="1">
      <c r="A161" s="1" t="s">
        <v>3464</v>
      </c>
      <c r="B161" s="1" t="s">
        <v>3465</v>
      </c>
      <c r="C161" s="1"/>
      <c r="D161" s="1"/>
      <c r="E161" s="1"/>
      <c r="F161" s="1" t="s">
        <v>3466</v>
      </c>
      <c r="G161" s="1"/>
      <c r="H161" s="1" t="s">
        <v>3484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 t="s">
        <v>3467</v>
      </c>
      <c r="T161" s="1"/>
      <c r="U161" s="1"/>
      <c r="V161" s="1" t="s">
        <v>3468</v>
      </c>
      <c r="W161" s="1"/>
      <c r="X161" s="1" t="s">
        <v>3469</v>
      </c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 t="s">
        <v>3470</v>
      </c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 t="s">
        <v>3471</v>
      </c>
      <c r="CY161" s="1"/>
      <c r="CZ161" s="1"/>
      <c r="DA161" s="1" t="s">
        <v>3472</v>
      </c>
    </row>
    <row r="162" spans="1:105" ht="15.4" customHeight="1">
      <c r="A162" s="1" t="s">
        <v>3473</v>
      </c>
      <c r="B162" s="1" t="s">
        <v>3474</v>
      </c>
      <c r="C162" s="1"/>
      <c r="D162" s="1"/>
      <c r="E162" s="1"/>
      <c r="F162" s="1" t="s">
        <v>3475</v>
      </c>
      <c r="G162" s="1"/>
      <c r="H162" s="1" t="s">
        <v>3491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 t="s">
        <v>3477</v>
      </c>
      <c r="T162" s="1"/>
      <c r="U162" s="1"/>
      <c r="V162" s="1" t="s">
        <v>3478</v>
      </c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 t="s">
        <v>3479</v>
      </c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 t="s">
        <v>3480</v>
      </c>
    </row>
    <row r="163" spans="1:105" ht="15.4" customHeight="1">
      <c r="A163" s="1" t="s">
        <v>3481</v>
      </c>
      <c r="B163" s="1" t="s">
        <v>3482</v>
      </c>
      <c r="C163" s="1"/>
      <c r="D163" s="1"/>
      <c r="E163" s="1"/>
      <c r="F163" s="1" t="s">
        <v>3483</v>
      </c>
      <c r="G163" s="1"/>
      <c r="H163" s="1" t="s">
        <v>3498</v>
      </c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 t="s">
        <v>3485</v>
      </c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 t="s">
        <v>3486</v>
      </c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 t="s">
        <v>3487</v>
      </c>
    </row>
    <row r="164" spans="1:105" ht="15.4" customHeight="1">
      <c r="A164" s="1" t="s">
        <v>3488</v>
      </c>
      <c r="B164" s="1" t="s">
        <v>3489</v>
      </c>
      <c r="C164" s="1"/>
      <c r="D164" s="1"/>
      <c r="E164" s="1"/>
      <c r="F164" s="1" t="s">
        <v>3490</v>
      </c>
      <c r="G164" s="1"/>
      <c r="H164" s="1" t="s">
        <v>3505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 t="s">
        <v>3492</v>
      </c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 t="s">
        <v>3493</v>
      </c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 t="s">
        <v>3494</v>
      </c>
    </row>
    <row r="165" spans="1:105" ht="15.4" customHeight="1">
      <c r="A165" s="1" t="s">
        <v>3495</v>
      </c>
      <c r="B165" s="1" t="s">
        <v>3496</v>
      </c>
      <c r="C165" s="1"/>
      <c r="D165" s="1"/>
      <c r="E165" s="1"/>
      <c r="F165" s="1" t="s">
        <v>3497</v>
      </c>
      <c r="G165" s="1"/>
      <c r="H165" s="1" t="s">
        <v>3511</v>
      </c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 t="s">
        <v>3499</v>
      </c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 t="s">
        <v>3500</v>
      </c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 t="s">
        <v>3501</v>
      </c>
    </row>
    <row r="166" spans="1:105" ht="15.4" customHeight="1">
      <c r="A166" s="1" t="s">
        <v>3502</v>
      </c>
      <c r="B166" s="1" t="s">
        <v>3503</v>
      </c>
      <c r="C166" s="1"/>
      <c r="D166" s="1"/>
      <c r="E166" s="1"/>
      <c r="F166" s="1" t="s">
        <v>3504</v>
      </c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 t="s">
        <v>3506</v>
      </c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 t="s">
        <v>3507</v>
      </c>
    </row>
    <row r="167" spans="1:105" ht="15.4" customHeight="1">
      <c r="A167" s="1" t="s">
        <v>3508</v>
      </c>
      <c r="B167" s="1" t="s">
        <v>3509</v>
      </c>
      <c r="C167" s="1"/>
      <c r="D167" s="1"/>
      <c r="E167" s="1"/>
      <c r="F167" s="1" t="s">
        <v>3510</v>
      </c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 t="s">
        <v>3512</v>
      </c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 t="s">
        <v>3513</v>
      </c>
    </row>
    <row r="168" spans="1:105" ht="15.4" customHeight="1">
      <c r="A168" s="1" t="s">
        <v>3514</v>
      </c>
      <c r="B168" s="1" t="s">
        <v>3515</v>
      </c>
      <c r="C168" s="1"/>
      <c r="D168" s="1"/>
      <c r="E168" s="1"/>
      <c r="F168" s="1" t="s">
        <v>3516</v>
      </c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 t="s">
        <v>3517</v>
      </c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 t="s">
        <v>3518</v>
      </c>
    </row>
    <row r="169" spans="1:105" ht="15.4" customHeight="1">
      <c r="A169" s="1" t="s">
        <v>3519</v>
      </c>
      <c r="B169" s="1" t="s">
        <v>3520</v>
      </c>
      <c r="C169" s="1"/>
      <c r="D169" s="1"/>
      <c r="E169" s="1"/>
      <c r="F169" s="1" t="s">
        <v>3521</v>
      </c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 t="s">
        <v>3522</v>
      </c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 t="s">
        <v>3523</v>
      </c>
    </row>
    <row r="170" spans="1:105" ht="15.4" customHeight="1">
      <c r="A170" s="1" t="s">
        <v>3524</v>
      </c>
      <c r="B170" s="1" t="s">
        <v>3525</v>
      </c>
      <c r="C170" s="1"/>
      <c r="D170" s="1"/>
      <c r="E170" s="1"/>
      <c r="F170" s="1" t="s">
        <v>3526</v>
      </c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 t="s">
        <v>3527</v>
      </c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 t="s">
        <v>3528</v>
      </c>
    </row>
    <row r="171" spans="1:105" ht="15.4" customHeight="1">
      <c r="A171" s="1" t="s">
        <v>3529</v>
      </c>
      <c r="B171" s="1" t="s">
        <v>3530</v>
      </c>
      <c r="C171" s="1"/>
      <c r="D171" s="1"/>
      <c r="E171" s="1"/>
      <c r="F171" s="1" t="s">
        <v>3531</v>
      </c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 t="s">
        <v>3532</v>
      </c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 t="s">
        <v>3533</v>
      </c>
    </row>
    <row r="172" spans="1:105" ht="15.4" customHeight="1">
      <c r="A172" s="1" t="s">
        <v>3534</v>
      </c>
      <c r="B172" s="1" t="s">
        <v>3535</v>
      </c>
      <c r="C172" s="1"/>
      <c r="D172" s="1"/>
      <c r="E172" s="1"/>
      <c r="F172" s="1" t="s">
        <v>3536</v>
      </c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 t="s">
        <v>3537</v>
      </c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 t="s">
        <v>3538</v>
      </c>
    </row>
    <row r="173" spans="1:105" ht="15.4" customHeight="1">
      <c r="A173" s="1" t="s">
        <v>3539</v>
      </c>
      <c r="B173" s="1" t="s">
        <v>3540</v>
      </c>
      <c r="C173" s="1"/>
      <c r="D173" s="1"/>
      <c r="E173" s="1"/>
      <c r="F173" s="1" t="s">
        <v>3541</v>
      </c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 t="s">
        <v>3542</v>
      </c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 t="s">
        <v>3543</v>
      </c>
    </row>
    <row r="174" spans="1:105" ht="15.4" customHeight="1">
      <c r="A174" s="1" t="s">
        <v>3544</v>
      </c>
      <c r="B174" s="1"/>
      <c r="C174" s="1"/>
      <c r="D174" s="1"/>
      <c r="E174" s="1"/>
      <c r="F174" s="1" t="s">
        <v>3545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 t="s">
        <v>3546</v>
      </c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 t="s">
        <v>3547</v>
      </c>
    </row>
    <row r="175" spans="1:105" ht="15.4" customHeight="1">
      <c r="A175" s="1" t="s">
        <v>3548</v>
      </c>
      <c r="B175" s="1"/>
      <c r="C175" s="1"/>
      <c r="D175" s="1"/>
      <c r="E175" s="1"/>
      <c r="F175" s="1" t="s">
        <v>3549</v>
      </c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 t="s">
        <v>3550</v>
      </c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 t="s">
        <v>3551</v>
      </c>
    </row>
    <row r="176" spans="1:105" ht="15.4" customHeight="1">
      <c r="A176" s="1" t="s">
        <v>3552</v>
      </c>
      <c r="B176" s="1"/>
      <c r="C176" s="1"/>
      <c r="D176" s="1"/>
      <c r="E176" s="1"/>
      <c r="F176" s="1" t="s">
        <v>3553</v>
      </c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 t="s">
        <v>3554</v>
      </c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 t="s">
        <v>3555</v>
      </c>
    </row>
    <row r="177" spans="1:105" ht="15.4" customHeight="1">
      <c r="A177" s="1" t="s">
        <v>3559</v>
      </c>
      <c r="B177" s="1"/>
      <c r="C177" s="1"/>
      <c r="D177" s="1"/>
      <c r="E177" s="1"/>
      <c r="F177" s="1" t="s">
        <v>3556</v>
      </c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 t="s">
        <v>3557</v>
      </c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 t="s">
        <v>3558</v>
      </c>
    </row>
    <row r="178" spans="1:105" ht="15.4" customHeight="1">
      <c r="A178" s="1" t="s">
        <v>3563</v>
      </c>
      <c r="B178" s="1"/>
      <c r="C178" s="1"/>
      <c r="D178" s="1"/>
      <c r="E178" s="1"/>
      <c r="F178" s="1" t="s">
        <v>3560</v>
      </c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 t="s">
        <v>3561</v>
      </c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 t="s">
        <v>3562</v>
      </c>
    </row>
    <row r="179" spans="1:105" ht="15.4" customHeight="1">
      <c r="A179" s="1" t="s">
        <v>3567</v>
      </c>
      <c r="B179" s="1"/>
      <c r="C179" s="1"/>
      <c r="D179" s="1"/>
      <c r="E179" s="1"/>
      <c r="F179" s="1" t="s">
        <v>3564</v>
      </c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 t="s">
        <v>3565</v>
      </c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 t="s">
        <v>3566</v>
      </c>
    </row>
    <row r="180" spans="1:105" ht="15.4" customHeight="1">
      <c r="A180" s="1" t="s">
        <v>3571</v>
      </c>
      <c r="B180" s="1"/>
      <c r="C180" s="1"/>
      <c r="D180" s="1"/>
      <c r="E180" s="1"/>
      <c r="F180" s="1" t="s">
        <v>3568</v>
      </c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 t="s">
        <v>3569</v>
      </c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 t="s">
        <v>3570</v>
      </c>
    </row>
    <row r="181" spans="1:105" ht="15.4" customHeight="1">
      <c r="A181" s="1" t="s">
        <v>3575</v>
      </c>
      <c r="B181" s="1"/>
      <c r="C181" s="1"/>
      <c r="D181" s="1"/>
      <c r="E181" s="1"/>
      <c r="F181" s="1" t="s">
        <v>3572</v>
      </c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 t="s">
        <v>3573</v>
      </c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 t="s">
        <v>3574</v>
      </c>
    </row>
    <row r="182" spans="1:105" ht="15.4" customHeight="1">
      <c r="A182" s="1" t="s">
        <v>3579</v>
      </c>
      <c r="B182" s="1"/>
      <c r="C182" s="1"/>
      <c r="D182" s="1"/>
      <c r="E182" s="1"/>
      <c r="F182" s="1" t="s">
        <v>3576</v>
      </c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 t="s">
        <v>3577</v>
      </c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 t="s">
        <v>3578</v>
      </c>
    </row>
    <row r="183" spans="1:105" ht="15.4" customHeight="1">
      <c r="A183" s="1" t="s">
        <v>3583</v>
      </c>
      <c r="B183" s="1"/>
      <c r="C183" s="1"/>
      <c r="D183" s="1"/>
      <c r="E183" s="1"/>
      <c r="F183" s="1" t="s">
        <v>3580</v>
      </c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 t="s">
        <v>3581</v>
      </c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 t="s">
        <v>3582</v>
      </c>
    </row>
    <row r="184" spans="1:105" ht="15.4" customHeight="1">
      <c r="A184" s="1" t="s">
        <v>3587</v>
      </c>
      <c r="B184" s="1"/>
      <c r="C184" s="1"/>
      <c r="D184" s="1"/>
      <c r="E184" s="1"/>
      <c r="F184" s="1" t="s">
        <v>3584</v>
      </c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 t="s">
        <v>3585</v>
      </c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 t="s">
        <v>3586</v>
      </c>
    </row>
    <row r="185" spans="1:105" ht="15.4" customHeight="1">
      <c r="A185" s="1" t="s">
        <v>3591</v>
      </c>
      <c r="B185" s="1"/>
      <c r="C185" s="1"/>
      <c r="D185" s="1"/>
      <c r="E185" s="1"/>
      <c r="F185" s="1" t="s">
        <v>3588</v>
      </c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 t="s">
        <v>3589</v>
      </c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 t="s">
        <v>3590</v>
      </c>
    </row>
    <row r="186" spans="1:105" ht="15.4" customHeight="1">
      <c r="A186" s="1" t="s">
        <v>3595</v>
      </c>
      <c r="B186" s="1"/>
      <c r="C186" s="1"/>
      <c r="D186" s="1"/>
      <c r="E186" s="1"/>
      <c r="F186" s="1" t="s">
        <v>3592</v>
      </c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 t="s">
        <v>3593</v>
      </c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 t="s">
        <v>3594</v>
      </c>
    </row>
    <row r="187" spans="1:105" ht="15.4" customHeight="1">
      <c r="A187" s="1" t="s">
        <v>3599</v>
      </c>
      <c r="B187" s="1"/>
      <c r="C187" s="1"/>
      <c r="D187" s="1"/>
      <c r="E187" s="1"/>
      <c r="F187" s="1" t="s">
        <v>3596</v>
      </c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 t="s">
        <v>3597</v>
      </c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 t="s">
        <v>3598</v>
      </c>
    </row>
    <row r="188" spans="1:105" ht="15.4" customHeight="1">
      <c r="A188" s="1" t="s">
        <v>3603</v>
      </c>
      <c r="B188" s="1"/>
      <c r="C188" s="1"/>
      <c r="D188" s="1"/>
      <c r="E188" s="1"/>
      <c r="F188" s="1" t="s">
        <v>3600</v>
      </c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 t="s">
        <v>3601</v>
      </c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 t="s">
        <v>3602</v>
      </c>
    </row>
    <row r="189" spans="1:105" ht="15.4" customHeight="1">
      <c r="A189" s="1" t="s">
        <v>3607</v>
      </c>
      <c r="B189" s="1"/>
      <c r="C189" s="1"/>
      <c r="D189" s="1"/>
      <c r="E189" s="1"/>
      <c r="F189" s="1" t="s">
        <v>3604</v>
      </c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 t="s">
        <v>3605</v>
      </c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 t="s">
        <v>3606</v>
      </c>
    </row>
    <row r="190" spans="1:105" ht="15.4" customHeight="1">
      <c r="A190" s="1" t="s">
        <v>3611</v>
      </c>
      <c r="B190" s="1"/>
      <c r="C190" s="1"/>
      <c r="D190" s="1"/>
      <c r="E190" s="1"/>
      <c r="F190" s="1" t="s">
        <v>3608</v>
      </c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 t="s">
        <v>3609</v>
      </c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 t="s">
        <v>3610</v>
      </c>
    </row>
    <row r="191" spans="1:105" ht="15.4" customHeight="1">
      <c r="A191" s="1" t="s">
        <v>3615</v>
      </c>
      <c r="B191" s="1"/>
      <c r="C191" s="1"/>
      <c r="D191" s="1"/>
      <c r="E191" s="1"/>
      <c r="F191" s="1" t="s">
        <v>3612</v>
      </c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 t="s">
        <v>3613</v>
      </c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 t="s">
        <v>3614</v>
      </c>
    </row>
    <row r="192" spans="1:105" ht="15.4" customHeight="1">
      <c r="A192" s="1" t="s">
        <v>3619</v>
      </c>
      <c r="B192" s="1"/>
      <c r="C192" s="1"/>
      <c r="D192" s="1"/>
      <c r="E192" s="1"/>
      <c r="F192" s="1" t="s">
        <v>3616</v>
      </c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 t="s">
        <v>3617</v>
      </c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 t="s">
        <v>3618</v>
      </c>
    </row>
    <row r="193" spans="1:105" ht="15.4" customHeight="1">
      <c r="A193" s="1" t="s">
        <v>3622</v>
      </c>
      <c r="B193" s="1"/>
      <c r="C193" s="1"/>
      <c r="D193" s="1"/>
      <c r="E193" s="1"/>
      <c r="F193" s="1" t="s">
        <v>3620</v>
      </c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 t="s">
        <v>3621</v>
      </c>
    </row>
    <row r="194" spans="1:105" ht="15.4" customHeight="1">
      <c r="A194" s="1" t="s">
        <v>3625</v>
      </c>
      <c r="B194" s="1"/>
      <c r="C194" s="1"/>
      <c r="D194" s="1"/>
      <c r="E194" s="1"/>
      <c r="F194" s="1" t="s">
        <v>3623</v>
      </c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 t="s">
        <v>3624</v>
      </c>
    </row>
    <row r="195" spans="1:105" ht="15.4" customHeight="1">
      <c r="A195" s="1" t="s">
        <v>3628</v>
      </c>
      <c r="B195" s="1"/>
      <c r="C195" s="1"/>
      <c r="D195" s="1"/>
      <c r="E195" s="1"/>
      <c r="F195" s="1" t="s">
        <v>3626</v>
      </c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 t="s">
        <v>3627</v>
      </c>
    </row>
    <row r="196" spans="1:105" ht="15.4" customHeight="1">
      <c r="A196" s="1" t="s">
        <v>3631</v>
      </c>
      <c r="B196" s="1"/>
      <c r="C196" s="1"/>
      <c r="D196" s="1"/>
      <c r="E196" s="1"/>
      <c r="F196" s="1" t="s">
        <v>3629</v>
      </c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 t="s">
        <v>3630</v>
      </c>
    </row>
    <row r="197" spans="1:105" ht="15.4" customHeight="1">
      <c r="A197" s="1" t="s">
        <v>3634</v>
      </c>
      <c r="B197" s="1"/>
      <c r="C197" s="1"/>
      <c r="D197" s="1"/>
      <c r="E197" s="1"/>
      <c r="F197" s="1" t="s">
        <v>3632</v>
      </c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 t="s">
        <v>3633</v>
      </c>
    </row>
    <row r="198" spans="1:105" ht="15.4" customHeight="1">
      <c r="A198" s="1" t="s">
        <v>3637</v>
      </c>
      <c r="B198" s="1"/>
      <c r="C198" s="1"/>
      <c r="D198" s="1"/>
      <c r="E198" s="1"/>
      <c r="F198" s="1" t="s">
        <v>3635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 t="s">
        <v>3636</v>
      </c>
    </row>
    <row r="199" spans="1:105" ht="15.4" customHeight="1">
      <c r="A199" s="1" t="s">
        <v>3640</v>
      </c>
      <c r="B199" s="1"/>
      <c r="C199" s="1"/>
      <c r="D199" s="1"/>
      <c r="E199" s="1"/>
      <c r="F199" s="1" t="s">
        <v>3638</v>
      </c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 t="s">
        <v>3639</v>
      </c>
    </row>
    <row r="200" spans="1:105" ht="15.4" customHeight="1">
      <c r="A200" s="1" t="s">
        <v>3643</v>
      </c>
      <c r="B200" s="1"/>
      <c r="C200" s="1"/>
      <c r="D200" s="1"/>
      <c r="E200" s="1"/>
      <c r="F200" s="1" t="s">
        <v>3641</v>
      </c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 t="s">
        <v>3642</v>
      </c>
    </row>
    <row r="201" spans="1:105" ht="15.4" customHeight="1">
      <c r="A201" s="1" t="s">
        <v>3869</v>
      </c>
      <c r="B201" s="1"/>
      <c r="C201" s="1"/>
      <c r="D201" s="1"/>
      <c r="E201" s="1"/>
      <c r="F201" s="1" t="s">
        <v>3644</v>
      </c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 t="s">
        <v>3645</v>
      </c>
    </row>
    <row r="202" spans="1:105" ht="15.4" customHeight="1">
      <c r="A202" s="1" t="s">
        <v>3648</v>
      </c>
      <c r="B202" s="1"/>
      <c r="C202" s="1"/>
      <c r="D202" s="1"/>
      <c r="E202" s="1"/>
      <c r="F202" s="1" t="s">
        <v>3646</v>
      </c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 t="s">
        <v>3647</v>
      </c>
    </row>
    <row r="203" spans="1:105" ht="15.4" customHeight="1">
      <c r="A203" s="1" t="s">
        <v>3651</v>
      </c>
      <c r="B203" s="1"/>
      <c r="C203" s="1"/>
      <c r="D203" s="1"/>
      <c r="E203" s="1"/>
      <c r="F203" s="1" t="s">
        <v>3649</v>
      </c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 t="s">
        <v>3650</v>
      </c>
    </row>
    <row r="204" spans="1:105" ht="15.4" customHeight="1">
      <c r="A204" s="1" t="s">
        <v>3654</v>
      </c>
      <c r="B204" s="1"/>
      <c r="C204" s="1"/>
      <c r="D204" s="1"/>
      <c r="E204" s="1"/>
      <c r="F204" s="1" t="s">
        <v>3652</v>
      </c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 t="s">
        <v>3653</v>
      </c>
    </row>
    <row r="205" spans="1:105" ht="15.4" customHeight="1">
      <c r="A205" s="1" t="s">
        <v>3657</v>
      </c>
      <c r="B205" s="1"/>
      <c r="C205" s="1"/>
      <c r="D205" s="1"/>
      <c r="E205" s="1"/>
      <c r="F205" s="1" t="s">
        <v>3655</v>
      </c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 t="s">
        <v>3656</v>
      </c>
    </row>
    <row r="206" spans="1:105" ht="15.4" customHeight="1">
      <c r="A206" s="1" t="s">
        <v>3660</v>
      </c>
      <c r="B206" s="1"/>
      <c r="C206" s="1"/>
      <c r="D206" s="1"/>
      <c r="E206" s="1"/>
      <c r="F206" s="1" t="s">
        <v>3658</v>
      </c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 t="s">
        <v>3659</v>
      </c>
    </row>
    <row r="207" spans="1:105" ht="15.4" customHeight="1">
      <c r="A207" s="1" t="s">
        <v>3663</v>
      </c>
      <c r="B207" s="1"/>
      <c r="C207" s="1"/>
      <c r="D207" s="1"/>
      <c r="E207" s="1"/>
      <c r="F207" s="1" t="s">
        <v>3661</v>
      </c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 t="s">
        <v>3662</v>
      </c>
    </row>
    <row r="208" spans="1:105" ht="15.4" customHeight="1">
      <c r="A208" s="1" t="s">
        <v>3666</v>
      </c>
      <c r="B208" s="1"/>
      <c r="C208" s="1"/>
      <c r="D208" s="1"/>
      <c r="E208" s="1"/>
      <c r="F208" s="1" t="s">
        <v>3664</v>
      </c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 t="s">
        <v>3665</v>
      </c>
    </row>
    <row r="209" spans="1:105" ht="15.4" customHeight="1">
      <c r="A209" s="1" t="s">
        <v>3669</v>
      </c>
      <c r="B209" s="1"/>
      <c r="C209" s="1"/>
      <c r="D209" s="1"/>
      <c r="E209" s="1"/>
      <c r="F209" s="1" t="s">
        <v>3667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 t="s">
        <v>3668</v>
      </c>
    </row>
    <row r="210" spans="1:105" ht="15.4" customHeight="1">
      <c r="A210" s="1" t="s">
        <v>3672</v>
      </c>
      <c r="B210" s="1"/>
      <c r="C210" s="1"/>
      <c r="D210" s="1"/>
      <c r="E210" s="1"/>
      <c r="F210" s="1" t="s">
        <v>3670</v>
      </c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 t="s">
        <v>3671</v>
      </c>
    </row>
    <row r="211" spans="1:105" ht="15.4" customHeight="1">
      <c r="A211" s="1" t="s">
        <v>3675</v>
      </c>
      <c r="B211" s="1"/>
      <c r="C211" s="1"/>
      <c r="D211" s="1"/>
      <c r="E211" s="1"/>
      <c r="F211" s="1" t="s">
        <v>3673</v>
      </c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 t="s">
        <v>3674</v>
      </c>
    </row>
    <row r="212" spans="1:105" ht="15.4" customHeight="1">
      <c r="A212" s="1" t="s">
        <v>3678</v>
      </c>
      <c r="B212" s="1"/>
      <c r="C212" s="1"/>
      <c r="D212" s="1"/>
      <c r="E212" s="1"/>
      <c r="F212" s="1" t="s">
        <v>3676</v>
      </c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 t="s">
        <v>3677</v>
      </c>
    </row>
    <row r="213" spans="1:105" ht="15.4" customHeight="1">
      <c r="A213" s="1" t="s">
        <v>3681</v>
      </c>
      <c r="B213" s="1"/>
      <c r="C213" s="1"/>
      <c r="D213" s="1"/>
      <c r="E213" s="1"/>
      <c r="F213" s="1" t="s">
        <v>3679</v>
      </c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 t="s">
        <v>3680</v>
      </c>
    </row>
    <row r="214" spans="1:105" ht="15.4" customHeight="1">
      <c r="A214" s="1" t="s">
        <v>3684</v>
      </c>
      <c r="B214" s="1"/>
      <c r="C214" s="1"/>
      <c r="D214" s="1"/>
      <c r="E214" s="1"/>
      <c r="F214" s="1" t="s">
        <v>3682</v>
      </c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 t="s">
        <v>3683</v>
      </c>
    </row>
    <row r="215" spans="1:105" ht="15.4" customHeight="1">
      <c r="A215" s="1" t="s">
        <v>3687</v>
      </c>
      <c r="B215" s="1"/>
      <c r="C215" s="1"/>
      <c r="D215" s="1"/>
      <c r="E215" s="1"/>
      <c r="F215" s="1" t="s">
        <v>3685</v>
      </c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 t="s">
        <v>3686</v>
      </c>
    </row>
    <row r="216" spans="1:105" ht="15.4" customHeight="1">
      <c r="A216" s="1" t="s">
        <v>3690</v>
      </c>
      <c r="B216" s="1"/>
      <c r="C216" s="1"/>
      <c r="D216" s="1"/>
      <c r="E216" s="1"/>
      <c r="F216" s="1" t="s">
        <v>3688</v>
      </c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 t="s">
        <v>3689</v>
      </c>
    </row>
    <row r="217" spans="1:105" ht="15.4" customHeight="1">
      <c r="A217" s="1" t="s">
        <v>3693</v>
      </c>
      <c r="B217" s="1"/>
      <c r="C217" s="1"/>
      <c r="D217" s="1"/>
      <c r="E217" s="1"/>
      <c r="F217" s="1" t="s">
        <v>3691</v>
      </c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 t="s">
        <v>3692</v>
      </c>
    </row>
    <row r="218" spans="1:105" ht="15.4" customHeight="1">
      <c r="A218" s="1" t="s">
        <v>3696</v>
      </c>
      <c r="B218" s="1"/>
      <c r="C218" s="1"/>
      <c r="D218" s="1"/>
      <c r="E218" s="1"/>
      <c r="F218" s="1" t="s">
        <v>3694</v>
      </c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 t="s">
        <v>3695</v>
      </c>
    </row>
    <row r="219" spans="1:105" ht="15.4" customHeight="1">
      <c r="A219" s="1" t="s">
        <v>3699</v>
      </c>
      <c r="B219" s="1"/>
      <c r="C219" s="1"/>
      <c r="D219" s="1"/>
      <c r="E219" s="1"/>
      <c r="F219" s="1" t="s">
        <v>3697</v>
      </c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 t="s">
        <v>3698</v>
      </c>
    </row>
    <row r="220" spans="1:105" ht="15.4" customHeight="1">
      <c r="A220" s="1" t="s">
        <v>3702</v>
      </c>
      <c r="B220" s="1"/>
      <c r="C220" s="1"/>
      <c r="D220" s="1"/>
      <c r="E220" s="1"/>
      <c r="F220" s="1" t="s">
        <v>3700</v>
      </c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 t="s">
        <v>3701</v>
      </c>
    </row>
    <row r="221" spans="1:105" ht="15.4" customHeight="1">
      <c r="A221" s="1" t="s">
        <v>3705</v>
      </c>
      <c r="B221" s="1"/>
      <c r="C221" s="1"/>
      <c r="D221" s="1"/>
      <c r="E221" s="1"/>
      <c r="F221" s="1" t="s">
        <v>3703</v>
      </c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 t="s">
        <v>3704</v>
      </c>
    </row>
    <row r="222" spans="1:105" ht="15.4" customHeight="1">
      <c r="A222" s="1" t="s">
        <v>3708</v>
      </c>
      <c r="B222" s="1"/>
      <c r="C222" s="1"/>
      <c r="D222" s="1"/>
      <c r="E222" s="1"/>
      <c r="F222" s="1" t="s">
        <v>3706</v>
      </c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 t="s">
        <v>3707</v>
      </c>
    </row>
    <row r="223" spans="1:105" ht="15.4" customHeight="1">
      <c r="A223" s="1" t="s">
        <v>3711</v>
      </c>
      <c r="B223" s="1"/>
      <c r="C223" s="1"/>
      <c r="D223" s="1"/>
      <c r="E223" s="1"/>
      <c r="F223" s="1" t="s">
        <v>3709</v>
      </c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 t="s">
        <v>3710</v>
      </c>
    </row>
    <row r="224" spans="1:105" ht="15.4" customHeight="1">
      <c r="A224" s="1" t="s">
        <v>3714</v>
      </c>
      <c r="B224" s="1"/>
      <c r="C224" s="1"/>
      <c r="D224" s="1"/>
      <c r="E224" s="1"/>
      <c r="F224" s="1" t="s">
        <v>3712</v>
      </c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 t="s">
        <v>3713</v>
      </c>
    </row>
    <row r="225" spans="1:105" ht="15.4" customHeight="1">
      <c r="A225" s="1" t="s">
        <v>3717</v>
      </c>
      <c r="B225" s="1"/>
      <c r="C225" s="1"/>
      <c r="D225" s="1"/>
      <c r="E225" s="1"/>
      <c r="F225" s="1" t="s">
        <v>3715</v>
      </c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 t="s">
        <v>3716</v>
      </c>
    </row>
    <row r="226" spans="1:105" ht="15.4" customHeight="1">
      <c r="A226" s="1" t="s">
        <v>3720</v>
      </c>
      <c r="B226" s="1"/>
      <c r="C226" s="1"/>
      <c r="D226" s="1"/>
      <c r="E226" s="1"/>
      <c r="F226" s="1" t="s">
        <v>3718</v>
      </c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 t="s">
        <v>3719</v>
      </c>
    </row>
    <row r="227" spans="1:105" ht="15.4" customHeight="1">
      <c r="A227" s="1" t="s">
        <v>3723</v>
      </c>
      <c r="B227" s="1"/>
      <c r="C227" s="1"/>
      <c r="D227" s="1"/>
      <c r="E227" s="1"/>
      <c r="F227" s="1" t="s">
        <v>3721</v>
      </c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 t="s">
        <v>3722</v>
      </c>
    </row>
    <row r="228" spans="1:105" ht="15.4" customHeight="1">
      <c r="A228" s="1" t="s">
        <v>3726</v>
      </c>
      <c r="B228" s="1"/>
      <c r="C228" s="1"/>
      <c r="D228" s="1"/>
      <c r="E228" s="1"/>
      <c r="F228" s="1" t="s">
        <v>3724</v>
      </c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 t="s">
        <v>3725</v>
      </c>
    </row>
    <row r="229" spans="1:105" ht="15.4" customHeight="1">
      <c r="A229" s="1" t="s">
        <v>3729</v>
      </c>
      <c r="B229" s="1"/>
      <c r="C229" s="1"/>
      <c r="D229" s="1"/>
      <c r="E229" s="1"/>
      <c r="F229" s="1" t="s">
        <v>3727</v>
      </c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 t="s">
        <v>3728</v>
      </c>
    </row>
    <row r="230" spans="1:105" ht="15.4" customHeight="1">
      <c r="A230" s="1" t="s">
        <v>3732</v>
      </c>
      <c r="B230" s="1"/>
      <c r="C230" s="1"/>
      <c r="D230" s="1"/>
      <c r="E230" s="1"/>
      <c r="F230" s="1" t="s">
        <v>3730</v>
      </c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 t="s">
        <v>3731</v>
      </c>
    </row>
    <row r="231" spans="1:105" ht="15.4" customHeight="1">
      <c r="B231" s="1"/>
      <c r="C231" s="1"/>
      <c r="D231" s="1"/>
      <c r="E231" s="1"/>
      <c r="F231" s="1" t="s">
        <v>3733</v>
      </c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</row>
    <row r="232" spans="1:105" ht="15.4" customHeight="1">
      <c r="B232" s="1"/>
      <c r="C232" s="1"/>
      <c r="D232" s="1"/>
      <c r="E232" s="1"/>
      <c r="F232" s="1" t="s">
        <v>3734</v>
      </c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</row>
    <row r="233" spans="1:105" ht="15.4" customHeight="1">
      <c r="B233" s="1"/>
      <c r="C233" s="1"/>
      <c r="D233" s="1"/>
      <c r="E233" s="1"/>
      <c r="F233" s="1" t="s">
        <v>3735</v>
      </c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</row>
    <row r="234" spans="1:105" ht="15.4" customHeight="1">
      <c r="B234" s="1"/>
      <c r="C234" s="1"/>
      <c r="D234" s="1"/>
      <c r="E234" s="1"/>
      <c r="F234" s="1" t="s">
        <v>3736</v>
      </c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</row>
    <row r="235" spans="1:105" ht="15.4" customHeight="1">
      <c r="B235" s="1"/>
      <c r="C235" s="1"/>
      <c r="D235" s="1"/>
      <c r="E235" s="1"/>
      <c r="F235" s="1" t="s">
        <v>3737</v>
      </c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</row>
    <row r="236" spans="1:105" ht="15.4" customHeight="1">
      <c r="B236" s="1"/>
      <c r="C236" s="1"/>
      <c r="D236" s="1"/>
      <c r="E236" s="1"/>
      <c r="F236" s="1" t="s">
        <v>3738</v>
      </c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</row>
    <row r="237" spans="1:105" ht="15.4" customHeight="1">
      <c r="B237" s="1"/>
      <c r="C237" s="1"/>
      <c r="D237" s="1"/>
      <c r="E237" s="1"/>
      <c r="F237" s="1" t="s">
        <v>3739</v>
      </c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</row>
    <row r="238" spans="1:105" ht="15.4" customHeight="1">
      <c r="B238" s="1"/>
      <c r="C238" s="1"/>
      <c r="D238" s="1"/>
      <c r="E238" s="1"/>
      <c r="F238" s="1" t="s">
        <v>3740</v>
      </c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</row>
    <row r="239" spans="1:105" ht="15.4" customHeight="1">
      <c r="B239" s="1"/>
      <c r="C239" s="1"/>
      <c r="D239" s="1"/>
      <c r="E239" s="1"/>
      <c r="F239" s="1" t="s">
        <v>3741</v>
      </c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</row>
    <row r="240" spans="1:105" ht="15.4" customHeight="1">
      <c r="B240" s="1"/>
      <c r="C240" s="1"/>
      <c r="D240" s="1"/>
      <c r="E240" s="1"/>
      <c r="F240" s="1" t="s">
        <v>3742</v>
      </c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</row>
    <row r="241" spans="6:6" s="1" customFormat="1" ht="15.4" customHeight="1">
      <c r="F241" s="1" t="s">
        <v>3743</v>
      </c>
    </row>
    <row r="242" spans="6:6" s="1" customFormat="1" ht="15.4" customHeight="1">
      <c r="F242" s="1" t="s">
        <v>3744</v>
      </c>
    </row>
    <row r="243" spans="6:6" s="1" customFormat="1" ht="15.4" customHeight="1">
      <c r="F243" s="1" t="s">
        <v>3745</v>
      </c>
    </row>
    <row r="244" spans="6:6" s="1" customFormat="1" ht="15.4" customHeight="1">
      <c r="F244" s="1" t="s">
        <v>3746</v>
      </c>
    </row>
    <row r="245" spans="6:6" s="1" customFormat="1" ht="15.4" customHeight="1">
      <c r="F245" s="1" t="s">
        <v>3747</v>
      </c>
    </row>
    <row r="246" spans="6:6" s="1" customFormat="1" ht="15.4" customHeight="1">
      <c r="F246" s="1" t="s">
        <v>3748</v>
      </c>
    </row>
    <row r="247" spans="6:6" s="1" customFormat="1" ht="15.4" customHeight="1">
      <c r="F247" s="1" t="s">
        <v>3749</v>
      </c>
    </row>
    <row r="248" spans="6:6" s="1" customFormat="1" ht="15.4" customHeight="1">
      <c r="F248" s="1" t="s">
        <v>3750</v>
      </c>
    </row>
    <row r="249" spans="6:6" s="1" customFormat="1" ht="15.4" customHeight="1">
      <c r="F249" s="1" t="s">
        <v>3751</v>
      </c>
    </row>
    <row r="250" spans="6:6" s="1" customFormat="1" ht="15.4" customHeight="1">
      <c r="F250" s="1" t="s">
        <v>3752</v>
      </c>
    </row>
    <row r="251" spans="6:6" s="1" customFormat="1" ht="15.4" customHeight="1">
      <c r="F251" s="1" t="s">
        <v>3753</v>
      </c>
    </row>
    <row r="252" spans="6:6" s="1" customFormat="1" ht="15.4" customHeight="1">
      <c r="F252" s="1" t="s">
        <v>3754</v>
      </c>
    </row>
    <row r="253" spans="6:6" s="1" customFormat="1" ht="15.4" customHeight="1">
      <c r="F253" s="1" t="s">
        <v>3755</v>
      </c>
    </row>
    <row r="254" spans="6:6" s="1" customFormat="1" ht="15.4" customHeight="1">
      <c r="F254" s="1" t="s">
        <v>3756</v>
      </c>
    </row>
    <row r="255" spans="6:6" s="1" customFormat="1" ht="15.4" customHeight="1">
      <c r="F255" s="1" t="s">
        <v>3757</v>
      </c>
    </row>
    <row r="256" spans="6:6" s="1" customFormat="1" ht="15.4" customHeight="1">
      <c r="F256" s="1" t="s">
        <v>3758</v>
      </c>
    </row>
    <row r="257" spans="6:6" s="1" customFormat="1" ht="15.4" customHeight="1">
      <c r="F257" s="1" t="s">
        <v>3759</v>
      </c>
    </row>
    <row r="258" spans="6:6" s="1" customFormat="1" ht="15.4" customHeight="1">
      <c r="F258" s="1" t="s">
        <v>3760</v>
      </c>
    </row>
    <row r="259" spans="6:6" s="1" customFormat="1" ht="15.4" customHeight="1">
      <c r="F259" s="1" t="s">
        <v>3761</v>
      </c>
    </row>
    <row r="260" spans="6:6" s="1" customFormat="1" ht="15.4" customHeight="1">
      <c r="F260" s="1" t="s">
        <v>3762</v>
      </c>
    </row>
    <row r="261" spans="6:6" s="1" customFormat="1" ht="15.4" customHeight="1">
      <c r="F261" s="1" t="s">
        <v>3763</v>
      </c>
    </row>
    <row r="262" spans="6:6" s="1" customFormat="1" ht="15.4" customHeight="1">
      <c r="F262" s="1" t="s">
        <v>3764</v>
      </c>
    </row>
    <row r="263" spans="6:6" s="1" customFormat="1" ht="15.4" customHeight="1">
      <c r="F263" s="1" t="s">
        <v>3765</v>
      </c>
    </row>
    <row r="264" spans="6:6" s="1" customFormat="1" ht="15.4" customHeight="1">
      <c r="F264" s="1" t="s">
        <v>3766</v>
      </c>
    </row>
    <row r="265" spans="6:6" s="1" customFormat="1" ht="15.4" customHeight="1">
      <c r="F265" s="1" t="s">
        <v>3767</v>
      </c>
    </row>
    <row r="266" spans="6:6" s="1" customFormat="1" ht="15.4" customHeight="1">
      <c r="F266" s="1" t="s">
        <v>3768</v>
      </c>
    </row>
    <row r="267" spans="6:6" s="1" customFormat="1" ht="15.4" customHeight="1">
      <c r="F267" s="1" t="s">
        <v>3769</v>
      </c>
    </row>
    <row r="268" spans="6:6" s="1" customFormat="1" ht="15.4" customHeight="1">
      <c r="F268" s="1" t="s">
        <v>3770</v>
      </c>
    </row>
    <row r="269" spans="6:6" s="1" customFormat="1" ht="15.4" customHeight="1">
      <c r="F269" s="1" t="s">
        <v>3771</v>
      </c>
    </row>
    <row r="270" spans="6:6" s="1" customFormat="1" ht="15.4" customHeight="1">
      <c r="F270" s="1" t="s">
        <v>3772</v>
      </c>
    </row>
    <row r="271" spans="6:6" s="1" customFormat="1" ht="15.4" customHeight="1">
      <c r="F271" s="1" t="s">
        <v>3773</v>
      </c>
    </row>
    <row r="272" spans="6:6" s="1" customFormat="1" ht="15.4" customHeight="1">
      <c r="F272" s="1" t="s">
        <v>3774</v>
      </c>
    </row>
    <row r="273" spans="2:104" ht="15.4" customHeight="1">
      <c r="B273" s="1"/>
      <c r="C273" s="1"/>
      <c r="D273" s="1"/>
      <c r="E273" s="1"/>
      <c r="F273" s="1" t="s">
        <v>3775</v>
      </c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</row>
    <row r="274" spans="2:104" ht="15.4" customHeight="1">
      <c r="B274" s="1"/>
      <c r="C274" s="1"/>
      <c r="D274" s="1"/>
      <c r="E274" s="1"/>
      <c r="F274" s="1" t="s">
        <v>3776</v>
      </c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</row>
    <row r="275" spans="2:104" ht="15.4" customHeight="1">
      <c r="B275" s="1"/>
      <c r="C275" s="1"/>
      <c r="D275" s="1"/>
      <c r="E275" s="1"/>
      <c r="F275" s="1" t="s">
        <v>3777</v>
      </c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</row>
    <row r="276" spans="2:104" ht="15.4" customHeight="1">
      <c r="B276" s="1"/>
      <c r="C276" s="1"/>
      <c r="D276" s="1"/>
      <c r="E276" s="1"/>
      <c r="F276" s="1" t="s">
        <v>3778</v>
      </c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</row>
    <row r="277" spans="2:104" ht="15.4" customHeight="1">
      <c r="B277" s="1"/>
      <c r="C277" s="1"/>
      <c r="D277" s="1"/>
      <c r="E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</row>
    <row r="278" spans="2:104" ht="15.4" customHeight="1">
      <c r="L278" s="402"/>
    </row>
    <row r="279" spans="2:104" ht="15.4" customHeight="1">
      <c r="L279" s="402"/>
    </row>
    <row r="280" spans="2:104" ht="15.4" customHeight="1">
      <c r="L280" s="402"/>
    </row>
    <row r="281" spans="2:104" ht="15.4" customHeight="1">
      <c r="L281" s="402"/>
    </row>
    <row r="282" spans="2:104" ht="15.4" customHeight="1">
      <c r="L282" s="402"/>
    </row>
    <row r="283" spans="2:104" ht="15.4" customHeight="1">
      <c r="L283" s="402"/>
    </row>
    <row r="284" spans="2:104" ht="15.4" customHeight="1">
      <c r="L284" s="402"/>
    </row>
    <row r="285" spans="2:104" ht="15.4" customHeight="1">
      <c r="L285" s="402"/>
    </row>
    <row r="286" spans="2:104" ht="15.4" customHeight="1">
      <c r="L286" s="402"/>
    </row>
    <row r="287" spans="2:104" ht="15.4" customHeight="1">
      <c r="L287" s="402"/>
    </row>
    <row r="288" spans="2:104" ht="15.4" customHeight="1">
      <c r="L288" s="402"/>
    </row>
    <row r="289" spans="12:12" ht="15.4" customHeight="1">
      <c r="L289" s="402"/>
    </row>
    <row r="290" spans="12:12" ht="15.4" customHeight="1">
      <c r="L290" s="402"/>
    </row>
    <row r="291" spans="12:12" ht="15.4" customHeight="1">
      <c r="L291" s="402"/>
    </row>
    <row r="292" spans="12:12" ht="15.4" customHeight="1">
      <c r="L292" s="402"/>
    </row>
    <row r="293" spans="12:12" ht="15.4" customHeight="1">
      <c r="L293" s="402"/>
    </row>
    <row r="294" spans="12:12" ht="15.4" customHeight="1">
      <c r="L294" s="402"/>
    </row>
    <row r="295" spans="12:12" ht="15.4" customHeight="1">
      <c r="L295" s="402"/>
    </row>
    <row r="296" spans="12:12" ht="15.4" customHeight="1">
      <c r="L296" s="402"/>
    </row>
    <row r="297" spans="12:12" ht="15.4" customHeight="1">
      <c r="L297" s="402"/>
    </row>
    <row r="298" spans="12:12" ht="15.4" customHeight="1">
      <c r="L298" s="402"/>
    </row>
    <row r="299" spans="12:12" ht="15.4" customHeight="1">
      <c r="L299" s="402"/>
    </row>
    <row r="300" spans="12:12" ht="15.4" customHeight="1">
      <c r="L300" s="402"/>
    </row>
    <row r="301" spans="12:12" ht="15.4" customHeight="1">
      <c r="L301" s="402"/>
    </row>
    <row r="302" spans="12:12" ht="15.4" customHeight="1">
      <c r="L302" s="402"/>
    </row>
    <row r="303" spans="12:12" ht="15.4" customHeight="1">
      <c r="L303" s="402"/>
    </row>
    <row r="304" spans="12:12" ht="15.4" customHeight="1">
      <c r="L304" s="402"/>
    </row>
    <row r="305" spans="12:12" ht="15.4" customHeight="1">
      <c r="L305" s="402"/>
    </row>
    <row r="306" spans="12:12" ht="15.4" customHeight="1">
      <c r="L306" s="402"/>
    </row>
    <row r="307" spans="12:12" ht="15.4" customHeight="1">
      <c r="L307" s="402"/>
    </row>
    <row r="308" spans="12:12" ht="15.4" customHeight="1">
      <c r="L308" s="402"/>
    </row>
    <row r="309" spans="12:12" ht="15.4" customHeight="1">
      <c r="L309" s="402"/>
    </row>
    <row r="310" spans="12:12" ht="15.4" customHeight="1">
      <c r="L310" s="402"/>
    </row>
    <row r="311" spans="12:12" ht="15.4" customHeight="1">
      <c r="L311" s="402"/>
    </row>
    <row r="312" spans="12:12" ht="15.4" customHeight="1">
      <c r="L312" s="402"/>
    </row>
    <row r="313" spans="12:12" ht="15.4" customHeight="1">
      <c r="L313" s="402"/>
    </row>
    <row r="314" spans="12:12" ht="15.4" customHeight="1">
      <c r="L314" s="402"/>
    </row>
    <row r="315" spans="12:12" ht="15.4" customHeight="1">
      <c r="L315" s="402"/>
    </row>
    <row r="316" spans="12:12" ht="15.4" customHeight="1">
      <c r="L316" s="402"/>
    </row>
    <row r="317" spans="12:12" ht="15.4" customHeight="1">
      <c r="L317" s="402"/>
    </row>
    <row r="318" spans="12:12" ht="15.4" customHeight="1">
      <c r="L318" s="402"/>
    </row>
    <row r="319" spans="12:12" ht="15.4" customHeight="1">
      <c r="L319" s="402"/>
    </row>
    <row r="320" spans="12:12" ht="15.4" customHeight="1">
      <c r="L320" s="402"/>
    </row>
    <row r="321" spans="12:12" ht="15.4" customHeight="1">
      <c r="L321" s="402"/>
    </row>
    <row r="322" spans="12:12" ht="15.4" customHeight="1">
      <c r="L322" s="402"/>
    </row>
    <row r="323" spans="12:12" ht="15.4" customHeight="1">
      <c r="L323" s="402"/>
    </row>
    <row r="324" spans="12:12" ht="15.4" customHeight="1">
      <c r="L324" s="402"/>
    </row>
    <row r="325" spans="12:12" ht="15.4" customHeight="1">
      <c r="L325" s="402"/>
    </row>
    <row r="326" spans="12:12" ht="15.4" customHeight="1">
      <c r="L326" s="402"/>
    </row>
    <row r="327" spans="12:12" ht="15.4" customHeight="1">
      <c r="L327" s="402"/>
    </row>
    <row r="328" spans="12:12" ht="15.4" customHeight="1">
      <c r="L328" s="402"/>
    </row>
    <row r="329" spans="12:12" ht="15.4" customHeight="1">
      <c r="L329" s="402"/>
    </row>
    <row r="330" spans="12:12" ht="15.4" customHeight="1">
      <c r="L330" s="402"/>
    </row>
    <row r="331" spans="12:12" ht="15.4" customHeight="1">
      <c r="L331" s="402"/>
    </row>
    <row r="332" spans="12:12" ht="15.4" customHeight="1">
      <c r="L332" s="402"/>
    </row>
    <row r="333" spans="12:12" ht="15.4" customHeight="1">
      <c r="L333" s="402"/>
    </row>
    <row r="334" spans="12:12" ht="15.4" customHeight="1">
      <c r="L334" s="402"/>
    </row>
    <row r="335" spans="12:12" ht="15.4" customHeight="1">
      <c r="L335" s="402"/>
    </row>
    <row r="336" spans="12:12" ht="15.4" customHeight="1">
      <c r="L336" s="402"/>
    </row>
    <row r="337" spans="12:12" ht="15.4" customHeight="1">
      <c r="L337" s="402"/>
    </row>
    <row r="338" spans="12:12" ht="15.4" customHeight="1">
      <c r="L338" s="402"/>
    </row>
    <row r="339" spans="12:12" ht="15.4" customHeight="1">
      <c r="L339" s="402"/>
    </row>
    <row r="340" spans="12:12" ht="15.4" customHeight="1">
      <c r="L340" s="402"/>
    </row>
    <row r="341" spans="12:12" ht="15.4" customHeight="1">
      <c r="L341" s="402"/>
    </row>
    <row r="342" spans="12:12" ht="15.4" customHeight="1">
      <c r="L342" s="402"/>
    </row>
    <row r="343" spans="12:12" ht="15.4" customHeight="1">
      <c r="L343" s="402"/>
    </row>
    <row r="344" spans="12:12" ht="15.4" customHeight="1">
      <c r="L344" s="402"/>
    </row>
    <row r="345" spans="12:12" ht="15.4" customHeight="1">
      <c r="L345" s="402"/>
    </row>
    <row r="346" spans="12:12" ht="15.4" customHeight="1">
      <c r="L346" s="402"/>
    </row>
    <row r="347" spans="12:12" ht="15.4" customHeight="1">
      <c r="L347" s="402"/>
    </row>
    <row r="348" spans="12:12" ht="15.4" customHeight="1">
      <c r="L348" s="402"/>
    </row>
    <row r="349" spans="12:12" ht="15.4" customHeight="1">
      <c r="L349" s="402"/>
    </row>
    <row r="350" spans="12:12" ht="15.4" customHeight="1">
      <c r="L350" s="402"/>
    </row>
    <row r="351" spans="12:12" ht="15.4" customHeight="1">
      <c r="L351" s="402"/>
    </row>
    <row r="352" spans="12:12" ht="15.4" customHeight="1">
      <c r="L352" s="402"/>
    </row>
    <row r="353" spans="12:12" ht="15.4" customHeight="1">
      <c r="L353" s="402"/>
    </row>
    <row r="354" spans="12:12" ht="15.4" customHeight="1">
      <c r="L354" s="402"/>
    </row>
    <row r="355" spans="12:12" ht="15.4" customHeight="1">
      <c r="L355" s="402"/>
    </row>
    <row r="356" spans="12:12" ht="15.4" customHeight="1">
      <c r="L356" s="402"/>
    </row>
    <row r="357" spans="12:12" ht="15.4" customHeight="1">
      <c r="L357" s="402"/>
    </row>
    <row r="358" spans="12:12" ht="15.4" customHeight="1">
      <c r="L358" s="402"/>
    </row>
    <row r="359" spans="12:12" ht="15.4" customHeight="1">
      <c r="L359" s="402"/>
    </row>
    <row r="360" spans="12:12" ht="15.4" customHeight="1">
      <c r="L360" s="402"/>
    </row>
    <row r="361" spans="12:12" ht="15.4" customHeight="1">
      <c r="L361" s="402"/>
    </row>
    <row r="362" spans="12:12" ht="15.4" customHeight="1">
      <c r="L362" s="402"/>
    </row>
    <row r="363" spans="12:12" ht="15.4" customHeight="1">
      <c r="L363" s="402"/>
    </row>
    <row r="364" spans="12:12" ht="15.4" customHeight="1">
      <c r="L364" s="402"/>
    </row>
    <row r="365" spans="12:12" ht="15.4" customHeight="1">
      <c r="L365" s="402"/>
    </row>
    <row r="366" spans="12:12" ht="15.4" customHeight="1">
      <c r="L366" s="402"/>
    </row>
    <row r="367" spans="12:12" ht="15.4" customHeight="1">
      <c r="L367" s="402"/>
    </row>
    <row r="368" spans="12:12" ht="15.4" customHeight="1">
      <c r="L368" s="402"/>
    </row>
    <row r="369" spans="12:12" ht="15.4" customHeight="1">
      <c r="L369" s="402"/>
    </row>
    <row r="370" spans="12:12" ht="15.4" customHeight="1">
      <c r="L370" s="402"/>
    </row>
    <row r="371" spans="12:12" ht="15.4" customHeight="1">
      <c r="L371" s="402"/>
    </row>
    <row r="372" spans="12:12" ht="15.4" customHeight="1">
      <c r="L372" s="402"/>
    </row>
    <row r="373" spans="12:12" ht="15.4" customHeight="1">
      <c r="L373" s="402"/>
    </row>
    <row r="374" spans="12:12" ht="15.4" customHeight="1">
      <c r="L374" s="402"/>
    </row>
    <row r="375" spans="12:12" ht="15.4" customHeight="1">
      <c r="L375" s="402"/>
    </row>
    <row r="376" spans="12:12" ht="15.4" customHeight="1">
      <c r="L376" s="402"/>
    </row>
    <row r="377" spans="12:12" ht="15.4" customHeight="1">
      <c r="L377" s="402"/>
    </row>
    <row r="378" spans="12:12" ht="15.4" customHeight="1">
      <c r="L378" s="402"/>
    </row>
    <row r="379" spans="12:12" ht="15.4" customHeight="1">
      <c r="L379" s="402"/>
    </row>
    <row r="380" spans="12:12" ht="15.4" customHeight="1">
      <c r="L380" s="402"/>
    </row>
    <row r="381" spans="12:12" ht="15.4" customHeight="1">
      <c r="L381" s="402"/>
    </row>
    <row r="382" spans="12:12" ht="15.4" customHeight="1">
      <c r="L382" s="402"/>
    </row>
    <row r="383" spans="12:12" ht="15.4" customHeight="1">
      <c r="L383" s="402"/>
    </row>
    <row r="384" spans="12:12" ht="15.4" customHeight="1">
      <c r="L384" s="402"/>
    </row>
    <row r="385" spans="12:12" ht="15.4" customHeight="1">
      <c r="L385" s="402"/>
    </row>
    <row r="386" spans="12:12" ht="15.4" customHeight="1">
      <c r="L386" s="402"/>
    </row>
    <row r="387" spans="12:12" ht="15.4" customHeight="1">
      <c r="L387" s="402"/>
    </row>
    <row r="388" spans="12:12" ht="15.4" customHeight="1">
      <c r="L388" s="402"/>
    </row>
    <row r="389" spans="12:12" ht="15.4" customHeight="1">
      <c r="L389" s="402"/>
    </row>
    <row r="390" spans="12:12" ht="15.4" customHeight="1">
      <c r="L390" s="402"/>
    </row>
    <row r="391" spans="12:12" ht="15.4" customHeight="1">
      <c r="L391" s="402"/>
    </row>
    <row r="392" spans="12:12" ht="15.4" customHeight="1">
      <c r="L392" s="402"/>
    </row>
    <row r="393" spans="12:12" ht="15.4" customHeight="1">
      <c r="L393" s="402"/>
    </row>
    <row r="394" spans="12:12" ht="15.4" customHeight="1">
      <c r="L394" s="402"/>
    </row>
    <row r="395" spans="12:12" ht="15.4" customHeight="1">
      <c r="L395" s="402"/>
    </row>
    <row r="396" spans="12:12" ht="15.4" customHeight="1">
      <c r="L396" s="402"/>
    </row>
    <row r="397" spans="12:12" ht="15.4" customHeight="1">
      <c r="L397" s="402"/>
    </row>
    <row r="398" spans="12:12" ht="15.4" customHeight="1">
      <c r="L398" s="402"/>
    </row>
    <row r="399" spans="12:12" ht="15.4" customHeight="1">
      <c r="L399" s="402"/>
    </row>
    <row r="400" spans="12:12" ht="15.4" customHeight="1">
      <c r="L400" s="402"/>
    </row>
    <row r="401" spans="12:12" ht="15.4" customHeight="1">
      <c r="L401" s="402"/>
    </row>
    <row r="402" spans="12:12" ht="15.4" customHeight="1">
      <c r="L402" s="402"/>
    </row>
    <row r="403" spans="12:12" ht="15.4" customHeight="1">
      <c r="L403" s="402"/>
    </row>
    <row r="404" spans="12:12" ht="15.4" customHeight="1">
      <c r="L404" s="402"/>
    </row>
    <row r="405" spans="12:12" ht="15.4" customHeight="1">
      <c r="L405" s="402"/>
    </row>
    <row r="406" spans="12:12" ht="15.4" customHeight="1">
      <c r="L406" s="402"/>
    </row>
    <row r="407" spans="12:12" ht="15.4" customHeight="1">
      <c r="L407" s="402"/>
    </row>
    <row r="408" spans="12:12" ht="15.4" customHeight="1">
      <c r="L408" s="402"/>
    </row>
    <row r="409" spans="12:12" ht="15.4" customHeight="1">
      <c r="L409" s="402"/>
    </row>
    <row r="410" spans="12:12" ht="15.4" customHeight="1">
      <c r="L410" s="402"/>
    </row>
    <row r="411" spans="12:12" ht="15.4" customHeight="1">
      <c r="L411" s="402"/>
    </row>
    <row r="412" spans="12:12" ht="15.4" customHeight="1">
      <c r="L412" s="402"/>
    </row>
    <row r="413" spans="12:12" ht="15.4" customHeight="1">
      <c r="L413" s="402"/>
    </row>
    <row r="414" spans="12:12" ht="15.4" customHeight="1">
      <c r="L414" s="402"/>
    </row>
    <row r="415" spans="12:12" ht="15.4" customHeight="1">
      <c r="L415" s="402"/>
    </row>
    <row r="416" spans="12:12" ht="15.4" customHeight="1">
      <c r="L416" s="402"/>
    </row>
    <row r="417" spans="12:12" ht="15.4" customHeight="1">
      <c r="L417" s="402"/>
    </row>
    <row r="418" spans="12:12" ht="15.4" customHeight="1">
      <c r="L418" s="402"/>
    </row>
    <row r="419" spans="12:12" ht="15.4" customHeight="1">
      <c r="L419" s="402"/>
    </row>
    <row r="420" spans="12:12" ht="15.4" customHeight="1">
      <c r="L420" s="402"/>
    </row>
    <row r="421" spans="12:12" ht="15.4" customHeight="1">
      <c r="L421" s="402"/>
    </row>
    <row r="422" spans="12:12" ht="15.4" customHeight="1">
      <c r="L422" s="402"/>
    </row>
    <row r="423" spans="12:12" ht="15.4" customHeight="1">
      <c r="L423" s="402"/>
    </row>
    <row r="424" spans="12:12" ht="15.4" customHeight="1">
      <c r="L424" s="402"/>
    </row>
    <row r="425" spans="12:12" ht="15.4" customHeight="1">
      <c r="L425" s="402"/>
    </row>
    <row r="426" spans="12:12" ht="15.4" customHeight="1">
      <c r="L426" s="402"/>
    </row>
    <row r="427" spans="12:12" ht="15.4" customHeight="1">
      <c r="L427" s="402"/>
    </row>
    <row r="428" spans="12:12" ht="15.4" customHeight="1">
      <c r="L428" s="402"/>
    </row>
    <row r="429" spans="12:12" ht="15.4" customHeight="1">
      <c r="L429" s="402"/>
    </row>
    <row r="430" spans="12:12" ht="15.4" customHeight="1">
      <c r="L430" s="402"/>
    </row>
    <row r="431" spans="12:12" ht="15.4" customHeight="1">
      <c r="L431" s="402"/>
    </row>
    <row r="432" spans="12:12" ht="15.4" customHeight="1">
      <c r="L432" s="402"/>
    </row>
    <row r="433" spans="12:12" ht="15.4" customHeight="1">
      <c r="L433" s="402"/>
    </row>
    <row r="434" spans="12:12" ht="15.4" customHeight="1">
      <c r="L434" s="402"/>
    </row>
    <row r="435" spans="12:12" ht="15.4" customHeight="1">
      <c r="L435" s="402"/>
    </row>
    <row r="436" spans="12:12" ht="15.4" customHeight="1">
      <c r="L436" s="402"/>
    </row>
    <row r="437" spans="12:12" ht="15.4" customHeight="1">
      <c r="L437" s="402"/>
    </row>
    <row r="438" spans="12:12" ht="15.4" customHeight="1">
      <c r="L438" s="402"/>
    </row>
    <row r="439" spans="12:12" ht="15.4" customHeight="1">
      <c r="L439" s="402"/>
    </row>
    <row r="440" spans="12:12" ht="15.4" customHeight="1">
      <c r="L440" s="402"/>
    </row>
    <row r="441" spans="12:12" ht="15.4" customHeight="1">
      <c r="L441" s="402"/>
    </row>
    <row r="442" spans="12:12" ht="15.4" customHeight="1">
      <c r="L442" s="402"/>
    </row>
    <row r="443" spans="12:12" ht="15.4" customHeight="1">
      <c r="L443" s="402"/>
    </row>
    <row r="444" spans="12:12" ht="15.4" customHeight="1">
      <c r="L444" s="402"/>
    </row>
    <row r="445" spans="12:12" ht="15.4" customHeight="1">
      <c r="L445" s="402"/>
    </row>
    <row r="446" spans="12:12" ht="15.4" customHeight="1">
      <c r="L446" s="402"/>
    </row>
    <row r="447" spans="12:12" ht="15.4" customHeight="1">
      <c r="L447" s="402"/>
    </row>
    <row r="448" spans="12:12" ht="15.4" customHeight="1">
      <c r="L448" s="402"/>
    </row>
    <row r="449" spans="12:12" ht="15.4" customHeight="1">
      <c r="L449" s="402"/>
    </row>
    <row r="450" spans="12:12" ht="15.4" customHeight="1">
      <c r="L450" s="402"/>
    </row>
    <row r="451" spans="12:12" ht="15.4" customHeight="1">
      <c r="L451" s="402"/>
    </row>
    <row r="452" spans="12:12" ht="15.4" customHeight="1">
      <c r="L452" s="402"/>
    </row>
    <row r="453" spans="12:12" ht="15.4" customHeight="1">
      <c r="L453" s="402"/>
    </row>
    <row r="454" spans="12:12" ht="15.4" customHeight="1">
      <c r="L454" s="402"/>
    </row>
    <row r="455" spans="12:12" ht="15.4" customHeight="1">
      <c r="L455" s="402"/>
    </row>
    <row r="456" spans="12:12" ht="15.4" customHeight="1">
      <c r="L456" s="402"/>
    </row>
    <row r="457" spans="12:12" ht="15.4" customHeight="1">
      <c r="L457" s="402"/>
    </row>
    <row r="458" spans="12:12" ht="15.4" customHeight="1">
      <c r="L458" s="402"/>
    </row>
    <row r="459" spans="12:12" ht="15.4" customHeight="1">
      <c r="L459" s="402"/>
    </row>
    <row r="460" spans="12:12" ht="15.4" customHeight="1">
      <c r="L460" s="402"/>
    </row>
    <row r="461" spans="12:12" ht="15.4" customHeight="1">
      <c r="L461" s="402"/>
    </row>
    <row r="462" spans="12:12" ht="15.4" customHeight="1">
      <c r="L462" s="402"/>
    </row>
    <row r="463" spans="12:12" ht="15.4" customHeight="1">
      <c r="L463" s="402"/>
    </row>
    <row r="464" spans="12:12" ht="15.4" customHeight="1">
      <c r="L464" s="402"/>
    </row>
    <row r="465" spans="12:12" ht="15.4" customHeight="1">
      <c r="L465" s="402"/>
    </row>
    <row r="466" spans="12:12" ht="15.4" customHeight="1">
      <c r="L466" s="402"/>
    </row>
    <row r="467" spans="12:12" ht="15.4" customHeight="1">
      <c r="L467" s="402"/>
    </row>
    <row r="468" spans="12:12" ht="15.4" customHeight="1">
      <c r="L468" s="402"/>
    </row>
    <row r="469" spans="12:12" ht="15.4" customHeight="1">
      <c r="L469" s="402"/>
    </row>
    <row r="470" spans="12:12" ht="15.4" customHeight="1">
      <c r="L470" s="402"/>
    </row>
    <row r="471" spans="12:12" ht="15.4" customHeight="1">
      <c r="L471" s="402"/>
    </row>
    <row r="472" spans="12:12" ht="15.4" customHeight="1">
      <c r="L472" s="402"/>
    </row>
    <row r="473" spans="12:12" ht="15.4" customHeight="1">
      <c r="L473" s="402"/>
    </row>
    <row r="474" spans="12:12" ht="15.4" customHeight="1">
      <c r="L474" s="402"/>
    </row>
    <row r="475" spans="12:12" ht="15.4" customHeight="1">
      <c r="L475" s="402"/>
    </row>
    <row r="476" spans="12:12" ht="15.4" customHeight="1">
      <c r="L476" s="402"/>
    </row>
    <row r="477" spans="12:12" ht="15.4" customHeight="1">
      <c r="L477" s="402"/>
    </row>
    <row r="478" spans="12:12" ht="15.4" customHeight="1">
      <c r="L478" s="402"/>
    </row>
    <row r="479" spans="12:12" ht="15.4" customHeight="1">
      <c r="L479" s="402"/>
    </row>
    <row r="480" spans="12:12" ht="15.4" customHeight="1">
      <c r="L480" s="402"/>
    </row>
    <row r="481" spans="12:12" ht="15.4" customHeight="1">
      <c r="L481" s="402"/>
    </row>
    <row r="482" spans="12:12" ht="15.4" customHeight="1">
      <c r="L482" s="402"/>
    </row>
    <row r="483" spans="12:12" ht="15.4" customHeight="1">
      <c r="L483" s="402"/>
    </row>
    <row r="484" spans="12:12" ht="15.4" customHeight="1">
      <c r="L484" s="402"/>
    </row>
    <row r="485" spans="12:12" ht="15.4" customHeight="1">
      <c r="L485" s="402"/>
    </row>
    <row r="486" spans="12:12" ht="15.4" customHeight="1">
      <c r="L486" s="402"/>
    </row>
    <row r="487" spans="12:12" ht="15.4" customHeight="1">
      <c r="L487" s="402"/>
    </row>
    <row r="488" spans="12:12" ht="15.4" customHeight="1">
      <c r="L488" s="402"/>
    </row>
    <row r="489" spans="12:12" ht="15.4" customHeight="1">
      <c r="L489" s="402"/>
    </row>
    <row r="490" spans="12:12" ht="15.4" customHeight="1">
      <c r="L490" s="402"/>
    </row>
    <row r="491" spans="12:12" ht="15.4" customHeight="1">
      <c r="L491" s="402"/>
    </row>
    <row r="492" spans="12:12" ht="15.4" customHeight="1">
      <c r="L492" s="402"/>
    </row>
    <row r="493" spans="12:12" ht="15.4" customHeight="1">
      <c r="L493" s="402"/>
    </row>
    <row r="494" spans="12:12" ht="15.4" customHeight="1">
      <c r="L494" s="402"/>
    </row>
    <row r="495" spans="12:12" ht="15.4" customHeight="1">
      <c r="L495" s="402"/>
    </row>
    <row r="496" spans="12:12" ht="15.4" customHeight="1">
      <c r="L496" s="402"/>
    </row>
    <row r="497" spans="12:12" ht="15.4" customHeight="1">
      <c r="L497" s="402"/>
    </row>
    <row r="498" spans="12:12" ht="15.4" customHeight="1">
      <c r="L498" s="402"/>
    </row>
    <row r="499" spans="12:12" ht="15.4" customHeight="1">
      <c r="L499" s="402"/>
    </row>
    <row r="500" spans="12:12" ht="15.4" customHeight="1">
      <c r="L500" s="402"/>
    </row>
    <row r="501" spans="12:12" ht="15.4" customHeight="1">
      <c r="L501" s="402"/>
    </row>
    <row r="502" spans="12:12" ht="15.4" customHeight="1">
      <c r="L502" s="402"/>
    </row>
    <row r="503" spans="12:12" ht="15.4" customHeight="1">
      <c r="L503" s="402"/>
    </row>
    <row r="504" spans="12:12" ht="15.4" customHeight="1">
      <c r="L504" s="402"/>
    </row>
    <row r="505" spans="12:12" ht="15.4" customHeight="1">
      <c r="L505" s="402"/>
    </row>
    <row r="506" spans="12:12" ht="15.4" customHeight="1">
      <c r="L506" s="402"/>
    </row>
    <row r="507" spans="12:12" ht="15.4" customHeight="1">
      <c r="L507" s="402"/>
    </row>
    <row r="508" spans="12:12" ht="15.4" customHeight="1">
      <c r="L508" s="402"/>
    </row>
    <row r="509" spans="12:12" ht="15.4" customHeight="1">
      <c r="L509" s="402"/>
    </row>
    <row r="510" spans="12:12" ht="15.4" customHeight="1">
      <c r="L510" s="402"/>
    </row>
    <row r="511" spans="12:12" ht="15.4" customHeight="1">
      <c r="L511" s="402"/>
    </row>
    <row r="512" spans="12:12" ht="15.4" customHeight="1">
      <c r="L512" s="402"/>
    </row>
    <row r="513" spans="12:12" ht="15.4" customHeight="1">
      <c r="L513" s="402"/>
    </row>
    <row r="514" spans="12:12" ht="15.4" customHeight="1">
      <c r="L514" s="402"/>
    </row>
    <row r="515" spans="12:12" ht="15.4" customHeight="1">
      <c r="L515" s="402"/>
    </row>
    <row r="516" spans="12:12" ht="15.4" customHeight="1">
      <c r="L516" s="402"/>
    </row>
    <row r="517" spans="12:12" ht="15.4" customHeight="1">
      <c r="L517" s="402"/>
    </row>
    <row r="518" spans="12:12" ht="15.4" customHeight="1">
      <c r="L518" s="402"/>
    </row>
    <row r="519" spans="12:12" ht="15.4" customHeight="1">
      <c r="L519" s="402"/>
    </row>
    <row r="520" spans="12:12" ht="15.4" customHeight="1">
      <c r="L520" s="402"/>
    </row>
    <row r="521" spans="12:12" ht="15.4" customHeight="1">
      <c r="L521" s="402"/>
    </row>
    <row r="522" spans="12:12" ht="15.4" customHeight="1">
      <c r="L522" s="402"/>
    </row>
    <row r="523" spans="12:12" ht="15.4" customHeight="1">
      <c r="L523" s="402"/>
    </row>
    <row r="524" spans="12:12" ht="15.4" customHeight="1">
      <c r="L524" s="402"/>
    </row>
    <row r="525" spans="12:12" ht="15.4" customHeight="1">
      <c r="L525" s="402"/>
    </row>
    <row r="526" spans="12:12" ht="15.4" customHeight="1">
      <c r="L526" s="402"/>
    </row>
    <row r="527" spans="12:12" ht="15.4" customHeight="1">
      <c r="L527" s="402"/>
    </row>
    <row r="528" spans="12:12" ht="15.4" customHeight="1">
      <c r="L528" s="402"/>
    </row>
    <row r="529" spans="12:12" ht="15.4" customHeight="1">
      <c r="L529" s="402"/>
    </row>
    <row r="530" spans="12:12" ht="15.4" customHeight="1">
      <c r="L530" s="402"/>
    </row>
    <row r="531" spans="12:12" ht="15.4" customHeight="1">
      <c r="L531" s="402"/>
    </row>
    <row r="532" spans="12:12" ht="15.4" customHeight="1">
      <c r="L532" s="402"/>
    </row>
    <row r="533" spans="12:12" ht="15.4" customHeight="1">
      <c r="L533" s="402"/>
    </row>
    <row r="534" spans="12:12" ht="15.4" customHeight="1">
      <c r="L534" s="402"/>
    </row>
    <row r="535" spans="12:12" ht="15.4" customHeight="1">
      <c r="L535" s="402"/>
    </row>
    <row r="536" spans="12:12" ht="15.4" customHeight="1">
      <c r="L536" s="402"/>
    </row>
    <row r="537" spans="12:12" ht="15.4" customHeight="1">
      <c r="L537" s="402"/>
    </row>
    <row r="538" spans="12:12" ht="15.4" customHeight="1">
      <c r="L538" s="402"/>
    </row>
    <row r="539" spans="12:12" ht="15.4" customHeight="1">
      <c r="L539" s="402"/>
    </row>
    <row r="540" spans="12:12" ht="15.4" customHeight="1">
      <c r="L540" s="402"/>
    </row>
    <row r="541" spans="12:12" ht="15.4" customHeight="1">
      <c r="L541" s="402"/>
    </row>
    <row r="542" spans="12:12" ht="15.4" customHeight="1">
      <c r="L542" s="402"/>
    </row>
    <row r="543" spans="12:12" ht="15.4" customHeight="1">
      <c r="L543" s="402"/>
    </row>
    <row r="544" spans="12:12" ht="15.4" customHeight="1">
      <c r="L544" s="402"/>
    </row>
    <row r="545" spans="12:12" ht="15.4" customHeight="1">
      <c r="L545" s="402"/>
    </row>
    <row r="546" spans="12:12" ht="15.4" customHeight="1">
      <c r="L546" s="402"/>
    </row>
    <row r="547" spans="12:12" ht="15.4" customHeight="1">
      <c r="L547" s="402"/>
    </row>
    <row r="548" spans="12:12" ht="15.4" customHeight="1">
      <c r="L548" s="402"/>
    </row>
    <row r="549" spans="12:12" ht="15.4" customHeight="1">
      <c r="L549" s="402"/>
    </row>
    <row r="550" spans="12:12" ht="15.4" customHeight="1">
      <c r="L550" s="402"/>
    </row>
    <row r="551" spans="12:12" ht="15.4" customHeight="1">
      <c r="L551" s="402"/>
    </row>
    <row r="552" spans="12:12" ht="15.4" customHeight="1">
      <c r="L552" s="402"/>
    </row>
    <row r="553" spans="12:12" ht="15.4" customHeight="1">
      <c r="L553" s="402"/>
    </row>
    <row r="554" spans="12:12" ht="15.4" customHeight="1">
      <c r="L554" s="402"/>
    </row>
    <row r="555" spans="12:12" ht="15.4" customHeight="1">
      <c r="L555" s="402"/>
    </row>
    <row r="556" spans="12:12" ht="15.4" customHeight="1">
      <c r="L556" s="402"/>
    </row>
    <row r="557" spans="12:12" ht="15.4" customHeight="1">
      <c r="L557" s="402"/>
    </row>
    <row r="558" spans="12:12" ht="15.4" customHeight="1">
      <c r="L558" s="402"/>
    </row>
    <row r="559" spans="12:12" ht="15.4" customHeight="1">
      <c r="L559" s="402"/>
    </row>
    <row r="560" spans="12:12" ht="15.4" customHeight="1">
      <c r="L560" s="402"/>
    </row>
    <row r="561" spans="12:12" ht="15.4" customHeight="1">
      <c r="L561" s="402"/>
    </row>
    <row r="562" spans="12:12" ht="15.4" customHeight="1">
      <c r="L562" s="402"/>
    </row>
    <row r="563" spans="12:12" ht="15.4" customHeight="1">
      <c r="L563" s="402"/>
    </row>
    <row r="564" spans="12:12" ht="15.4" customHeight="1">
      <c r="L564" s="402"/>
    </row>
    <row r="565" spans="12:12" ht="15.4" customHeight="1">
      <c r="L565" s="402"/>
    </row>
    <row r="566" spans="12:12" ht="15.4" customHeight="1">
      <c r="L566" s="402"/>
    </row>
    <row r="567" spans="12:12" ht="15.4" customHeight="1">
      <c r="L567" s="402"/>
    </row>
    <row r="568" spans="12:12" ht="15.4" customHeight="1">
      <c r="L568" s="402"/>
    </row>
    <row r="569" spans="12:12" ht="15.4" customHeight="1">
      <c r="L569" s="402"/>
    </row>
    <row r="570" spans="12:12" ht="15.4" customHeight="1">
      <c r="L570" s="402"/>
    </row>
    <row r="571" spans="12:12" ht="15.4" customHeight="1">
      <c r="L571" s="402"/>
    </row>
    <row r="572" spans="12:12" ht="15.4" customHeight="1">
      <c r="L572" s="402"/>
    </row>
    <row r="573" spans="12:12" ht="15.4" customHeight="1">
      <c r="L573" s="402"/>
    </row>
    <row r="574" spans="12:12" ht="15.4" customHeight="1">
      <c r="L574" s="402"/>
    </row>
    <row r="575" spans="12:12" ht="15.4" customHeight="1">
      <c r="L575" s="402"/>
    </row>
    <row r="576" spans="12:12" ht="15.4" customHeight="1">
      <c r="L576" s="402"/>
    </row>
    <row r="577" spans="12:12" ht="15.4" customHeight="1">
      <c r="L577" s="402"/>
    </row>
    <row r="578" spans="12:12" ht="15.4" customHeight="1">
      <c r="L578" s="402"/>
    </row>
    <row r="579" spans="12:12" ht="15.4" customHeight="1">
      <c r="L579" s="402"/>
    </row>
    <row r="580" spans="12:12" ht="15.4" customHeight="1">
      <c r="L580" s="402"/>
    </row>
    <row r="581" spans="12:12" ht="15.4" customHeight="1">
      <c r="L581" s="402"/>
    </row>
    <row r="582" spans="12:12" ht="15.4" customHeight="1">
      <c r="L582" s="402"/>
    </row>
    <row r="583" spans="12:12" ht="15.4" customHeight="1">
      <c r="L583" s="402"/>
    </row>
    <row r="584" spans="12:12" ht="15.4" customHeight="1">
      <c r="L584" s="402"/>
    </row>
    <row r="585" spans="12:12" ht="15.4" customHeight="1">
      <c r="L585" s="402"/>
    </row>
    <row r="586" spans="12:12" ht="15.4" customHeight="1">
      <c r="L586" s="402"/>
    </row>
    <row r="587" spans="12:12" ht="15.4" customHeight="1">
      <c r="L587" s="402"/>
    </row>
    <row r="588" spans="12:12" ht="15.4" customHeight="1">
      <c r="L588" s="402"/>
    </row>
    <row r="589" spans="12:12" ht="15.4" customHeight="1">
      <c r="L589" s="402"/>
    </row>
    <row r="590" spans="12:12" ht="15.4" customHeight="1">
      <c r="L590" s="402"/>
    </row>
    <row r="591" spans="12:12" ht="15.4" customHeight="1">
      <c r="L591" s="402"/>
    </row>
    <row r="592" spans="12:12" ht="15.4" customHeight="1">
      <c r="L592" s="402"/>
    </row>
    <row r="593" spans="12:12" ht="15.4" customHeight="1">
      <c r="L593" s="402"/>
    </row>
    <row r="594" spans="12:12" ht="15.4" customHeight="1">
      <c r="L594" s="402"/>
    </row>
    <row r="595" spans="12:12" ht="15.4" customHeight="1">
      <c r="L595" s="402"/>
    </row>
    <row r="596" spans="12:12" ht="15.4" customHeight="1">
      <c r="L596" s="402"/>
    </row>
    <row r="597" spans="12:12" ht="15.4" customHeight="1">
      <c r="L597" s="402"/>
    </row>
    <row r="598" spans="12:12" ht="15.4" customHeight="1">
      <c r="L598" s="402"/>
    </row>
    <row r="599" spans="12:12" ht="15.4" customHeight="1">
      <c r="L599" s="402"/>
    </row>
    <row r="600" spans="12:12" ht="15.4" customHeight="1">
      <c r="L600" s="402"/>
    </row>
    <row r="601" spans="12:12" ht="15.4" customHeight="1">
      <c r="L601" s="402"/>
    </row>
    <row r="602" spans="12:12" ht="15.4" customHeight="1">
      <c r="L602" s="402"/>
    </row>
    <row r="603" spans="12:12" ht="15.4" customHeight="1">
      <c r="L603" s="402"/>
    </row>
    <row r="604" spans="12:12" ht="15.4" customHeight="1">
      <c r="L604" s="402"/>
    </row>
    <row r="605" spans="12:12" ht="15.4" customHeight="1">
      <c r="L605" s="402"/>
    </row>
    <row r="606" spans="12:12" ht="15.4" customHeight="1">
      <c r="L606" s="402"/>
    </row>
    <row r="607" spans="12:12" ht="15.4" customHeight="1">
      <c r="L607" s="402"/>
    </row>
    <row r="608" spans="12:12" ht="15.4" customHeight="1">
      <c r="L608" s="402"/>
    </row>
    <row r="609" spans="12:12" ht="15.4" customHeight="1">
      <c r="L609" s="402"/>
    </row>
    <row r="610" spans="12:12" ht="15.4" customHeight="1">
      <c r="L610" s="402"/>
    </row>
    <row r="611" spans="12:12" ht="15.4" customHeight="1">
      <c r="L611" s="402"/>
    </row>
    <row r="612" spans="12:12" ht="15.4" customHeight="1">
      <c r="L612" s="402"/>
    </row>
    <row r="613" spans="12:12" ht="15.4" customHeight="1">
      <c r="L613" s="402"/>
    </row>
    <row r="614" spans="12:12" ht="15.4" customHeight="1">
      <c r="L614" s="402"/>
    </row>
    <row r="615" spans="12:12" ht="15.4" customHeight="1">
      <c r="L615" s="402"/>
    </row>
    <row r="616" spans="12:12" ht="15.4" customHeight="1">
      <c r="L616" s="402"/>
    </row>
    <row r="617" spans="12:12" ht="15.4" customHeight="1">
      <c r="L617" s="402"/>
    </row>
    <row r="618" spans="12:12" ht="15.4" customHeight="1">
      <c r="L618" s="402"/>
    </row>
    <row r="619" spans="12:12" ht="15.4" customHeight="1">
      <c r="L619" s="402"/>
    </row>
    <row r="620" spans="12:12" ht="15.4" customHeight="1">
      <c r="L620" s="402"/>
    </row>
    <row r="621" spans="12:12" ht="15.4" customHeight="1">
      <c r="L621" s="402"/>
    </row>
    <row r="622" spans="12:12" ht="15.4" customHeight="1">
      <c r="L622" s="402"/>
    </row>
    <row r="623" spans="12:12" ht="15.4" customHeight="1">
      <c r="L623" s="402"/>
    </row>
    <row r="624" spans="12:12" ht="15.4" customHeight="1">
      <c r="L624" s="402"/>
    </row>
    <row r="625" spans="12:12" ht="15.4" customHeight="1">
      <c r="L625" s="402"/>
    </row>
    <row r="626" spans="12:12" ht="15.4" customHeight="1">
      <c r="L626" s="402"/>
    </row>
    <row r="627" spans="12:12" ht="15.4" customHeight="1">
      <c r="L627" s="402"/>
    </row>
    <row r="628" spans="12:12" ht="15.4" customHeight="1">
      <c r="L628" s="402"/>
    </row>
    <row r="629" spans="12:12" ht="15.4" customHeight="1">
      <c r="L629" s="402"/>
    </row>
    <row r="630" spans="12:12" ht="15.4" customHeight="1">
      <c r="L630" s="402"/>
    </row>
    <row r="631" spans="12:12" ht="15.4" customHeight="1">
      <c r="L631" s="402"/>
    </row>
    <row r="632" spans="12:12" ht="15.4" customHeight="1">
      <c r="L632" s="402"/>
    </row>
    <row r="633" spans="12:12" ht="15.4" customHeight="1">
      <c r="L633" s="402"/>
    </row>
    <row r="634" spans="12:12" ht="15.4" customHeight="1">
      <c r="L634" s="402"/>
    </row>
    <row r="635" spans="12:12" ht="15.4" customHeight="1">
      <c r="L635" s="402"/>
    </row>
    <row r="636" spans="12:12" ht="15.4" customHeight="1">
      <c r="L636" s="402"/>
    </row>
    <row r="637" spans="12:12" ht="15.4" customHeight="1">
      <c r="L637" s="402"/>
    </row>
    <row r="638" spans="12:12" ht="15.4" customHeight="1">
      <c r="L638" s="402"/>
    </row>
    <row r="639" spans="12:12" ht="15.4" customHeight="1">
      <c r="L639" s="402"/>
    </row>
    <row r="640" spans="12:12" ht="15.4" customHeight="1">
      <c r="L640" s="402"/>
    </row>
    <row r="641" spans="12:12" ht="15.4" customHeight="1">
      <c r="L641" s="402"/>
    </row>
    <row r="642" spans="12:12" ht="15.4" customHeight="1">
      <c r="L642" s="402"/>
    </row>
    <row r="643" spans="12:12" ht="15.4" customHeight="1">
      <c r="L643" s="402"/>
    </row>
    <row r="644" spans="12:12" ht="15.4" customHeight="1">
      <c r="L644" s="402"/>
    </row>
    <row r="645" spans="12:12" ht="15.4" customHeight="1">
      <c r="L645" s="402"/>
    </row>
    <row r="646" spans="12:12" ht="15.4" customHeight="1">
      <c r="L646" s="402"/>
    </row>
    <row r="647" spans="12:12" ht="15.4" customHeight="1">
      <c r="L647" s="402"/>
    </row>
    <row r="648" spans="12:12" ht="15.4" customHeight="1">
      <c r="L648" s="402"/>
    </row>
    <row r="649" spans="12:12" ht="15.4" customHeight="1">
      <c r="L649" s="402"/>
    </row>
    <row r="650" spans="12:12" ht="15.4" customHeight="1">
      <c r="L650" s="402"/>
    </row>
    <row r="651" spans="12:12" ht="15.4" customHeight="1">
      <c r="L651" s="402"/>
    </row>
    <row r="652" spans="12:12" ht="15.4" customHeight="1">
      <c r="L652" s="402"/>
    </row>
    <row r="653" spans="12:12" ht="15.4" customHeight="1">
      <c r="L653" s="402"/>
    </row>
    <row r="654" spans="12:12" ht="15.4" customHeight="1">
      <c r="L654" s="402"/>
    </row>
    <row r="655" spans="12:12" ht="15.4" customHeight="1">
      <c r="L655" s="402"/>
    </row>
    <row r="656" spans="12:12" ht="15.4" customHeight="1">
      <c r="L656" s="402"/>
    </row>
    <row r="657" spans="12:12" ht="15.4" customHeight="1">
      <c r="L657" s="402"/>
    </row>
    <row r="658" spans="12:12" ht="15.4" customHeight="1">
      <c r="L658" s="402"/>
    </row>
    <row r="659" spans="12:12" ht="15.4" customHeight="1">
      <c r="L659" s="402"/>
    </row>
    <row r="660" spans="12:12" ht="15.4" customHeight="1">
      <c r="L660" s="402"/>
    </row>
    <row r="661" spans="12:12" ht="15.4" customHeight="1">
      <c r="L661" s="402"/>
    </row>
    <row r="662" spans="12:12" ht="15.4" customHeight="1">
      <c r="L662" s="402"/>
    </row>
    <row r="663" spans="12:12" ht="15.4" customHeight="1">
      <c r="L663" s="402"/>
    </row>
    <row r="664" spans="12:12" ht="15.4" customHeight="1">
      <c r="L664" s="402"/>
    </row>
    <row r="665" spans="12:12" ht="15.4" customHeight="1">
      <c r="L665" s="402"/>
    </row>
    <row r="666" spans="12:12" ht="15.4" customHeight="1">
      <c r="L666" s="402"/>
    </row>
    <row r="667" spans="12:12" ht="15.4" customHeight="1">
      <c r="L667" s="402"/>
    </row>
    <row r="668" spans="12:12" ht="15.4" customHeight="1">
      <c r="L668" s="402"/>
    </row>
    <row r="669" spans="12:12" ht="15.4" customHeight="1">
      <c r="L669" s="402"/>
    </row>
    <row r="670" spans="12:12" ht="15.4" customHeight="1">
      <c r="L670" s="402"/>
    </row>
    <row r="671" spans="12:12" ht="15.4" customHeight="1">
      <c r="L671" s="402"/>
    </row>
    <row r="672" spans="12:12" ht="15.4" customHeight="1">
      <c r="L672" s="402"/>
    </row>
    <row r="673" spans="12:12" ht="15.4" customHeight="1">
      <c r="L673" s="402"/>
    </row>
    <row r="674" spans="12:12" ht="15.4" customHeight="1">
      <c r="L674" s="402"/>
    </row>
    <row r="675" spans="12:12" ht="15.4" customHeight="1">
      <c r="L675" s="402"/>
    </row>
    <row r="676" spans="12:12" ht="15.4" customHeight="1">
      <c r="L676" s="402"/>
    </row>
    <row r="677" spans="12:12" ht="15.4" customHeight="1">
      <c r="L677" s="402"/>
    </row>
    <row r="678" spans="12:12" ht="15.4" customHeight="1">
      <c r="L678" s="402"/>
    </row>
    <row r="679" spans="12:12" ht="15.4" customHeight="1">
      <c r="L679" s="402"/>
    </row>
    <row r="680" spans="12:12" ht="15.4" customHeight="1">
      <c r="L680" s="402"/>
    </row>
    <row r="681" spans="12:12" ht="15.4" customHeight="1">
      <c r="L681" s="402"/>
    </row>
    <row r="682" spans="12:12" ht="15.4" customHeight="1">
      <c r="L682" s="402"/>
    </row>
    <row r="683" spans="12:12" ht="15.4" customHeight="1">
      <c r="L683" s="402"/>
    </row>
    <row r="684" spans="12:12" ht="15.4" customHeight="1">
      <c r="L684" s="402"/>
    </row>
    <row r="685" spans="12:12" ht="15.4" customHeight="1">
      <c r="L685" s="402"/>
    </row>
    <row r="686" spans="12:12" ht="15.4" customHeight="1">
      <c r="L686" s="402"/>
    </row>
    <row r="687" spans="12:12" ht="15.4" customHeight="1">
      <c r="L687" s="402"/>
    </row>
    <row r="688" spans="12:12" ht="15.4" customHeight="1">
      <c r="L688" s="402"/>
    </row>
    <row r="689" spans="12:12" ht="15.4" customHeight="1">
      <c r="L689" s="402"/>
    </row>
    <row r="690" spans="12:12" ht="15.4" customHeight="1">
      <c r="L690" s="402"/>
    </row>
    <row r="691" spans="12:12" ht="15.4" customHeight="1">
      <c r="L691" s="402"/>
    </row>
    <row r="692" spans="12:12" ht="15.4" customHeight="1">
      <c r="L692" s="402"/>
    </row>
    <row r="693" spans="12:12" ht="15.4" customHeight="1">
      <c r="L693" s="402"/>
    </row>
    <row r="694" spans="12:12" ht="15.4" customHeight="1">
      <c r="L694" s="402"/>
    </row>
    <row r="695" spans="12:12" ht="15.4" customHeight="1">
      <c r="L695" s="402"/>
    </row>
    <row r="696" spans="12:12" ht="15.4" customHeight="1">
      <c r="L696" s="402"/>
    </row>
    <row r="697" spans="12:12" ht="15.4" customHeight="1">
      <c r="L697" s="402"/>
    </row>
    <row r="698" spans="12:12" ht="15.4" customHeight="1">
      <c r="L698" s="402"/>
    </row>
    <row r="699" spans="12:12" ht="15.4" customHeight="1">
      <c r="L699" s="402"/>
    </row>
    <row r="700" spans="12:12" ht="15.4" customHeight="1">
      <c r="L700" s="402"/>
    </row>
    <row r="701" spans="12:12" ht="15.4" customHeight="1">
      <c r="L701" s="402"/>
    </row>
    <row r="702" spans="12:12" ht="15.4" customHeight="1">
      <c r="L702" s="402"/>
    </row>
    <row r="703" spans="12:12" ht="15.4" customHeight="1">
      <c r="L703" s="402"/>
    </row>
    <row r="704" spans="12:12" ht="15.4" customHeight="1">
      <c r="L704" s="402"/>
    </row>
    <row r="705" spans="12:12" ht="15.4" customHeight="1">
      <c r="L705" s="402"/>
    </row>
    <row r="706" spans="12:12" ht="15.4" customHeight="1">
      <c r="L706" s="402"/>
    </row>
    <row r="707" spans="12:12" ht="15.4" customHeight="1">
      <c r="L707" s="402"/>
    </row>
    <row r="708" spans="12:12" ht="15.4" customHeight="1">
      <c r="L708" s="402"/>
    </row>
    <row r="709" spans="12:12" ht="15.4" customHeight="1">
      <c r="L709" s="402"/>
    </row>
    <row r="710" spans="12:12" ht="15.4" customHeight="1">
      <c r="L710" s="402"/>
    </row>
    <row r="711" spans="12:12" ht="15.4" customHeight="1">
      <c r="L711" s="402"/>
    </row>
    <row r="712" spans="12:12" ht="15.4" customHeight="1">
      <c r="L712" s="402"/>
    </row>
    <row r="713" spans="12:12" ht="15.4" customHeight="1">
      <c r="L713" s="402"/>
    </row>
    <row r="714" spans="12:12" ht="15.4" customHeight="1">
      <c r="L714" s="402"/>
    </row>
    <row r="715" spans="12:12" ht="15.4" customHeight="1">
      <c r="L715" s="402"/>
    </row>
    <row r="716" spans="12:12" ht="15.4" customHeight="1">
      <c r="L716" s="402"/>
    </row>
    <row r="717" spans="12:12" ht="15.4" customHeight="1">
      <c r="L717" s="402"/>
    </row>
    <row r="718" spans="12:12" ht="15.4" customHeight="1">
      <c r="L718" s="402"/>
    </row>
    <row r="719" spans="12:12" ht="15.4" customHeight="1">
      <c r="L719" s="402"/>
    </row>
    <row r="720" spans="12:12" ht="15.4" customHeight="1">
      <c r="L720" s="402"/>
    </row>
    <row r="721" spans="12:12" ht="15.4" customHeight="1">
      <c r="L721" s="402"/>
    </row>
    <row r="722" spans="12:12" ht="15.4" customHeight="1">
      <c r="L722" s="402"/>
    </row>
    <row r="723" spans="12:12" ht="15.4" customHeight="1">
      <c r="L723" s="402"/>
    </row>
    <row r="724" spans="12:12" ht="15.4" customHeight="1">
      <c r="L724" s="402"/>
    </row>
    <row r="725" spans="12:12" ht="15.4" customHeight="1">
      <c r="L725" s="402"/>
    </row>
    <row r="726" spans="12:12" ht="15.4" customHeight="1">
      <c r="L726" s="402"/>
    </row>
    <row r="727" spans="12:12" ht="15.4" customHeight="1">
      <c r="L727" s="402"/>
    </row>
    <row r="728" spans="12:12" ht="15.4" customHeight="1">
      <c r="L728" s="402"/>
    </row>
    <row r="729" spans="12:12" ht="15.4" customHeight="1">
      <c r="L729" s="402"/>
    </row>
    <row r="730" spans="12:12" ht="15.4" customHeight="1">
      <c r="L730" s="402"/>
    </row>
    <row r="731" spans="12:12" ht="15.4" customHeight="1">
      <c r="L731" s="402"/>
    </row>
    <row r="732" spans="12:12" ht="15.4" customHeight="1">
      <c r="L732" s="402"/>
    </row>
    <row r="733" spans="12:12" ht="15.4" customHeight="1">
      <c r="L733" s="402"/>
    </row>
    <row r="734" spans="12:12" ht="15.4" customHeight="1">
      <c r="L734" s="402"/>
    </row>
    <row r="735" spans="12:12" ht="15.4" customHeight="1">
      <c r="L735" s="402"/>
    </row>
    <row r="736" spans="12:12" ht="15.4" customHeight="1">
      <c r="L736" s="402"/>
    </row>
    <row r="737" spans="12:12" ht="15.4" customHeight="1">
      <c r="L737" s="402"/>
    </row>
    <row r="738" spans="12:12" ht="15.4" customHeight="1">
      <c r="L738" s="402"/>
    </row>
    <row r="739" spans="12:12" ht="15.4" customHeight="1">
      <c r="L739" s="402"/>
    </row>
    <row r="740" spans="12:12" ht="15.4" customHeight="1">
      <c r="L740" s="402"/>
    </row>
    <row r="741" spans="12:12" ht="15.4" customHeight="1">
      <c r="L741" s="402"/>
    </row>
    <row r="742" spans="12:12" ht="15.4" customHeight="1">
      <c r="L742" s="402"/>
    </row>
    <row r="743" spans="12:12" ht="15.4" customHeight="1">
      <c r="L743" s="402"/>
    </row>
    <row r="744" spans="12:12" ht="15.4" customHeight="1">
      <c r="L744" s="402"/>
    </row>
    <row r="745" spans="12:12" ht="15.4" customHeight="1">
      <c r="L745" s="402"/>
    </row>
    <row r="746" spans="12:12" ht="15.4" customHeight="1">
      <c r="L746" s="402"/>
    </row>
    <row r="747" spans="12:12" ht="15.4" customHeight="1">
      <c r="L747" s="402"/>
    </row>
    <row r="748" spans="12:12" ht="15.4" customHeight="1">
      <c r="L748" s="402"/>
    </row>
    <row r="749" spans="12:12" ht="15.4" customHeight="1">
      <c r="L749" s="402"/>
    </row>
    <row r="750" spans="12:12" ht="15.4" customHeight="1">
      <c r="L750" s="402"/>
    </row>
    <row r="751" spans="12:12" ht="15.4" customHeight="1">
      <c r="L751" s="402"/>
    </row>
    <row r="752" spans="12:12" ht="15.4" customHeight="1">
      <c r="L752" s="402"/>
    </row>
    <row r="753" spans="12:12" ht="15.4" customHeight="1">
      <c r="L753" s="402"/>
    </row>
    <row r="754" spans="12:12" ht="15.4" customHeight="1">
      <c r="L754" s="402"/>
    </row>
    <row r="755" spans="12:12" ht="15.4" customHeight="1">
      <c r="L755" s="402"/>
    </row>
    <row r="756" spans="12:12" ht="15.4" customHeight="1">
      <c r="L756" s="402"/>
    </row>
    <row r="757" spans="12:12" ht="15.4" customHeight="1">
      <c r="L757" s="402"/>
    </row>
    <row r="758" spans="12:12" ht="15.4" customHeight="1">
      <c r="L758" s="402"/>
    </row>
    <row r="759" spans="12:12" ht="15.4" customHeight="1">
      <c r="L759" s="402"/>
    </row>
    <row r="760" spans="12:12" ht="15.4" customHeight="1">
      <c r="L760" s="402"/>
    </row>
    <row r="761" spans="12:12" ht="15.4" customHeight="1">
      <c r="L761" s="402"/>
    </row>
    <row r="762" spans="12:12" ht="15.4" customHeight="1">
      <c r="L762" s="402"/>
    </row>
    <row r="763" spans="12:12" ht="15.4" customHeight="1">
      <c r="L763" s="402"/>
    </row>
    <row r="764" spans="12:12" ht="15.4" customHeight="1">
      <c r="L764" s="402"/>
    </row>
    <row r="765" spans="12:12" ht="15.4" customHeight="1">
      <c r="L765" s="402"/>
    </row>
    <row r="766" spans="12:12" ht="15.4" customHeight="1">
      <c r="L766" s="402"/>
    </row>
    <row r="767" spans="12:12" ht="15.4" customHeight="1">
      <c r="L767" s="402"/>
    </row>
    <row r="768" spans="12:12" ht="15.4" customHeight="1">
      <c r="L768" s="402"/>
    </row>
    <row r="769" spans="12:12" ht="15.4" customHeight="1">
      <c r="L769" s="402"/>
    </row>
    <row r="770" spans="12:12" ht="15.4" customHeight="1">
      <c r="L770" s="402"/>
    </row>
    <row r="771" spans="12:12" ht="15.4" customHeight="1">
      <c r="L771" s="402"/>
    </row>
    <row r="772" spans="12:12" ht="15.4" customHeight="1">
      <c r="L772" s="402"/>
    </row>
    <row r="773" spans="12:12" ht="15.4" customHeight="1">
      <c r="L773" s="402"/>
    </row>
    <row r="774" spans="12:12" ht="15.4" customHeight="1">
      <c r="L774" s="402"/>
    </row>
    <row r="775" spans="12:12" ht="15.4" customHeight="1">
      <c r="L775" s="402"/>
    </row>
    <row r="776" spans="12:12" ht="15.4" customHeight="1">
      <c r="L776" s="402"/>
    </row>
    <row r="777" spans="12:12" ht="15.4" customHeight="1">
      <c r="L777" s="402"/>
    </row>
    <row r="778" spans="12:12" ht="15.4" customHeight="1">
      <c r="L778" s="402"/>
    </row>
    <row r="779" spans="12:12" ht="15.4" customHeight="1">
      <c r="L779" s="402"/>
    </row>
    <row r="780" spans="12:12" ht="15.4" customHeight="1">
      <c r="L780" s="402"/>
    </row>
    <row r="781" spans="12:12" ht="15.4" customHeight="1">
      <c r="L781" s="402"/>
    </row>
    <row r="782" spans="12:12" ht="15.4" customHeight="1">
      <c r="L782" s="402"/>
    </row>
    <row r="783" spans="12:12" ht="15.4" customHeight="1">
      <c r="L783" s="402"/>
    </row>
    <row r="784" spans="12:12" ht="15.4" customHeight="1">
      <c r="L784" s="402"/>
    </row>
    <row r="785" spans="12:12" ht="15.4" customHeight="1">
      <c r="L785" s="402"/>
    </row>
    <row r="786" spans="12:12" ht="15.4" customHeight="1">
      <c r="L786" s="402"/>
    </row>
    <row r="787" spans="12:12" ht="15.4" customHeight="1">
      <c r="L787" s="402"/>
    </row>
    <row r="788" spans="12:12" ht="15.4" customHeight="1">
      <c r="L788" s="402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DM142"/>
  <sheetViews>
    <sheetView zoomScaleNormal="100" workbookViewId="0"/>
  </sheetViews>
  <sheetFormatPr defaultColWidth="14" defaultRowHeight="15.4" customHeight="1"/>
  <cols>
    <col min="1" max="1" width="14" style="103"/>
    <col min="2" max="2" width="14.125" style="100" customWidth="1"/>
    <col min="3" max="3" width="14" style="103"/>
    <col min="4" max="4" width="12.625" style="103" customWidth="1"/>
    <col min="5" max="5" width="12.625" style="72" customWidth="1"/>
    <col min="6" max="12" width="12.625" style="95" customWidth="1"/>
    <col min="13" max="13" width="14.25" style="95" customWidth="1"/>
    <col min="14" max="16" width="12.625" style="95" customWidth="1"/>
    <col min="17" max="17" width="12.625" style="103" customWidth="1"/>
    <col min="18" max="19" width="14" style="103"/>
    <col min="20" max="21" width="14" style="26"/>
    <col min="22" max="16384" width="14" style="103"/>
  </cols>
  <sheetData>
    <row r="1" spans="1:108" ht="15.4" customHeight="1">
      <c r="A1" s="102" t="s">
        <v>12618</v>
      </c>
      <c r="B1" s="103"/>
      <c r="S1" s="168"/>
      <c r="T1" s="103" t="s">
        <v>4675</v>
      </c>
      <c r="U1" s="170"/>
    </row>
    <row r="2" spans="1:108" ht="15.4" customHeight="1" thickBot="1">
      <c r="A2" s="104"/>
      <c r="B2" s="94"/>
      <c r="C2" s="104"/>
      <c r="D2" s="104"/>
      <c r="Q2" s="104"/>
      <c r="S2" s="169"/>
      <c r="T2" s="84" t="s">
        <v>4676</v>
      </c>
      <c r="U2" s="103"/>
    </row>
    <row r="3" spans="1:108" ht="15.4" customHeight="1">
      <c r="A3" s="496" t="s">
        <v>11274</v>
      </c>
      <c r="B3" s="86" t="s">
        <v>4222</v>
      </c>
      <c r="C3" s="86" t="s">
        <v>3871</v>
      </c>
      <c r="D3" s="87" t="s">
        <v>1972</v>
      </c>
      <c r="E3" s="498" t="s">
        <v>949</v>
      </c>
      <c r="F3" s="87" t="s">
        <v>3872</v>
      </c>
      <c r="G3" s="87" t="s">
        <v>4580</v>
      </c>
      <c r="H3" s="87" t="s">
        <v>3874</v>
      </c>
      <c r="I3" s="87" t="s">
        <v>3875</v>
      </c>
      <c r="J3" s="87" t="s">
        <v>3876</v>
      </c>
      <c r="K3" s="87" t="s">
        <v>4579</v>
      </c>
      <c r="L3" s="87" t="s">
        <v>4562</v>
      </c>
      <c r="M3" s="88" t="s">
        <v>11299</v>
      </c>
      <c r="N3" s="87" t="s">
        <v>3877</v>
      </c>
      <c r="O3" s="87" t="s">
        <v>3878</v>
      </c>
      <c r="P3" s="87" t="s">
        <v>3879</v>
      </c>
      <c r="Q3" s="87" t="s">
        <v>3880</v>
      </c>
      <c r="T3" s="103"/>
      <c r="U3" s="103"/>
    </row>
    <row r="4" spans="1:108" ht="15.4" customHeight="1">
      <c r="A4" s="617" t="s">
        <v>4202</v>
      </c>
      <c r="B4" s="620" t="s">
        <v>4533</v>
      </c>
      <c r="C4" s="89" t="s">
        <v>3881</v>
      </c>
      <c r="D4" s="90">
        <v>5</v>
      </c>
      <c r="E4" s="372">
        <v>3</v>
      </c>
      <c r="F4" s="89">
        <v>4</v>
      </c>
      <c r="G4" s="89">
        <v>3</v>
      </c>
      <c r="H4" s="89">
        <v>3</v>
      </c>
      <c r="I4" s="89">
        <v>3</v>
      </c>
      <c r="J4" s="89">
        <v>3</v>
      </c>
      <c r="K4" s="89">
        <v>2</v>
      </c>
      <c r="L4" s="89">
        <v>7</v>
      </c>
      <c r="M4" s="96">
        <v>7</v>
      </c>
      <c r="N4" s="95">
        <v>3</v>
      </c>
      <c r="O4" s="95">
        <v>6</v>
      </c>
      <c r="P4" s="95">
        <v>2</v>
      </c>
      <c r="Q4" s="90">
        <v>4</v>
      </c>
      <c r="S4" s="103" t="s">
        <v>3106</v>
      </c>
      <c r="T4" s="103" t="s">
        <v>2969</v>
      </c>
      <c r="U4" s="103" t="s">
        <v>3331</v>
      </c>
      <c r="V4" s="103" t="s">
        <v>2992</v>
      </c>
      <c r="W4" s="103" t="s">
        <v>3061</v>
      </c>
      <c r="X4" s="103" t="s">
        <v>3127</v>
      </c>
      <c r="Y4" s="103" t="s">
        <v>3015</v>
      </c>
    </row>
    <row r="5" spans="1:108" ht="15.4" customHeight="1">
      <c r="A5" s="618"/>
      <c r="B5" s="615"/>
      <c r="C5" s="89" t="s">
        <v>4534</v>
      </c>
      <c r="D5" s="72">
        <v>58</v>
      </c>
      <c r="E5" s="365">
        <v>18</v>
      </c>
      <c r="F5" s="89">
        <v>56</v>
      </c>
      <c r="G5" s="12">
        <v>28</v>
      </c>
      <c r="H5" s="12">
        <v>44</v>
      </c>
      <c r="I5" s="12">
        <v>32</v>
      </c>
      <c r="J5" s="12">
        <v>15</v>
      </c>
      <c r="K5" s="89">
        <v>17</v>
      </c>
      <c r="L5" s="140">
        <v>12</v>
      </c>
      <c r="M5" s="141">
        <v>32</v>
      </c>
      <c r="N5" s="72">
        <v>9</v>
      </c>
      <c r="O5" s="72">
        <v>8</v>
      </c>
      <c r="P5" s="72">
        <v>15</v>
      </c>
      <c r="Q5" s="72">
        <v>35</v>
      </c>
      <c r="S5" s="103" t="s">
        <v>2139</v>
      </c>
      <c r="T5" s="103" t="s">
        <v>2234</v>
      </c>
      <c r="U5" s="103" t="s">
        <v>2319</v>
      </c>
      <c r="V5" s="103" t="s">
        <v>2395</v>
      </c>
      <c r="W5" s="103" t="s">
        <v>2460</v>
      </c>
      <c r="X5" s="103" t="s">
        <v>2520</v>
      </c>
      <c r="Y5" s="103" t="s">
        <v>2574</v>
      </c>
      <c r="Z5" s="103" t="s">
        <v>2625</v>
      </c>
      <c r="AA5" s="103" t="s">
        <v>2675</v>
      </c>
      <c r="AB5" s="103" t="s">
        <v>2723</v>
      </c>
      <c r="AC5" s="103" t="s">
        <v>2767</v>
      </c>
      <c r="AD5" s="103" t="s">
        <v>2808</v>
      </c>
      <c r="AE5" s="103" t="s">
        <v>2842</v>
      </c>
      <c r="AF5" s="103" t="s">
        <v>2875</v>
      </c>
      <c r="AG5" s="103" t="s">
        <v>2906</v>
      </c>
      <c r="AH5" s="103" t="s">
        <v>2934</v>
      </c>
      <c r="AI5" s="103" t="s">
        <v>2960</v>
      </c>
      <c r="AJ5" s="103" t="s">
        <v>2984</v>
      </c>
      <c r="AK5" s="103" t="s">
        <v>3008</v>
      </c>
      <c r="AL5" s="103" t="s">
        <v>3031</v>
      </c>
      <c r="AM5" s="103" t="s">
        <v>3054</v>
      </c>
      <c r="AN5" s="103" t="s">
        <v>3077</v>
      </c>
      <c r="AO5" s="103" t="s">
        <v>3099</v>
      </c>
      <c r="AP5" s="103" t="s">
        <v>3120</v>
      </c>
      <c r="AQ5" s="103" t="s">
        <v>3141</v>
      </c>
      <c r="AR5" s="103" t="s">
        <v>3161</v>
      </c>
      <c r="AS5" s="103" t="s">
        <v>3182</v>
      </c>
      <c r="AT5" s="103" t="s">
        <v>3202</v>
      </c>
      <c r="AU5" s="103" t="s">
        <v>3222</v>
      </c>
      <c r="AV5" s="103" t="s">
        <v>3241</v>
      </c>
      <c r="AW5" s="103" t="s">
        <v>3260</v>
      </c>
      <c r="AX5" s="103" t="s">
        <v>3279</v>
      </c>
    </row>
    <row r="6" spans="1:108" ht="15.4" customHeight="1">
      <c r="A6" s="618"/>
      <c r="B6" s="615"/>
      <c r="C6" s="89" t="s">
        <v>3882</v>
      </c>
      <c r="D6" s="90">
        <v>21</v>
      </c>
      <c r="E6" s="365">
        <v>7</v>
      </c>
      <c r="F6" s="89">
        <v>4</v>
      </c>
      <c r="G6" s="89">
        <v>13</v>
      </c>
      <c r="H6" s="89">
        <v>9</v>
      </c>
      <c r="I6" s="89">
        <v>12</v>
      </c>
      <c r="J6" s="89">
        <v>10</v>
      </c>
      <c r="K6" s="89">
        <v>3</v>
      </c>
      <c r="L6" s="89">
        <v>7</v>
      </c>
      <c r="M6" s="96">
        <v>6</v>
      </c>
      <c r="N6" s="95">
        <v>4</v>
      </c>
      <c r="O6" s="95">
        <v>6</v>
      </c>
      <c r="P6" s="95">
        <v>5</v>
      </c>
      <c r="Q6" s="90">
        <v>8</v>
      </c>
      <c r="S6" s="103" t="s">
        <v>2943</v>
      </c>
      <c r="T6" s="103" t="s">
        <v>2781</v>
      </c>
      <c r="U6" s="103" t="s">
        <v>3189</v>
      </c>
      <c r="V6" s="103" t="s">
        <v>2885</v>
      </c>
      <c r="W6" s="103" t="s">
        <v>3209</v>
      </c>
      <c r="X6" s="103" t="s">
        <v>3883</v>
      </c>
    </row>
    <row r="7" spans="1:108" ht="15.4" customHeight="1">
      <c r="A7" s="618"/>
      <c r="B7" s="615"/>
      <c r="C7" s="89" t="s">
        <v>3884</v>
      </c>
      <c r="D7" s="90">
        <v>2</v>
      </c>
      <c r="E7" s="365">
        <v>1</v>
      </c>
      <c r="F7" s="89">
        <v>3</v>
      </c>
      <c r="G7" s="89">
        <v>3</v>
      </c>
      <c r="H7" s="89">
        <v>3</v>
      </c>
      <c r="I7" s="89">
        <v>1</v>
      </c>
      <c r="J7" s="89">
        <v>1</v>
      </c>
      <c r="K7" s="89">
        <v>1</v>
      </c>
      <c r="L7" s="89">
        <v>1</v>
      </c>
      <c r="M7" s="96">
        <v>1</v>
      </c>
      <c r="N7" s="95">
        <v>1</v>
      </c>
      <c r="O7" s="95">
        <v>1</v>
      </c>
      <c r="P7" s="95">
        <v>1</v>
      </c>
      <c r="Q7" s="90">
        <v>0</v>
      </c>
      <c r="S7" s="103" t="s">
        <v>3885</v>
      </c>
      <c r="T7" s="103"/>
      <c r="U7" s="103"/>
    </row>
    <row r="8" spans="1:108" ht="15.4" customHeight="1">
      <c r="A8" s="618"/>
      <c r="B8" s="615"/>
      <c r="C8" s="89" t="s">
        <v>4535</v>
      </c>
      <c r="D8" s="90">
        <v>14</v>
      </c>
      <c r="E8" s="365">
        <v>4</v>
      </c>
      <c r="F8" s="89">
        <v>6</v>
      </c>
      <c r="G8" s="89">
        <v>36</v>
      </c>
      <c r="H8" s="89">
        <v>23</v>
      </c>
      <c r="I8" s="89">
        <v>16</v>
      </c>
      <c r="J8" s="89">
        <v>10</v>
      </c>
      <c r="K8" s="89">
        <v>9</v>
      </c>
      <c r="L8" s="142">
        <v>6</v>
      </c>
      <c r="M8" s="143">
        <v>13</v>
      </c>
      <c r="N8" s="95">
        <v>5</v>
      </c>
      <c r="O8" s="95">
        <v>7</v>
      </c>
      <c r="P8" s="95">
        <v>5</v>
      </c>
      <c r="Q8" s="90">
        <v>7</v>
      </c>
      <c r="S8" s="103" t="s">
        <v>3886</v>
      </c>
      <c r="T8" s="103" t="s">
        <v>3887</v>
      </c>
      <c r="U8" s="103" t="s">
        <v>3888</v>
      </c>
      <c r="V8" s="103" t="s">
        <v>3889</v>
      </c>
      <c r="W8" s="103" t="s">
        <v>3890</v>
      </c>
      <c r="X8" s="103" t="s">
        <v>3891</v>
      </c>
      <c r="Y8" s="103" t="s">
        <v>3892</v>
      </c>
      <c r="Z8" s="103" t="s">
        <v>3893</v>
      </c>
      <c r="AA8" s="103" t="s">
        <v>3894</v>
      </c>
      <c r="AB8" s="103" t="s">
        <v>3895</v>
      </c>
      <c r="AC8" s="103" t="s">
        <v>3896</v>
      </c>
      <c r="AD8" s="103" t="s">
        <v>3897</v>
      </c>
      <c r="AE8" s="103" t="s">
        <v>3898</v>
      </c>
    </row>
    <row r="9" spans="1:108" ht="15.4" customHeight="1">
      <c r="A9" s="618"/>
      <c r="B9" s="615"/>
      <c r="C9" s="89" t="s">
        <v>3899</v>
      </c>
      <c r="D9" s="90">
        <v>86</v>
      </c>
      <c r="E9" s="89">
        <v>50</v>
      </c>
      <c r="F9" s="89">
        <v>66</v>
      </c>
      <c r="G9" s="89">
        <v>154</v>
      </c>
      <c r="H9" s="89">
        <v>182</v>
      </c>
      <c r="I9" s="89">
        <v>161</v>
      </c>
      <c r="J9" s="89">
        <v>182</v>
      </c>
      <c r="K9" s="89">
        <v>50</v>
      </c>
      <c r="L9" s="89">
        <v>62</v>
      </c>
      <c r="M9" s="96">
        <v>90</v>
      </c>
      <c r="N9" s="95">
        <v>74</v>
      </c>
      <c r="O9" s="95">
        <v>59</v>
      </c>
      <c r="P9" s="95">
        <v>54</v>
      </c>
      <c r="Q9" s="90">
        <v>53</v>
      </c>
      <c r="S9" s="103" t="s">
        <v>3900</v>
      </c>
      <c r="T9" s="103" t="s">
        <v>3901</v>
      </c>
      <c r="U9" s="103" t="s">
        <v>3902</v>
      </c>
      <c r="V9" s="103" t="s">
        <v>3903</v>
      </c>
      <c r="W9" s="103" t="s">
        <v>3904</v>
      </c>
      <c r="X9" s="103" t="s">
        <v>3905</v>
      </c>
      <c r="Y9" s="103" t="s">
        <v>3906</v>
      </c>
      <c r="Z9" s="103" t="s">
        <v>2196</v>
      </c>
      <c r="AA9" s="103" t="s">
        <v>3907</v>
      </c>
      <c r="AB9" s="103" t="s">
        <v>3908</v>
      </c>
      <c r="AC9" s="103" t="s">
        <v>3909</v>
      </c>
      <c r="AD9" s="103" t="s">
        <v>3910</v>
      </c>
      <c r="AE9" s="103" t="s">
        <v>3911</v>
      </c>
      <c r="AF9" s="103" t="s">
        <v>3912</v>
      </c>
      <c r="AG9" s="103" t="s">
        <v>3913</v>
      </c>
      <c r="AH9" s="103" t="s">
        <v>3914</v>
      </c>
      <c r="AI9" s="103" t="s">
        <v>3915</v>
      </c>
      <c r="AJ9" s="103" t="s">
        <v>3916</v>
      </c>
      <c r="AK9" s="103" t="s">
        <v>3917</v>
      </c>
      <c r="AL9" s="103" t="s">
        <v>3918</v>
      </c>
      <c r="AM9" s="103" t="s">
        <v>3919</v>
      </c>
      <c r="AN9" s="103" t="s">
        <v>3920</v>
      </c>
      <c r="AO9" s="103" t="s">
        <v>3921</v>
      </c>
      <c r="AP9" s="103" t="s">
        <v>3922</v>
      </c>
      <c r="AQ9" s="103" t="s">
        <v>3923</v>
      </c>
      <c r="AR9" s="103" t="s">
        <v>3924</v>
      </c>
      <c r="AS9" s="103" t="s">
        <v>3925</v>
      </c>
      <c r="AT9" s="103" t="s">
        <v>3926</v>
      </c>
      <c r="AU9" s="103" t="s">
        <v>3927</v>
      </c>
      <c r="AV9" s="103" t="s">
        <v>3928</v>
      </c>
      <c r="AW9" s="103" t="s">
        <v>3929</v>
      </c>
      <c r="AX9" s="103" t="s">
        <v>3930</v>
      </c>
      <c r="AY9" s="103" t="s">
        <v>3931</v>
      </c>
      <c r="AZ9" s="103" t="s">
        <v>3932</v>
      </c>
      <c r="BA9" s="103" t="s">
        <v>3933</v>
      </c>
      <c r="BB9" s="103" t="s">
        <v>3934</v>
      </c>
      <c r="BC9" s="103" t="s">
        <v>3935</v>
      </c>
      <c r="BD9" s="103" t="s">
        <v>3936</v>
      </c>
      <c r="BE9" s="103" t="s">
        <v>3937</v>
      </c>
      <c r="BF9" s="103" t="s">
        <v>3938</v>
      </c>
      <c r="BG9" s="103" t="s">
        <v>3939</v>
      </c>
      <c r="BH9" s="103" t="s">
        <v>3940</v>
      </c>
      <c r="BI9" s="103" t="s">
        <v>3941</v>
      </c>
      <c r="BJ9" s="103" t="s">
        <v>3942</v>
      </c>
      <c r="BK9" s="103" t="s">
        <v>3943</v>
      </c>
      <c r="BL9" s="103" t="s">
        <v>3944</v>
      </c>
      <c r="BM9" s="103" t="s">
        <v>3945</v>
      </c>
      <c r="BN9" s="103" t="s">
        <v>3946</v>
      </c>
      <c r="BO9" s="103" t="s">
        <v>3947</v>
      </c>
      <c r="BP9" s="103" t="s">
        <v>3948</v>
      </c>
      <c r="BQ9" s="103" t="s">
        <v>3949</v>
      </c>
      <c r="BR9" s="103" t="s">
        <v>3950</v>
      </c>
      <c r="BS9" s="103" t="s">
        <v>3951</v>
      </c>
      <c r="BT9" s="103" t="s">
        <v>3952</v>
      </c>
      <c r="BU9" s="103" t="s">
        <v>3953</v>
      </c>
      <c r="BV9" s="103" t="s">
        <v>3954</v>
      </c>
      <c r="BW9" s="103" t="s">
        <v>3955</v>
      </c>
      <c r="BX9" s="103" t="s">
        <v>3956</v>
      </c>
      <c r="BY9" s="103" t="s">
        <v>3957</v>
      </c>
      <c r="BZ9" s="103" t="s">
        <v>3958</v>
      </c>
      <c r="CA9" s="103" t="s">
        <v>3959</v>
      </c>
      <c r="CB9" s="103" t="s">
        <v>3960</v>
      </c>
      <c r="CC9" s="103" t="s">
        <v>3961</v>
      </c>
      <c r="CD9" s="103" t="s">
        <v>3962</v>
      </c>
      <c r="CE9" s="103" t="s">
        <v>3963</v>
      </c>
      <c r="CF9" s="103" t="s">
        <v>3964</v>
      </c>
      <c r="CG9" s="103" t="s">
        <v>3965</v>
      </c>
      <c r="CH9" s="103" t="s">
        <v>3966</v>
      </c>
      <c r="CI9" s="103" t="s">
        <v>3967</v>
      </c>
      <c r="CJ9" s="103" t="s">
        <v>3968</v>
      </c>
      <c r="CK9" s="103" t="s">
        <v>3969</v>
      </c>
      <c r="CL9" s="103" t="s">
        <v>3970</v>
      </c>
      <c r="CM9" s="103" t="s">
        <v>3971</v>
      </c>
      <c r="CN9" s="103" t="s">
        <v>3972</v>
      </c>
      <c r="CO9" s="103" t="s">
        <v>3973</v>
      </c>
      <c r="CP9" s="103" t="s">
        <v>3974</v>
      </c>
      <c r="CQ9" s="103" t="s">
        <v>3975</v>
      </c>
      <c r="CR9" s="103" t="s">
        <v>3976</v>
      </c>
      <c r="CS9" s="103" t="s">
        <v>3977</v>
      </c>
      <c r="CT9" s="103" t="s">
        <v>3978</v>
      </c>
      <c r="CU9" s="103" t="s">
        <v>3979</v>
      </c>
      <c r="CV9" s="103" t="s">
        <v>3980</v>
      </c>
      <c r="CW9" s="103" t="s">
        <v>3981</v>
      </c>
      <c r="CX9" s="103" t="s">
        <v>3982</v>
      </c>
      <c r="CY9" s="103" t="s">
        <v>3983</v>
      </c>
      <c r="CZ9" s="103" t="s">
        <v>3984</v>
      </c>
      <c r="DA9" s="103" t="s">
        <v>3985</v>
      </c>
      <c r="DB9" s="103" t="s">
        <v>3986</v>
      </c>
      <c r="DC9" s="103" t="s">
        <v>3987</v>
      </c>
      <c r="DD9" s="103" t="s">
        <v>3988</v>
      </c>
    </row>
    <row r="10" spans="1:108" ht="15.4" customHeight="1">
      <c r="A10" s="618"/>
      <c r="B10" s="615"/>
      <c r="C10" s="89" t="s">
        <v>3989</v>
      </c>
      <c r="D10" s="90">
        <v>13</v>
      </c>
      <c r="E10" s="89">
        <v>5</v>
      </c>
      <c r="F10" s="89">
        <v>7</v>
      </c>
      <c r="G10" s="89">
        <v>22</v>
      </c>
      <c r="H10" s="89">
        <v>19</v>
      </c>
      <c r="I10" s="89">
        <v>8</v>
      </c>
      <c r="J10" s="89">
        <v>9</v>
      </c>
      <c r="K10" s="89">
        <v>13</v>
      </c>
      <c r="L10" s="89">
        <v>9</v>
      </c>
      <c r="M10" s="96">
        <v>10</v>
      </c>
      <c r="N10" s="95">
        <v>8</v>
      </c>
      <c r="O10" s="95">
        <v>7</v>
      </c>
      <c r="P10" s="95">
        <v>8</v>
      </c>
      <c r="Q10" s="90">
        <v>9</v>
      </c>
      <c r="R10" s="89"/>
      <c r="S10" s="103" t="s">
        <v>3990</v>
      </c>
      <c r="T10" s="103" t="s">
        <v>3991</v>
      </c>
      <c r="U10" s="103" t="s">
        <v>3992</v>
      </c>
      <c r="V10" s="103" t="s">
        <v>3993</v>
      </c>
      <c r="W10" s="103" t="s">
        <v>3994</v>
      </c>
      <c r="X10" s="103" t="s">
        <v>3995</v>
      </c>
      <c r="Y10" s="103" t="s">
        <v>3996</v>
      </c>
      <c r="Z10" s="103" t="s">
        <v>3997</v>
      </c>
      <c r="AA10" s="103" t="s">
        <v>3998</v>
      </c>
      <c r="AB10" s="103" t="s">
        <v>3999</v>
      </c>
    </row>
    <row r="11" spans="1:108" ht="15.4" customHeight="1">
      <c r="A11" s="618"/>
      <c r="B11" s="615" t="s">
        <v>4537</v>
      </c>
      <c r="C11" s="89" t="s">
        <v>4000</v>
      </c>
      <c r="D11" s="89">
        <v>3</v>
      </c>
      <c r="E11" s="365">
        <v>3</v>
      </c>
      <c r="F11" s="89">
        <v>1</v>
      </c>
      <c r="G11" s="89">
        <v>3</v>
      </c>
      <c r="H11" s="89">
        <v>2</v>
      </c>
      <c r="I11" s="89">
        <v>3</v>
      </c>
      <c r="J11" s="89">
        <v>1</v>
      </c>
      <c r="K11" s="89">
        <v>3</v>
      </c>
      <c r="L11" s="89">
        <v>2</v>
      </c>
      <c r="M11" s="96">
        <v>4</v>
      </c>
      <c r="N11" s="95">
        <v>1</v>
      </c>
      <c r="O11" s="95">
        <v>3</v>
      </c>
      <c r="P11" s="95">
        <v>3</v>
      </c>
      <c r="Q11" s="89">
        <v>2</v>
      </c>
      <c r="S11" s="103" t="s">
        <v>4001</v>
      </c>
      <c r="T11" s="103" t="s">
        <v>4002</v>
      </c>
      <c r="U11" s="103" t="s">
        <v>4003</v>
      </c>
      <c r="V11" s="103" t="s">
        <v>4004</v>
      </c>
    </row>
    <row r="12" spans="1:108" ht="15.4" customHeight="1">
      <c r="A12" s="618"/>
      <c r="B12" s="615"/>
      <c r="C12" s="89" t="s">
        <v>3825</v>
      </c>
      <c r="D12" s="89">
        <v>25</v>
      </c>
      <c r="E12" s="376">
        <v>13</v>
      </c>
      <c r="F12" s="365">
        <v>15</v>
      </c>
      <c r="G12" s="12">
        <v>18</v>
      </c>
      <c r="H12" s="12">
        <v>20</v>
      </c>
      <c r="I12" s="12">
        <v>15</v>
      </c>
      <c r="J12" s="12">
        <v>13</v>
      </c>
      <c r="K12" s="12">
        <v>13</v>
      </c>
      <c r="L12" s="12">
        <v>14</v>
      </c>
      <c r="M12" s="13">
        <v>18</v>
      </c>
      <c r="N12" s="72">
        <v>19</v>
      </c>
      <c r="O12" s="72">
        <v>13</v>
      </c>
      <c r="P12" s="72">
        <v>11</v>
      </c>
      <c r="Q12" s="72">
        <v>19</v>
      </c>
      <c r="S12" s="103" t="s">
        <v>2264</v>
      </c>
      <c r="T12" s="103" t="s">
        <v>2589</v>
      </c>
      <c r="U12" s="103" t="s">
        <v>2640</v>
      </c>
      <c r="V12" s="103" t="s">
        <v>2174</v>
      </c>
      <c r="W12" s="103" t="s">
        <v>2071</v>
      </c>
      <c r="X12" s="103" t="s">
        <v>2736</v>
      </c>
      <c r="Y12" s="103" t="s">
        <v>2537</v>
      </c>
      <c r="Z12" s="103" t="s">
        <v>2481</v>
      </c>
      <c r="AA12" s="103" t="s">
        <v>2816</v>
      </c>
      <c r="AB12" s="103" t="s">
        <v>2688</v>
      </c>
      <c r="AC12" s="103" t="s">
        <v>2883</v>
      </c>
      <c r="AD12" s="103" t="s">
        <v>2849</v>
      </c>
      <c r="AE12" s="103" t="s">
        <v>4005</v>
      </c>
      <c r="AF12" s="103" t="s">
        <v>2779</v>
      </c>
      <c r="AG12" s="103" t="s">
        <v>4006</v>
      </c>
      <c r="AH12" s="103" t="s">
        <v>2967</v>
      </c>
      <c r="AI12" s="103" t="s">
        <v>2941</v>
      </c>
      <c r="AJ12" s="103" t="s">
        <v>2346</v>
      </c>
      <c r="AK12" s="103" t="s">
        <v>2913</v>
      </c>
      <c r="AL12" s="103" t="s">
        <v>2418</v>
      </c>
    </row>
    <row r="13" spans="1:108" ht="15.4" customHeight="1">
      <c r="A13" s="618"/>
      <c r="B13" s="615"/>
      <c r="C13" s="89" t="s">
        <v>4007</v>
      </c>
      <c r="D13" s="89">
        <v>4</v>
      </c>
      <c r="E13" s="365">
        <v>3</v>
      </c>
      <c r="F13" s="89">
        <v>5</v>
      </c>
      <c r="G13" s="89">
        <v>8</v>
      </c>
      <c r="H13" s="89">
        <v>11</v>
      </c>
      <c r="I13" s="89">
        <v>11</v>
      </c>
      <c r="J13" s="89">
        <v>8</v>
      </c>
      <c r="K13" s="89">
        <v>15</v>
      </c>
      <c r="L13" s="89">
        <v>7</v>
      </c>
      <c r="M13" s="96">
        <v>6</v>
      </c>
      <c r="N13" s="95">
        <v>5</v>
      </c>
      <c r="O13" s="95">
        <v>4</v>
      </c>
      <c r="P13" s="95">
        <v>23</v>
      </c>
      <c r="Q13" s="89">
        <v>9</v>
      </c>
      <c r="S13" s="103" t="s">
        <v>4008</v>
      </c>
      <c r="T13" s="103" t="s">
        <v>4009</v>
      </c>
      <c r="U13" s="103" t="s">
        <v>4010</v>
      </c>
      <c r="V13" s="103" t="s">
        <v>4011</v>
      </c>
      <c r="W13" s="103" t="s">
        <v>4012</v>
      </c>
      <c r="X13" s="103" t="s">
        <v>4013</v>
      </c>
    </row>
    <row r="14" spans="1:108" ht="15.4" customHeight="1">
      <c r="A14" s="618"/>
      <c r="B14" s="615"/>
      <c r="C14" s="89" t="s">
        <v>4014</v>
      </c>
      <c r="D14" s="72">
        <v>32</v>
      </c>
      <c r="E14" s="376">
        <v>15</v>
      </c>
      <c r="F14" s="365">
        <v>15</v>
      </c>
      <c r="G14" s="12">
        <v>34</v>
      </c>
      <c r="H14" s="12">
        <v>32</v>
      </c>
      <c r="I14" s="12">
        <v>21</v>
      </c>
      <c r="J14" s="12">
        <v>30</v>
      </c>
      <c r="K14" s="12">
        <v>6</v>
      </c>
      <c r="L14" s="12">
        <v>13</v>
      </c>
      <c r="M14" s="13">
        <v>11</v>
      </c>
      <c r="N14" s="72">
        <v>9</v>
      </c>
      <c r="O14" s="72">
        <v>9</v>
      </c>
      <c r="P14" s="72">
        <v>9</v>
      </c>
      <c r="Q14" s="72">
        <v>4</v>
      </c>
      <c r="S14" s="103" t="s">
        <v>4008</v>
      </c>
      <c r="T14" s="103" t="s">
        <v>4015</v>
      </c>
      <c r="U14" s="103" t="s">
        <v>4009</v>
      </c>
      <c r="V14" s="103" t="s">
        <v>4010</v>
      </c>
      <c r="W14" s="103" t="s">
        <v>4011</v>
      </c>
      <c r="X14" s="103" t="s">
        <v>4016</v>
      </c>
      <c r="Y14" s="103" t="s">
        <v>4012</v>
      </c>
      <c r="Z14" s="103" t="s">
        <v>4013</v>
      </c>
    </row>
    <row r="15" spans="1:108" ht="15.4" customHeight="1">
      <c r="A15" s="618"/>
      <c r="B15" s="615"/>
      <c r="C15" s="89" t="s">
        <v>4538</v>
      </c>
      <c r="D15" s="89">
        <v>19</v>
      </c>
      <c r="E15" s="365">
        <v>6</v>
      </c>
      <c r="F15" s="89">
        <v>13</v>
      </c>
      <c r="G15" s="89">
        <v>12</v>
      </c>
      <c r="H15" s="89">
        <v>24</v>
      </c>
      <c r="I15" s="89">
        <v>8</v>
      </c>
      <c r="J15" s="89">
        <v>19</v>
      </c>
      <c r="K15" s="89">
        <v>29</v>
      </c>
      <c r="L15" s="139">
        <v>28</v>
      </c>
      <c r="M15" s="144">
        <v>9</v>
      </c>
      <c r="N15" s="95">
        <v>4</v>
      </c>
      <c r="O15" s="95">
        <v>3</v>
      </c>
      <c r="P15" s="95">
        <v>15</v>
      </c>
      <c r="Q15" s="89">
        <v>2</v>
      </c>
      <c r="S15" s="103" t="s">
        <v>4017</v>
      </c>
      <c r="T15" s="103" t="s">
        <v>4018</v>
      </c>
      <c r="U15" s="103" t="s">
        <v>4019</v>
      </c>
      <c r="V15" s="103" t="s">
        <v>4020</v>
      </c>
      <c r="W15" s="103" t="s">
        <v>4021</v>
      </c>
      <c r="X15" s="103" t="s">
        <v>4022</v>
      </c>
      <c r="Y15" s="103" t="s">
        <v>4023</v>
      </c>
      <c r="Z15" s="103" t="s">
        <v>4024</v>
      </c>
      <c r="AA15" s="103" t="s">
        <v>4025</v>
      </c>
    </row>
    <row r="16" spans="1:108" ht="15.4" customHeight="1">
      <c r="A16" s="618"/>
      <c r="B16" s="615"/>
      <c r="C16" s="89" t="s">
        <v>4026</v>
      </c>
      <c r="D16" s="90">
        <v>11</v>
      </c>
      <c r="E16" s="365">
        <v>5</v>
      </c>
      <c r="F16" s="89">
        <v>9</v>
      </c>
      <c r="G16" s="89">
        <v>8</v>
      </c>
      <c r="H16" s="89">
        <v>17</v>
      </c>
      <c r="I16" s="89">
        <v>21</v>
      </c>
      <c r="J16" s="89">
        <v>9</v>
      </c>
      <c r="K16" s="89">
        <v>6</v>
      </c>
      <c r="L16" s="89">
        <v>7</v>
      </c>
      <c r="M16" s="96">
        <v>6</v>
      </c>
      <c r="N16" s="95">
        <v>6</v>
      </c>
      <c r="O16" s="95">
        <v>8</v>
      </c>
      <c r="P16" s="95">
        <v>3</v>
      </c>
      <c r="Q16" s="89">
        <v>4</v>
      </c>
      <c r="S16" s="103" t="s">
        <v>4027</v>
      </c>
      <c r="T16" s="103" t="s">
        <v>4028</v>
      </c>
      <c r="U16" s="103" t="s">
        <v>4029</v>
      </c>
      <c r="V16" s="103" t="s">
        <v>4030</v>
      </c>
      <c r="W16" s="103" t="s">
        <v>4031</v>
      </c>
      <c r="X16" s="103" t="s">
        <v>4032</v>
      </c>
    </row>
    <row r="17" spans="1:35" ht="15.4" customHeight="1">
      <c r="A17" s="618"/>
      <c r="B17" s="615"/>
      <c r="C17" s="89" t="s">
        <v>4033</v>
      </c>
      <c r="D17" s="89">
        <v>8</v>
      </c>
      <c r="E17" s="365">
        <v>12</v>
      </c>
      <c r="F17" s="89">
        <v>9</v>
      </c>
      <c r="G17" s="89">
        <v>8</v>
      </c>
      <c r="H17" s="89">
        <v>6</v>
      </c>
      <c r="I17" s="89">
        <v>10</v>
      </c>
      <c r="J17" s="89">
        <v>16</v>
      </c>
      <c r="K17" s="89">
        <v>6</v>
      </c>
      <c r="L17" s="89">
        <v>7</v>
      </c>
      <c r="M17" s="96">
        <v>6</v>
      </c>
      <c r="N17" s="95">
        <v>4</v>
      </c>
      <c r="O17" s="95">
        <v>4</v>
      </c>
      <c r="P17" s="95">
        <v>6</v>
      </c>
      <c r="Q17" s="90">
        <v>4</v>
      </c>
      <c r="S17" s="103" t="s">
        <v>4034</v>
      </c>
      <c r="T17" s="103" t="s">
        <v>4035</v>
      </c>
      <c r="U17" s="103" t="s">
        <v>4036</v>
      </c>
      <c r="V17" s="103" t="s">
        <v>4037</v>
      </c>
      <c r="W17" s="103" t="s">
        <v>4038</v>
      </c>
      <c r="X17" s="103" t="s">
        <v>4039</v>
      </c>
    </row>
    <row r="18" spans="1:35" ht="15.4" customHeight="1">
      <c r="A18" s="618"/>
      <c r="B18" s="615"/>
      <c r="C18" s="89" t="s">
        <v>4536</v>
      </c>
      <c r="D18" s="89">
        <v>73</v>
      </c>
      <c r="E18" s="365">
        <v>26</v>
      </c>
      <c r="F18" s="89">
        <v>29</v>
      </c>
      <c r="G18" s="89">
        <v>116</v>
      </c>
      <c r="H18" s="89">
        <v>44</v>
      </c>
      <c r="I18" s="89">
        <v>29</v>
      </c>
      <c r="J18" s="89">
        <v>19</v>
      </c>
      <c r="K18" s="89">
        <v>43</v>
      </c>
      <c r="L18" s="142">
        <v>37</v>
      </c>
      <c r="M18" s="143">
        <v>73</v>
      </c>
      <c r="N18" s="145">
        <v>9</v>
      </c>
      <c r="O18" s="145">
        <v>10</v>
      </c>
      <c r="P18" s="145">
        <v>13</v>
      </c>
      <c r="Q18" s="91">
        <v>14</v>
      </c>
      <c r="T18" s="103"/>
      <c r="U18" s="103"/>
    </row>
    <row r="19" spans="1:35" ht="15.4" customHeight="1">
      <c r="A19" s="618"/>
      <c r="B19" s="615"/>
      <c r="C19" s="89" t="s">
        <v>4560</v>
      </c>
      <c r="D19" s="89">
        <v>6</v>
      </c>
      <c r="E19" s="365">
        <v>3</v>
      </c>
      <c r="F19" s="89">
        <v>4</v>
      </c>
      <c r="G19" s="89">
        <v>13</v>
      </c>
      <c r="H19" s="89">
        <v>2</v>
      </c>
      <c r="I19" s="89">
        <v>4</v>
      </c>
      <c r="J19" s="89">
        <v>6</v>
      </c>
      <c r="K19" s="89">
        <v>4</v>
      </c>
      <c r="L19" s="89">
        <v>7</v>
      </c>
      <c r="M19" s="96">
        <v>5</v>
      </c>
      <c r="N19" s="95">
        <v>4</v>
      </c>
      <c r="O19" s="95">
        <v>3</v>
      </c>
      <c r="P19" s="95">
        <v>3</v>
      </c>
      <c r="Q19" s="89">
        <v>7</v>
      </c>
      <c r="S19" s="103" t="s">
        <v>4040</v>
      </c>
      <c r="T19" s="103" t="s">
        <v>4041</v>
      </c>
      <c r="U19" s="103" t="s">
        <v>4042</v>
      </c>
      <c r="V19" s="103" t="s">
        <v>4043</v>
      </c>
      <c r="W19" s="103" t="s">
        <v>4044</v>
      </c>
    </row>
    <row r="20" spans="1:35" ht="15.4" customHeight="1">
      <c r="A20" s="618"/>
      <c r="B20" s="615" t="s">
        <v>4045</v>
      </c>
      <c r="C20" s="89" t="s">
        <v>4046</v>
      </c>
      <c r="D20" s="89">
        <v>19</v>
      </c>
      <c r="E20" s="365">
        <v>11</v>
      </c>
      <c r="F20" s="89">
        <v>11</v>
      </c>
      <c r="G20" s="89">
        <v>9</v>
      </c>
      <c r="H20" s="89">
        <v>11</v>
      </c>
      <c r="I20" s="89">
        <v>10</v>
      </c>
      <c r="J20" s="89">
        <v>9</v>
      </c>
      <c r="K20" s="89">
        <v>9</v>
      </c>
      <c r="L20" s="89">
        <v>12</v>
      </c>
      <c r="M20" s="96">
        <v>9</v>
      </c>
      <c r="N20" s="95">
        <v>11</v>
      </c>
      <c r="O20" s="95">
        <v>7</v>
      </c>
      <c r="P20" s="95">
        <v>4</v>
      </c>
      <c r="Q20" s="89">
        <v>20</v>
      </c>
      <c r="S20" s="103" t="s">
        <v>4047</v>
      </c>
      <c r="T20" s="103" t="s">
        <v>4048</v>
      </c>
      <c r="U20" s="103" t="s">
        <v>4049</v>
      </c>
      <c r="V20" s="103" t="s">
        <v>4050</v>
      </c>
      <c r="W20" s="103" t="s">
        <v>4051</v>
      </c>
      <c r="X20" s="103" t="s">
        <v>4052</v>
      </c>
      <c r="Y20" s="103" t="s">
        <v>4053</v>
      </c>
      <c r="Z20" s="103" t="s">
        <v>4054</v>
      </c>
      <c r="AA20" s="103" t="s">
        <v>4055</v>
      </c>
    </row>
    <row r="21" spans="1:35" ht="15.4" customHeight="1">
      <c r="A21" s="618"/>
      <c r="B21" s="615"/>
      <c r="C21" s="89" t="s">
        <v>4056</v>
      </c>
      <c r="D21" s="89">
        <v>13</v>
      </c>
      <c r="E21" s="365">
        <v>6</v>
      </c>
      <c r="F21" s="89">
        <v>3</v>
      </c>
      <c r="G21" s="89">
        <v>4</v>
      </c>
      <c r="H21" s="89">
        <v>5</v>
      </c>
      <c r="I21" s="89">
        <v>7</v>
      </c>
      <c r="J21" s="89">
        <v>6</v>
      </c>
      <c r="K21" s="89">
        <v>4</v>
      </c>
      <c r="L21" s="89">
        <v>3</v>
      </c>
      <c r="M21" s="96">
        <v>4</v>
      </c>
      <c r="N21" s="95">
        <v>4</v>
      </c>
      <c r="O21" s="95">
        <v>4</v>
      </c>
      <c r="P21" s="95">
        <v>1</v>
      </c>
      <c r="Q21" s="89">
        <v>8</v>
      </c>
      <c r="S21" s="103" t="s">
        <v>4057</v>
      </c>
      <c r="T21" s="103" t="s">
        <v>4058</v>
      </c>
      <c r="U21" s="103" t="s">
        <v>4059</v>
      </c>
      <c r="V21" s="103" t="s">
        <v>4060</v>
      </c>
    </row>
    <row r="22" spans="1:35" ht="15.4" customHeight="1">
      <c r="A22" s="618"/>
      <c r="B22" s="615"/>
      <c r="C22" s="89" t="s">
        <v>4061</v>
      </c>
      <c r="D22" s="89">
        <v>4</v>
      </c>
      <c r="E22" s="365">
        <v>3</v>
      </c>
      <c r="F22" s="89">
        <v>8</v>
      </c>
      <c r="G22" s="89">
        <v>5</v>
      </c>
      <c r="H22" s="89">
        <v>11</v>
      </c>
      <c r="I22" s="89">
        <v>8</v>
      </c>
      <c r="J22" s="89">
        <v>4</v>
      </c>
      <c r="K22" s="89">
        <v>3</v>
      </c>
      <c r="L22" s="89">
        <v>3</v>
      </c>
      <c r="M22" s="96">
        <v>3</v>
      </c>
      <c r="N22" s="95">
        <v>4</v>
      </c>
      <c r="O22" s="95">
        <v>3</v>
      </c>
      <c r="P22" s="95">
        <v>2</v>
      </c>
      <c r="Q22" s="89">
        <v>7</v>
      </c>
      <c r="S22" s="103" t="s">
        <v>4062</v>
      </c>
      <c r="T22" s="103" t="s">
        <v>4063</v>
      </c>
      <c r="U22" s="103" t="s">
        <v>4064</v>
      </c>
    </row>
    <row r="23" spans="1:35" ht="15.4" customHeight="1">
      <c r="A23" s="618"/>
      <c r="B23" s="615"/>
      <c r="C23" s="89" t="s">
        <v>4065</v>
      </c>
      <c r="D23" s="89">
        <v>5</v>
      </c>
      <c r="E23" s="365">
        <v>4</v>
      </c>
      <c r="F23" s="89">
        <v>3</v>
      </c>
      <c r="G23" s="89">
        <v>4</v>
      </c>
      <c r="H23" s="89">
        <v>3</v>
      </c>
      <c r="I23" s="89">
        <v>4</v>
      </c>
      <c r="J23" s="89">
        <v>6</v>
      </c>
      <c r="K23" s="89">
        <v>3</v>
      </c>
      <c r="L23" s="89">
        <v>5</v>
      </c>
      <c r="M23" s="96">
        <v>5</v>
      </c>
      <c r="N23" s="95">
        <v>2</v>
      </c>
      <c r="O23" s="95">
        <v>3</v>
      </c>
      <c r="P23" s="95">
        <v>3</v>
      </c>
      <c r="Q23" s="89">
        <v>5</v>
      </c>
      <c r="S23" s="103" t="s">
        <v>4066</v>
      </c>
      <c r="T23" s="103" t="s">
        <v>4067</v>
      </c>
      <c r="U23" s="103" t="s">
        <v>2361</v>
      </c>
      <c r="V23" s="103" t="s">
        <v>4068</v>
      </c>
      <c r="W23" s="103" t="s">
        <v>4069</v>
      </c>
      <c r="X23" s="103" t="s">
        <v>4070</v>
      </c>
    </row>
    <row r="24" spans="1:35" ht="15.4" customHeight="1">
      <c r="A24" s="618"/>
      <c r="B24" s="615"/>
      <c r="C24" s="89" t="s">
        <v>4071</v>
      </c>
      <c r="D24" s="89">
        <v>6</v>
      </c>
      <c r="E24" s="365">
        <v>4</v>
      </c>
      <c r="F24" s="89">
        <v>4</v>
      </c>
      <c r="G24" s="89">
        <v>8</v>
      </c>
      <c r="H24" s="89">
        <v>5</v>
      </c>
      <c r="I24" s="89">
        <v>12</v>
      </c>
      <c r="J24" s="89">
        <v>8</v>
      </c>
      <c r="K24" s="89">
        <v>3</v>
      </c>
      <c r="L24" s="89">
        <v>3</v>
      </c>
      <c r="M24" s="96">
        <v>5</v>
      </c>
      <c r="N24" s="95">
        <v>4</v>
      </c>
      <c r="O24" s="95">
        <v>4</v>
      </c>
      <c r="P24" s="95">
        <v>3</v>
      </c>
      <c r="Q24" s="89">
        <v>4</v>
      </c>
      <c r="S24" s="103" t="s">
        <v>2324</v>
      </c>
      <c r="T24" s="103" t="s">
        <v>2144</v>
      </c>
      <c r="U24" s="103" t="s">
        <v>2462</v>
      </c>
      <c r="V24" s="103" t="s">
        <v>2521</v>
      </c>
      <c r="W24" s="103" t="s">
        <v>2239</v>
      </c>
    </row>
    <row r="25" spans="1:35" ht="15.4" customHeight="1">
      <c r="A25" s="618"/>
      <c r="B25" s="615" t="s">
        <v>4540</v>
      </c>
      <c r="C25" s="89" t="s">
        <v>4072</v>
      </c>
      <c r="D25" s="89">
        <v>28</v>
      </c>
      <c r="E25" s="365">
        <v>9</v>
      </c>
      <c r="F25" s="89">
        <v>24</v>
      </c>
      <c r="G25" s="89">
        <v>28</v>
      </c>
      <c r="H25" s="89">
        <v>22</v>
      </c>
      <c r="I25" s="89">
        <v>14</v>
      </c>
      <c r="J25" s="89">
        <v>31</v>
      </c>
      <c r="K25" s="89">
        <v>21</v>
      </c>
      <c r="L25" s="89">
        <v>14</v>
      </c>
      <c r="M25" s="96">
        <v>17</v>
      </c>
      <c r="N25" s="95">
        <v>8</v>
      </c>
      <c r="O25" s="95">
        <v>5</v>
      </c>
      <c r="P25" s="95">
        <v>7</v>
      </c>
      <c r="Q25" s="89">
        <v>12</v>
      </c>
      <c r="S25" s="103" t="s">
        <v>2165</v>
      </c>
      <c r="T25" s="103" t="s">
        <v>4073</v>
      </c>
      <c r="U25" s="103" t="s">
        <v>3215</v>
      </c>
      <c r="V25" s="103" t="s">
        <v>2410</v>
      </c>
      <c r="W25" s="103" t="s">
        <v>2337</v>
      </c>
      <c r="X25" s="103" t="s">
        <v>2474</v>
      </c>
      <c r="Y25" s="103" t="s">
        <v>4074</v>
      </c>
      <c r="Z25" s="103" t="s">
        <v>4075</v>
      </c>
      <c r="AA25" s="103" t="s">
        <v>4076</v>
      </c>
      <c r="AB25" s="103" t="s">
        <v>2531</v>
      </c>
      <c r="AC25" s="103" t="s">
        <v>4077</v>
      </c>
      <c r="AD25" s="103" t="s">
        <v>4078</v>
      </c>
      <c r="AE25" s="103" t="s">
        <v>2683</v>
      </c>
      <c r="AF25" s="103" t="s">
        <v>2731</v>
      </c>
      <c r="AG25" s="103" t="s">
        <v>4079</v>
      </c>
      <c r="AH25" s="103" t="s">
        <v>2774</v>
      </c>
      <c r="AI25" s="103" t="s">
        <v>4080</v>
      </c>
    </row>
    <row r="26" spans="1:35" ht="15.4" customHeight="1">
      <c r="A26" s="618"/>
      <c r="B26" s="615"/>
      <c r="C26" s="89" t="s">
        <v>4081</v>
      </c>
      <c r="D26" s="89">
        <v>6</v>
      </c>
      <c r="E26" s="365">
        <v>6</v>
      </c>
      <c r="F26" s="89">
        <v>12</v>
      </c>
      <c r="G26" s="89">
        <v>18</v>
      </c>
      <c r="H26" s="89">
        <v>14</v>
      </c>
      <c r="I26" s="89">
        <v>14</v>
      </c>
      <c r="J26" s="89">
        <v>14</v>
      </c>
      <c r="K26" s="89">
        <v>9</v>
      </c>
      <c r="L26" s="89">
        <v>13</v>
      </c>
      <c r="M26" s="96">
        <v>14</v>
      </c>
      <c r="N26" s="95">
        <v>7</v>
      </c>
      <c r="O26" s="95">
        <v>8</v>
      </c>
      <c r="P26" s="95">
        <v>20</v>
      </c>
      <c r="Q26" s="89">
        <v>23</v>
      </c>
      <c r="S26" s="103" t="s">
        <v>4082</v>
      </c>
      <c r="T26" s="103" t="s">
        <v>4083</v>
      </c>
      <c r="U26" s="103" t="s">
        <v>4084</v>
      </c>
      <c r="V26" s="103" t="s">
        <v>4085</v>
      </c>
      <c r="W26" s="103" t="s">
        <v>4086</v>
      </c>
      <c r="X26" s="103" t="s">
        <v>4087</v>
      </c>
      <c r="Y26" s="103" t="s">
        <v>4088</v>
      </c>
      <c r="Z26" s="103" t="s">
        <v>4089</v>
      </c>
      <c r="AA26" s="103" t="s">
        <v>4090</v>
      </c>
      <c r="AB26" s="103" t="s">
        <v>4091</v>
      </c>
      <c r="AC26" s="103" t="s">
        <v>4092</v>
      </c>
      <c r="AD26" s="103" t="s">
        <v>4093</v>
      </c>
      <c r="AE26" s="103" t="s">
        <v>4094</v>
      </c>
      <c r="AF26" s="103" t="s">
        <v>4095</v>
      </c>
    </row>
    <row r="27" spans="1:35" ht="15.4" customHeight="1">
      <c r="A27" s="618"/>
      <c r="B27" s="615"/>
      <c r="C27" s="89" t="s">
        <v>4096</v>
      </c>
      <c r="D27" s="89">
        <v>7</v>
      </c>
      <c r="E27" s="365">
        <v>2</v>
      </c>
      <c r="F27" s="89">
        <v>3</v>
      </c>
      <c r="G27" s="89">
        <v>13</v>
      </c>
      <c r="H27" s="89">
        <v>9</v>
      </c>
      <c r="I27" s="89">
        <v>7</v>
      </c>
      <c r="J27" s="89">
        <v>7</v>
      </c>
      <c r="K27" s="89">
        <v>5</v>
      </c>
      <c r="L27" s="89">
        <v>4</v>
      </c>
      <c r="M27" s="96">
        <v>4</v>
      </c>
      <c r="N27" s="95">
        <v>2</v>
      </c>
      <c r="O27" s="95">
        <v>3</v>
      </c>
      <c r="P27" s="95">
        <v>2</v>
      </c>
      <c r="Q27" s="89">
        <v>4</v>
      </c>
      <c r="S27" s="103" t="s">
        <v>4097</v>
      </c>
      <c r="T27" s="103" t="s">
        <v>4098</v>
      </c>
      <c r="U27" s="103" t="s">
        <v>4099</v>
      </c>
      <c r="V27" s="103" t="s">
        <v>4100</v>
      </c>
    </row>
    <row r="28" spans="1:35" ht="15.4" customHeight="1">
      <c r="A28" s="618"/>
      <c r="B28" s="615"/>
      <c r="C28" s="89" t="s">
        <v>4539</v>
      </c>
      <c r="D28" s="89">
        <v>1</v>
      </c>
      <c r="E28" s="89">
        <v>0</v>
      </c>
      <c r="F28" s="89">
        <v>4</v>
      </c>
      <c r="G28" s="89">
        <v>6</v>
      </c>
      <c r="H28" s="89">
        <v>6</v>
      </c>
      <c r="I28" s="89">
        <v>5</v>
      </c>
      <c r="J28" s="89">
        <v>13</v>
      </c>
      <c r="K28" s="89">
        <v>3</v>
      </c>
      <c r="L28" s="142">
        <v>3</v>
      </c>
      <c r="M28" s="143">
        <v>6</v>
      </c>
      <c r="N28" s="95">
        <v>3</v>
      </c>
      <c r="O28" s="95">
        <v>5</v>
      </c>
      <c r="P28" s="95">
        <v>2</v>
      </c>
      <c r="Q28" s="89">
        <v>9</v>
      </c>
      <c r="S28" s="103" t="s">
        <v>4087</v>
      </c>
      <c r="T28" s="103" t="s">
        <v>4088</v>
      </c>
      <c r="U28" s="103" t="s">
        <v>4091</v>
      </c>
      <c r="V28" s="103" t="s">
        <v>4095</v>
      </c>
    </row>
    <row r="29" spans="1:35" ht="15.4" customHeight="1">
      <c r="A29" s="618"/>
      <c r="B29" s="615" t="s">
        <v>4541</v>
      </c>
      <c r="C29" s="89" t="s">
        <v>4542</v>
      </c>
      <c r="D29" s="89">
        <v>21</v>
      </c>
      <c r="E29" s="365">
        <v>2</v>
      </c>
      <c r="F29" s="89">
        <v>14</v>
      </c>
      <c r="G29" s="89">
        <v>27</v>
      </c>
      <c r="H29" s="89">
        <v>112</v>
      </c>
      <c r="I29" s="89">
        <v>40</v>
      </c>
      <c r="J29" s="89">
        <v>54</v>
      </c>
      <c r="K29" s="89">
        <v>12</v>
      </c>
      <c r="L29" s="142">
        <v>5</v>
      </c>
      <c r="M29" s="143">
        <v>10</v>
      </c>
      <c r="N29" s="95">
        <v>4</v>
      </c>
      <c r="O29" s="95">
        <v>5</v>
      </c>
      <c r="P29" s="95">
        <v>4</v>
      </c>
      <c r="Q29" s="89">
        <v>10</v>
      </c>
      <c r="S29" s="103" t="s">
        <v>4101</v>
      </c>
      <c r="T29" s="103" t="s">
        <v>4102</v>
      </c>
      <c r="U29" s="103" t="s">
        <v>4103</v>
      </c>
      <c r="V29" s="103" t="s">
        <v>4104</v>
      </c>
      <c r="W29" s="103" t="s">
        <v>4105</v>
      </c>
      <c r="X29" s="103" t="s">
        <v>4106</v>
      </c>
      <c r="Y29" s="103" t="s">
        <v>4107</v>
      </c>
      <c r="Z29" s="103" t="s">
        <v>4108</v>
      </c>
      <c r="AA29" s="103" t="s">
        <v>4109</v>
      </c>
      <c r="AB29" s="103" t="s">
        <v>4110</v>
      </c>
    </row>
    <row r="30" spans="1:35" ht="15.4" customHeight="1">
      <c r="A30" s="618"/>
      <c r="B30" s="615"/>
      <c r="C30" s="89" t="s">
        <v>4111</v>
      </c>
      <c r="D30" s="90">
        <v>4</v>
      </c>
      <c r="E30" s="89">
        <v>2</v>
      </c>
      <c r="F30" s="89">
        <v>9</v>
      </c>
      <c r="G30" s="89">
        <v>4</v>
      </c>
      <c r="H30" s="89">
        <v>53</v>
      </c>
      <c r="I30" s="89">
        <v>59</v>
      </c>
      <c r="J30" s="89">
        <v>29</v>
      </c>
      <c r="K30" s="89">
        <v>20</v>
      </c>
      <c r="L30" s="89">
        <v>4</v>
      </c>
      <c r="M30" s="96">
        <v>4</v>
      </c>
      <c r="N30" s="95">
        <v>3</v>
      </c>
      <c r="O30" s="95">
        <v>1</v>
      </c>
      <c r="P30" s="95">
        <v>1</v>
      </c>
      <c r="Q30" s="90">
        <v>4</v>
      </c>
      <c r="S30" s="103" t="s">
        <v>4112</v>
      </c>
      <c r="T30" s="103" t="s">
        <v>4113</v>
      </c>
      <c r="U30" s="103" t="s">
        <v>4114</v>
      </c>
      <c r="V30" s="103" t="s">
        <v>4115</v>
      </c>
    </row>
    <row r="31" spans="1:35" ht="15.4" customHeight="1">
      <c r="A31" s="618"/>
      <c r="B31" s="615"/>
      <c r="C31" s="89" t="s">
        <v>4116</v>
      </c>
      <c r="D31" s="90">
        <v>2</v>
      </c>
      <c r="E31" s="89">
        <v>1</v>
      </c>
      <c r="F31" s="89">
        <v>1</v>
      </c>
      <c r="G31" s="89">
        <v>7</v>
      </c>
      <c r="H31" s="89">
        <v>4</v>
      </c>
      <c r="I31" s="89">
        <v>1</v>
      </c>
      <c r="J31" s="89">
        <v>3</v>
      </c>
      <c r="K31" s="89">
        <v>2</v>
      </c>
      <c r="L31" s="89">
        <v>2</v>
      </c>
      <c r="M31" s="96">
        <v>2</v>
      </c>
      <c r="N31" s="95">
        <v>2</v>
      </c>
      <c r="O31" s="95">
        <v>1</v>
      </c>
      <c r="P31" s="95">
        <v>0</v>
      </c>
      <c r="Q31" s="90">
        <v>3</v>
      </c>
      <c r="S31" s="26" t="s">
        <v>4117</v>
      </c>
      <c r="T31" s="26" t="s">
        <v>4118</v>
      </c>
      <c r="U31" s="103"/>
    </row>
    <row r="32" spans="1:35" ht="15.4" customHeight="1">
      <c r="A32" s="618"/>
      <c r="B32" s="615"/>
      <c r="C32" s="89" t="s">
        <v>4119</v>
      </c>
      <c r="D32" s="89">
        <v>3</v>
      </c>
      <c r="E32" s="89">
        <v>3</v>
      </c>
      <c r="F32" s="89">
        <v>3</v>
      </c>
      <c r="G32" s="89">
        <v>9</v>
      </c>
      <c r="H32" s="89">
        <v>7</v>
      </c>
      <c r="I32" s="89">
        <v>5</v>
      </c>
      <c r="J32" s="89">
        <v>4</v>
      </c>
      <c r="K32" s="89">
        <v>3</v>
      </c>
      <c r="L32" s="89">
        <v>4</v>
      </c>
      <c r="M32" s="96">
        <v>4</v>
      </c>
      <c r="N32" s="95">
        <v>3</v>
      </c>
      <c r="O32" s="95">
        <v>5</v>
      </c>
      <c r="P32" s="95">
        <v>3</v>
      </c>
      <c r="Q32" s="89">
        <v>0</v>
      </c>
      <c r="S32" s="26" t="s">
        <v>4120</v>
      </c>
      <c r="T32" s="26" t="s">
        <v>4121</v>
      </c>
      <c r="U32" s="26" t="s">
        <v>4122</v>
      </c>
      <c r="V32" s="26" t="s">
        <v>4123</v>
      </c>
    </row>
    <row r="33" spans="1:117" ht="15.4" customHeight="1">
      <c r="A33" s="618"/>
      <c r="B33" s="615"/>
      <c r="C33" s="89" t="s">
        <v>4124</v>
      </c>
      <c r="D33" s="89">
        <v>2</v>
      </c>
      <c r="E33" s="89">
        <v>2</v>
      </c>
      <c r="F33" s="89">
        <v>2</v>
      </c>
      <c r="G33" s="89">
        <v>3</v>
      </c>
      <c r="H33" s="89">
        <v>4</v>
      </c>
      <c r="I33" s="89">
        <v>1</v>
      </c>
      <c r="J33" s="89">
        <v>4</v>
      </c>
      <c r="K33" s="89">
        <v>1</v>
      </c>
      <c r="L33" s="89">
        <v>3</v>
      </c>
      <c r="M33" s="96">
        <v>3</v>
      </c>
      <c r="N33" s="95">
        <v>1</v>
      </c>
      <c r="O33" s="95">
        <v>2</v>
      </c>
      <c r="P33" s="95">
        <v>2</v>
      </c>
      <c r="Q33" s="89">
        <v>2</v>
      </c>
      <c r="S33" s="26" t="s">
        <v>4125</v>
      </c>
      <c r="T33" s="26" t="s">
        <v>4126</v>
      </c>
      <c r="U33" s="26" t="s">
        <v>4127</v>
      </c>
    </row>
    <row r="34" spans="1:117" ht="15.4" customHeight="1">
      <c r="A34" s="618"/>
      <c r="B34" s="615"/>
      <c r="C34" s="89" t="s">
        <v>4128</v>
      </c>
      <c r="D34" s="89">
        <v>1</v>
      </c>
      <c r="E34" s="89">
        <v>1</v>
      </c>
      <c r="F34" s="89">
        <v>1</v>
      </c>
      <c r="G34" s="89">
        <v>2</v>
      </c>
      <c r="H34" s="89">
        <v>2</v>
      </c>
      <c r="I34" s="89">
        <v>2</v>
      </c>
      <c r="J34" s="89">
        <v>1</v>
      </c>
      <c r="K34" s="89">
        <v>1</v>
      </c>
      <c r="L34" s="89">
        <v>1</v>
      </c>
      <c r="M34" s="96">
        <v>1</v>
      </c>
      <c r="N34" s="95">
        <v>1</v>
      </c>
      <c r="O34" s="95">
        <v>1</v>
      </c>
      <c r="P34" s="95">
        <v>1</v>
      </c>
      <c r="Q34" s="89">
        <v>1</v>
      </c>
      <c r="S34" s="26" t="s">
        <v>4129</v>
      </c>
      <c r="U34" s="103"/>
      <c r="X34" s="26"/>
      <c r="Y34" s="26"/>
      <c r="Z34" s="26"/>
    </row>
    <row r="35" spans="1:117" ht="15.4" customHeight="1">
      <c r="A35" s="618"/>
      <c r="B35" s="615"/>
      <c r="C35" s="89" t="s">
        <v>4130</v>
      </c>
      <c r="D35" s="89">
        <v>6</v>
      </c>
      <c r="E35" s="365">
        <v>2</v>
      </c>
      <c r="F35" s="89">
        <v>3</v>
      </c>
      <c r="G35" s="89">
        <v>6</v>
      </c>
      <c r="H35" s="89">
        <v>5</v>
      </c>
      <c r="I35" s="89">
        <v>25</v>
      </c>
      <c r="J35" s="89">
        <v>0</v>
      </c>
      <c r="K35" s="89">
        <v>4</v>
      </c>
      <c r="L35" s="89">
        <v>6</v>
      </c>
      <c r="M35" s="96">
        <v>4</v>
      </c>
      <c r="N35" s="95">
        <v>5</v>
      </c>
      <c r="O35" s="95">
        <v>3</v>
      </c>
      <c r="P35" s="95">
        <v>6</v>
      </c>
      <c r="Q35" s="89">
        <v>2</v>
      </c>
      <c r="S35" s="26" t="s">
        <v>2302</v>
      </c>
      <c r="T35" s="26" t="s">
        <v>2113</v>
      </c>
      <c r="U35" s="26" t="s">
        <v>2382</v>
      </c>
      <c r="V35" s="26" t="s">
        <v>2214</v>
      </c>
      <c r="X35" s="26"/>
      <c r="Y35" s="26"/>
    </row>
    <row r="36" spans="1:117" ht="15.4" customHeight="1">
      <c r="A36" s="618"/>
      <c r="B36" s="615"/>
      <c r="C36" s="89" t="s">
        <v>4131</v>
      </c>
      <c r="D36" s="89">
        <v>2</v>
      </c>
      <c r="E36" s="365">
        <v>0</v>
      </c>
      <c r="F36" s="89">
        <v>0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96">
        <v>0</v>
      </c>
      <c r="N36" s="95">
        <v>0</v>
      </c>
      <c r="O36" s="95">
        <v>0</v>
      </c>
      <c r="P36" s="95">
        <v>0</v>
      </c>
      <c r="Q36" s="89">
        <v>0</v>
      </c>
      <c r="S36" s="26" t="s">
        <v>3104</v>
      </c>
      <c r="T36" s="26" t="s">
        <v>3146</v>
      </c>
      <c r="U36" s="26" t="s">
        <v>3679</v>
      </c>
      <c r="V36" s="26" t="s">
        <v>3721</v>
      </c>
      <c r="X36" s="26"/>
    </row>
    <row r="37" spans="1:117" s="107" customFormat="1" ht="15.4" customHeight="1">
      <c r="A37" s="618"/>
      <c r="B37" s="615"/>
      <c r="C37" s="92" t="s">
        <v>4132</v>
      </c>
      <c r="D37" s="92">
        <v>6</v>
      </c>
      <c r="E37" s="92">
        <v>2</v>
      </c>
      <c r="F37" s="92">
        <v>3</v>
      </c>
      <c r="G37" s="92">
        <v>6</v>
      </c>
      <c r="H37" s="92">
        <v>3</v>
      </c>
      <c r="I37" s="92">
        <v>4</v>
      </c>
      <c r="J37" s="92">
        <v>1</v>
      </c>
      <c r="K37" s="92">
        <v>1</v>
      </c>
      <c r="L37" s="92">
        <v>4</v>
      </c>
      <c r="M37" s="106">
        <v>4</v>
      </c>
      <c r="N37" s="105">
        <v>2</v>
      </c>
      <c r="O37" s="105">
        <v>4</v>
      </c>
      <c r="P37" s="105">
        <v>2</v>
      </c>
      <c r="Q37" s="92">
        <v>2</v>
      </c>
      <c r="S37" s="107" t="s">
        <v>3104</v>
      </c>
      <c r="T37" s="107" t="s">
        <v>3146</v>
      </c>
      <c r="U37" s="107" t="s">
        <v>3679</v>
      </c>
      <c r="V37" s="107" t="s">
        <v>3721</v>
      </c>
    </row>
    <row r="38" spans="1:117" ht="15.4" customHeight="1">
      <c r="A38" s="618"/>
      <c r="B38" s="615"/>
      <c r="C38" s="89" t="s">
        <v>4133</v>
      </c>
      <c r="D38" s="89">
        <v>61</v>
      </c>
      <c r="E38" s="365">
        <v>33</v>
      </c>
      <c r="F38" s="89">
        <v>45</v>
      </c>
      <c r="G38" s="89">
        <v>152</v>
      </c>
      <c r="H38" s="89">
        <v>178</v>
      </c>
      <c r="I38" s="89">
        <v>77</v>
      </c>
      <c r="J38" s="89">
        <v>51</v>
      </c>
      <c r="K38" s="89">
        <v>25</v>
      </c>
      <c r="L38" s="89">
        <v>54</v>
      </c>
      <c r="M38" s="96">
        <v>74</v>
      </c>
      <c r="N38" s="95">
        <v>36</v>
      </c>
      <c r="O38" s="95">
        <v>34</v>
      </c>
      <c r="P38" s="95">
        <v>13</v>
      </c>
      <c r="Q38" s="89">
        <v>77</v>
      </c>
      <c r="S38" s="103" t="s">
        <v>3560</v>
      </c>
      <c r="T38" s="103" t="s">
        <v>4134</v>
      </c>
      <c r="U38" s="103" t="s">
        <v>3706</v>
      </c>
      <c r="V38" s="103" t="s">
        <v>3655</v>
      </c>
      <c r="W38" s="103" t="s">
        <v>4135</v>
      </c>
      <c r="X38" s="103" t="s">
        <v>3697</v>
      </c>
      <c r="Y38" s="103" t="s">
        <v>3734</v>
      </c>
      <c r="Z38" s="103" t="s">
        <v>3739</v>
      </c>
      <c r="AA38" s="103" t="s">
        <v>3742</v>
      </c>
      <c r="AB38" s="103" t="s">
        <v>3745</v>
      </c>
      <c r="AC38" s="103" t="s">
        <v>3761</v>
      </c>
      <c r="AD38" s="103" t="s">
        <v>3703</v>
      </c>
      <c r="AE38" s="103" t="s">
        <v>3754</v>
      </c>
      <c r="AF38" s="103" t="s">
        <v>3749</v>
      </c>
      <c r="AG38" s="103" t="s">
        <v>3682</v>
      </c>
      <c r="AH38" s="103" t="s">
        <v>3691</v>
      </c>
      <c r="AI38" s="103" t="s">
        <v>3644</v>
      </c>
      <c r="AJ38" s="103" t="s">
        <v>3755</v>
      </c>
      <c r="AK38" s="103" t="s">
        <v>3752</v>
      </c>
      <c r="AL38" s="103" t="s">
        <v>3541</v>
      </c>
      <c r="AM38" s="103" t="s">
        <v>3763</v>
      </c>
      <c r="AN38" s="103" t="s">
        <v>3667</v>
      </c>
      <c r="AO38" s="103" t="s">
        <v>3774</v>
      </c>
      <c r="AP38" s="103" t="s">
        <v>3187</v>
      </c>
      <c r="AQ38" s="103" t="s">
        <v>3778</v>
      </c>
      <c r="AR38" s="103" t="s">
        <v>3765</v>
      </c>
      <c r="AS38" s="103" t="s">
        <v>3744</v>
      </c>
      <c r="AT38" s="103" t="s">
        <v>4136</v>
      </c>
      <c r="AU38" s="103" t="s">
        <v>3770</v>
      </c>
      <c r="AV38" s="103" t="s">
        <v>3673</v>
      </c>
      <c r="AW38" s="103" t="s">
        <v>3747</v>
      </c>
      <c r="AX38" s="103" t="s">
        <v>3588</v>
      </c>
      <c r="AY38" s="103" t="s">
        <v>3608</v>
      </c>
      <c r="AZ38" s="103" t="s">
        <v>4137</v>
      </c>
      <c r="BA38" s="103" t="s">
        <v>4138</v>
      </c>
      <c r="BB38" s="103" t="s">
        <v>3688</v>
      </c>
      <c r="BC38" s="103" t="s">
        <v>3616</v>
      </c>
      <c r="BD38" s="103" t="s">
        <v>4139</v>
      </c>
      <c r="BE38" s="103" t="s">
        <v>3612</v>
      </c>
      <c r="BF38" s="103" t="s">
        <v>3385</v>
      </c>
      <c r="BG38" s="103" t="s">
        <v>3411</v>
      </c>
      <c r="BH38" s="103" t="s">
        <v>3329</v>
      </c>
      <c r="BI38" s="103" t="s">
        <v>3549</v>
      </c>
      <c r="BJ38" s="103" t="s">
        <v>3658</v>
      </c>
      <c r="BK38" s="103" t="s">
        <v>3750</v>
      </c>
      <c r="BL38" s="103" t="s">
        <v>3772</v>
      </c>
      <c r="BM38" s="103" t="s">
        <v>3564</v>
      </c>
      <c r="BN38" s="103" t="s">
        <v>3521</v>
      </c>
      <c r="BO38" s="103" t="s">
        <v>3545</v>
      </c>
      <c r="BP38" s="103" t="s">
        <v>3775</v>
      </c>
      <c r="BQ38" s="103" t="s">
        <v>3444</v>
      </c>
      <c r="BR38" s="103" t="s">
        <v>4140</v>
      </c>
      <c r="BS38" s="103" t="s">
        <v>3730</v>
      </c>
      <c r="BT38" s="103" t="s">
        <v>3715</v>
      </c>
      <c r="BU38" s="103" t="s">
        <v>3466</v>
      </c>
      <c r="BV38" s="103" t="s">
        <v>3553</v>
      </c>
      <c r="BW38" s="103" t="s">
        <v>3724</v>
      </c>
      <c r="BX38" s="103" t="s">
        <v>3536</v>
      </c>
      <c r="BY38" s="103" t="s">
        <v>3343</v>
      </c>
      <c r="BZ38" s="103" t="s">
        <v>3649</v>
      </c>
      <c r="CA38" s="103" t="s">
        <v>3568</v>
      </c>
      <c r="CB38" s="103" t="s">
        <v>3661</v>
      </c>
      <c r="CC38" s="103" t="s">
        <v>3766</v>
      </c>
      <c r="CD38" s="103" t="s">
        <v>3738</v>
      </c>
      <c r="CE38" s="103" t="s">
        <v>3746</v>
      </c>
      <c r="CF38" s="103" t="s">
        <v>3620</v>
      </c>
      <c r="CG38" s="103" t="s">
        <v>3510</v>
      </c>
      <c r="CH38" s="103" t="s">
        <v>3759</v>
      </c>
      <c r="CI38" s="103" t="s">
        <v>3635</v>
      </c>
      <c r="CJ38" s="103" t="s">
        <v>3776</v>
      </c>
      <c r="CK38" s="103" t="s">
        <v>3768</v>
      </c>
      <c r="CL38" s="103" t="s">
        <v>3483</v>
      </c>
      <c r="CM38" s="103" t="s">
        <v>3455</v>
      </c>
      <c r="CN38" s="103" t="s">
        <v>3580</v>
      </c>
    </row>
    <row r="39" spans="1:117" ht="15.4" customHeight="1">
      <c r="A39" s="618"/>
      <c r="B39" s="615"/>
      <c r="C39" s="89" t="s">
        <v>4141</v>
      </c>
      <c r="D39" s="89">
        <v>2</v>
      </c>
      <c r="E39" s="365">
        <v>2</v>
      </c>
      <c r="F39" s="89">
        <v>3</v>
      </c>
      <c r="G39" s="89">
        <v>5</v>
      </c>
      <c r="H39" s="89">
        <v>5</v>
      </c>
      <c r="I39" s="89">
        <v>2</v>
      </c>
      <c r="J39" s="89">
        <v>4</v>
      </c>
      <c r="K39" s="89">
        <v>2</v>
      </c>
      <c r="L39" s="89">
        <v>7</v>
      </c>
      <c r="M39" s="96">
        <v>9</v>
      </c>
      <c r="N39" s="95">
        <v>2</v>
      </c>
      <c r="O39" s="95">
        <v>3</v>
      </c>
      <c r="P39" s="95">
        <v>4</v>
      </c>
      <c r="Q39" s="89">
        <v>7</v>
      </c>
      <c r="S39" s="103" t="s">
        <v>4142</v>
      </c>
      <c r="T39" s="103" t="s">
        <v>4143</v>
      </c>
      <c r="U39" s="103" t="s">
        <v>4144</v>
      </c>
      <c r="V39" s="103" t="s">
        <v>4145</v>
      </c>
      <c r="W39" s="103" t="s">
        <v>4146</v>
      </c>
      <c r="X39" s="103" t="s">
        <v>4147</v>
      </c>
      <c r="Y39" s="103" t="s">
        <v>4148</v>
      </c>
      <c r="Z39" s="103" t="s">
        <v>4149</v>
      </c>
      <c r="AA39" s="103" t="s">
        <v>4150</v>
      </c>
    </row>
    <row r="40" spans="1:117" ht="15.4" customHeight="1">
      <c r="A40" s="618"/>
      <c r="B40" s="615" t="s">
        <v>4544</v>
      </c>
      <c r="C40" s="89" t="s">
        <v>4543</v>
      </c>
      <c r="D40" s="90">
        <v>6</v>
      </c>
      <c r="E40" s="365">
        <v>1</v>
      </c>
      <c r="F40" s="89">
        <v>2</v>
      </c>
      <c r="G40" s="89">
        <v>1</v>
      </c>
      <c r="H40" s="89">
        <v>2</v>
      </c>
      <c r="I40" s="89">
        <v>0</v>
      </c>
      <c r="J40" s="89">
        <v>1</v>
      </c>
      <c r="K40" s="89">
        <v>0</v>
      </c>
      <c r="L40" s="139">
        <v>4</v>
      </c>
      <c r="M40" s="144">
        <v>1</v>
      </c>
      <c r="N40" s="95">
        <v>1</v>
      </c>
      <c r="O40" s="95">
        <v>0</v>
      </c>
      <c r="P40" s="95">
        <v>3</v>
      </c>
      <c r="Q40" s="90">
        <v>4</v>
      </c>
      <c r="S40" s="103" t="s">
        <v>3582</v>
      </c>
      <c r="T40" s="103"/>
      <c r="U40" s="103"/>
    </row>
    <row r="41" spans="1:117" ht="15.4" customHeight="1">
      <c r="A41" s="618"/>
      <c r="B41" s="615"/>
      <c r="C41" s="89" t="s">
        <v>4151</v>
      </c>
      <c r="D41" s="90">
        <v>1</v>
      </c>
      <c r="E41" s="365">
        <v>1</v>
      </c>
      <c r="F41" s="89">
        <v>1</v>
      </c>
      <c r="G41" s="89">
        <v>3</v>
      </c>
      <c r="H41" s="89">
        <v>2</v>
      </c>
      <c r="I41" s="89">
        <v>2</v>
      </c>
      <c r="J41" s="89">
        <v>2</v>
      </c>
      <c r="K41" s="89">
        <v>3</v>
      </c>
      <c r="L41" s="89">
        <v>2</v>
      </c>
      <c r="M41" s="96">
        <v>3</v>
      </c>
      <c r="N41" s="95">
        <v>5</v>
      </c>
      <c r="O41" s="95">
        <v>5</v>
      </c>
      <c r="P41" s="95">
        <v>0</v>
      </c>
      <c r="Q41" s="90">
        <v>0</v>
      </c>
      <c r="S41" s="103" t="s">
        <v>2775</v>
      </c>
      <c r="T41" s="103" t="s">
        <v>3689</v>
      </c>
      <c r="U41" s="103" t="s">
        <v>3710</v>
      </c>
    </row>
    <row r="42" spans="1:117" ht="15.4" customHeight="1">
      <c r="A42" s="618"/>
      <c r="B42" s="615"/>
      <c r="C42" s="89" t="s">
        <v>4152</v>
      </c>
      <c r="D42" s="89">
        <v>10</v>
      </c>
      <c r="E42" s="365">
        <v>22</v>
      </c>
      <c r="F42" s="89">
        <v>14</v>
      </c>
      <c r="G42" s="89">
        <v>13</v>
      </c>
      <c r="H42" s="89">
        <v>12</v>
      </c>
      <c r="I42" s="89">
        <v>9</v>
      </c>
      <c r="J42" s="89">
        <v>6</v>
      </c>
      <c r="K42" s="89">
        <v>3</v>
      </c>
      <c r="L42" s="89">
        <v>17</v>
      </c>
      <c r="M42" s="96">
        <v>25</v>
      </c>
      <c r="N42" s="95">
        <v>7</v>
      </c>
      <c r="O42" s="95">
        <v>10</v>
      </c>
      <c r="P42" s="95">
        <v>16</v>
      </c>
      <c r="Q42" s="89">
        <v>18</v>
      </c>
      <c r="S42" s="103" t="s">
        <v>3428</v>
      </c>
      <c r="T42" s="103" t="s">
        <v>2927</v>
      </c>
      <c r="U42" s="103" t="s">
        <v>3379</v>
      </c>
      <c r="V42" s="103" t="s">
        <v>2752</v>
      </c>
      <c r="W42" s="103" t="s">
        <v>2191</v>
      </c>
      <c r="X42" s="103" t="s">
        <v>4153</v>
      </c>
      <c r="Y42" s="103" t="s">
        <v>3405</v>
      </c>
      <c r="Z42" s="103" t="s">
        <v>3220</v>
      </c>
      <c r="AA42" s="103" t="s">
        <v>3239</v>
      </c>
      <c r="AB42" s="103" t="s">
        <v>3258</v>
      </c>
      <c r="AC42" s="103" t="s">
        <v>3277</v>
      </c>
      <c r="AD42" s="103" t="s">
        <v>2281</v>
      </c>
      <c r="AE42" s="103" t="s">
        <v>3469</v>
      </c>
      <c r="AF42" s="103" t="s">
        <v>2088</v>
      </c>
      <c r="AG42" s="103" t="s">
        <v>3417</v>
      </c>
      <c r="AH42" s="103" t="s">
        <v>2363</v>
      </c>
      <c r="AI42" s="103" t="s">
        <v>3179</v>
      </c>
      <c r="AJ42" s="103" t="s">
        <v>3449</v>
      </c>
      <c r="AK42" s="103" t="s">
        <v>3392</v>
      </c>
      <c r="AL42" s="103" t="s">
        <v>2656</v>
      </c>
      <c r="AM42" s="103" t="s">
        <v>2795</v>
      </c>
      <c r="AN42" s="103" t="s">
        <v>2981</v>
      </c>
      <c r="AO42" s="103" t="s">
        <v>2497</v>
      </c>
      <c r="AP42" s="103" t="s">
        <v>3004</v>
      </c>
      <c r="AQ42" s="103" t="s">
        <v>2704</v>
      </c>
    </row>
    <row r="43" spans="1:117" ht="15.4" customHeight="1">
      <c r="A43" s="618"/>
      <c r="B43" s="615"/>
      <c r="C43" s="89" t="s">
        <v>4154</v>
      </c>
      <c r="D43" s="89">
        <v>4</v>
      </c>
      <c r="E43" s="365">
        <v>2</v>
      </c>
      <c r="F43" s="89">
        <v>8</v>
      </c>
      <c r="G43" s="89">
        <v>19</v>
      </c>
      <c r="H43" s="89">
        <v>22</v>
      </c>
      <c r="I43" s="89">
        <v>13</v>
      </c>
      <c r="J43" s="89">
        <v>9</v>
      </c>
      <c r="K43" s="89">
        <v>6</v>
      </c>
      <c r="L43" s="89">
        <v>12</v>
      </c>
      <c r="M43" s="96">
        <v>10</v>
      </c>
      <c r="N43" s="95">
        <v>7</v>
      </c>
      <c r="O43" s="95">
        <v>9</v>
      </c>
      <c r="P43" s="95">
        <v>9</v>
      </c>
      <c r="Q43" s="89">
        <v>5</v>
      </c>
      <c r="S43" s="103" t="s">
        <v>4155</v>
      </c>
      <c r="T43" s="103" t="s">
        <v>4156</v>
      </c>
      <c r="U43" s="103" t="s">
        <v>4157</v>
      </c>
      <c r="V43" s="103" t="s">
        <v>4158</v>
      </c>
      <c r="W43" s="103" t="s">
        <v>4159</v>
      </c>
      <c r="X43" s="103" t="s">
        <v>4160</v>
      </c>
      <c r="Y43" s="103" t="s">
        <v>4161</v>
      </c>
      <c r="Z43" s="103" t="s">
        <v>4162</v>
      </c>
      <c r="AA43" s="103" t="s">
        <v>4163</v>
      </c>
      <c r="AB43" s="103" t="s">
        <v>4164</v>
      </c>
    </row>
    <row r="44" spans="1:117" s="95" customFormat="1" ht="15.4" customHeight="1">
      <c r="A44" s="618"/>
      <c r="B44" s="615"/>
      <c r="C44" s="89" t="s">
        <v>4165</v>
      </c>
      <c r="D44" s="95">
        <v>1</v>
      </c>
      <c r="E44" s="89">
        <v>2</v>
      </c>
      <c r="F44" s="89">
        <v>6</v>
      </c>
      <c r="G44" s="89">
        <v>13</v>
      </c>
      <c r="H44" s="89">
        <v>5</v>
      </c>
      <c r="I44" s="89">
        <v>5</v>
      </c>
      <c r="J44" s="89">
        <v>0</v>
      </c>
      <c r="K44" s="89">
        <v>2</v>
      </c>
      <c r="L44" s="89">
        <v>5</v>
      </c>
      <c r="M44" s="96">
        <v>6</v>
      </c>
      <c r="N44" s="145">
        <v>1</v>
      </c>
      <c r="O44" s="145">
        <v>0</v>
      </c>
      <c r="P44" s="145">
        <v>1</v>
      </c>
      <c r="Q44" s="145">
        <v>0</v>
      </c>
      <c r="S44" s="103" t="s">
        <v>4166</v>
      </c>
      <c r="T44" s="103" t="s">
        <v>4167</v>
      </c>
      <c r="U44" s="103" t="s">
        <v>4168</v>
      </c>
      <c r="V44" s="103" t="s">
        <v>4169</v>
      </c>
      <c r="W44" s="103" t="s">
        <v>4170</v>
      </c>
      <c r="X44" s="103" t="s">
        <v>4171</v>
      </c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</row>
    <row r="45" spans="1:117" ht="15.4" customHeight="1">
      <c r="A45" s="618"/>
      <c r="B45" s="615" t="s">
        <v>4172</v>
      </c>
      <c r="C45" s="89" t="s">
        <v>4173</v>
      </c>
      <c r="D45" s="89">
        <v>1</v>
      </c>
      <c r="E45" s="365">
        <v>1</v>
      </c>
      <c r="F45" s="89">
        <v>0</v>
      </c>
      <c r="G45" s="89">
        <v>12</v>
      </c>
      <c r="H45" s="89">
        <v>10</v>
      </c>
      <c r="I45" s="89">
        <v>22</v>
      </c>
      <c r="J45" s="89">
        <v>3</v>
      </c>
      <c r="K45" s="89">
        <v>3</v>
      </c>
      <c r="L45" s="89">
        <v>5</v>
      </c>
      <c r="M45" s="96">
        <v>2</v>
      </c>
      <c r="N45" s="95">
        <v>5</v>
      </c>
      <c r="O45" s="95">
        <v>4</v>
      </c>
      <c r="P45" s="95">
        <v>3</v>
      </c>
      <c r="Q45" s="89">
        <v>8</v>
      </c>
      <c r="S45" s="103" t="s">
        <v>4174</v>
      </c>
      <c r="T45" s="103" t="s">
        <v>4175</v>
      </c>
      <c r="U45" s="103"/>
    </row>
    <row r="46" spans="1:117" ht="15.4" customHeight="1">
      <c r="A46" s="618"/>
      <c r="B46" s="615"/>
      <c r="C46" s="89" t="s">
        <v>4176</v>
      </c>
      <c r="D46" s="89">
        <v>15</v>
      </c>
      <c r="E46" s="365">
        <v>6</v>
      </c>
      <c r="F46" s="89">
        <v>20</v>
      </c>
      <c r="G46" s="89">
        <v>37</v>
      </c>
      <c r="H46" s="89">
        <v>62</v>
      </c>
      <c r="I46" s="89">
        <v>44</v>
      </c>
      <c r="J46" s="89">
        <v>61</v>
      </c>
      <c r="K46" s="89">
        <v>6</v>
      </c>
      <c r="L46" s="89">
        <v>11</v>
      </c>
      <c r="M46" s="96">
        <v>17</v>
      </c>
      <c r="N46" s="95">
        <v>11</v>
      </c>
      <c r="O46" s="95">
        <v>12</v>
      </c>
      <c r="P46" s="95">
        <v>8</v>
      </c>
      <c r="Q46" s="89">
        <v>10</v>
      </c>
      <c r="S46" s="26" t="s">
        <v>2293</v>
      </c>
      <c r="T46" s="26" t="s">
        <v>2103</v>
      </c>
      <c r="U46" s="26" t="s">
        <v>2374</v>
      </c>
      <c r="V46" s="26" t="s">
        <v>3076</v>
      </c>
      <c r="W46" s="26" t="s">
        <v>2665</v>
      </c>
      <c r="X46" s="26" t="s">
        <v>2204</v>
      </c>
      <c r="Y46" s="26" t="s">
        <v>2958</v>
      </c>
      <c r="Z46" s="26" t="s">
        <v>2931</v>
      </c>
      <c r="AA46" s="26" t="s">
        <v>2870</v>
      </c>
      <c r="AB46" s="26" t="s">
        <v>2506</v>
      </c>
      <c r="AC46" s="26" t="s">
        <v>2801</v>
      </c>
      <c r="AD46" s="26" t="s">
        <v>2903</v>
      </c>
      <c r="AE46" s="26" t="s">
        <v>3030</v>
      </c>
      <c r="AF46" s="26" t="s">
        <v>3140</v>
      </c>
      <c r="AG46" s="26" t="s">
        <v>2759</v>
      </c>
      <c r="AH46" s="26" t="s">
        <v>2444</v>
      </c>
      <c r="AI46" s="26" t="s">
        <v>2562</v>
      </c>
    </row>
    <row r="47" spans="1:117" ht="15.4" customHeight="1">
      <c r="A47" s="618"/>
      <c r="B47" s="615"/>
      <c r="C47" s="89" t="s">
        <v>4177</v>
      </c>
      <c r="D47" s="89">
        <v>3</v>
      </c>
      <c r="E47" s="365">
        <v>1</v>
      </c>
      <c r="F47" s="89">
        <v>6</v>
      </c>
      <c r="G47" s="89">
        <v>5</v>
      </c>
      <c r="H47" s="89">
        <v>5</v>
      </c>
      <c r="I47" s="89">
        <v>4</v>
      </c>
      <c r="J47" s="89">
        <v>1</v>
      </c>
      <c r="K47" s="89">
        <v>2</v>
      </c>
      <c r="L47" s="89">
        <v>4</v>
      </c>
      <c r="M47" s="96">
        <v>3</v>
      </c>
      <c r="N47" s="95">
        <v>5</v>
      </c>
      <c r="O47" s="95">
        <v>7</v>
      </c>
      <c r="P47" s="95">
        <v>3</v>
      </c>
      <c r="Q47" s="89">
        <v>5</v>
      </c>
      <c r="S47" s="103" t="s">
        <v>3598</v>
      </c>
      <c r="T47" s="103" t="s">
        <v>3621</v>
      </c>
      <c r="U47" s="103" t="s">
        <v>3224</v>
      </c>
    </row>
    <row r="48" spans="1:117" ht="15.4" customHeight="1">
      <c r="A48" s="618"/>
      <c r="B48" s="615" t="s">
        <v>4577</v>
      </c>
      <c r="C48" s="89" t="s">
        <v>4178</v>
      </c>
      <c r="D48" s="89">
        <v>1</v>
      </c>
      <c r="E48" s="365">
        <v>2</v>
      </c>
      <c r="F48" s="89">
        <v>2</v>
      </c>
      <c r="G48" s="89">
        <v>4</v>
      </c>
      <c r="H48" s="89">
        <v>3</v>
      </c>
      <c r="I48" s="89">
        <v>2</v>
      </c>
      <c r="J48" s="89">
        <v>1</v>
      </c>
      <c r="K48" s="89">
        <v>3</v>
      </c>
      <c r="L48" s="89">
        <v>3</v>
      </c>
      <c r="M48" s="96">
        <v>2</v>
      </c>
      <c r="N48" s="95">
        <v>1</v>
      </c>
      <c r="O48" s="95">
        <v>2</v>
      </c>
      <c r="P48" s="95">
        <v>1</v>
      </c>
      <c r="Q48" s="89">
        <v>1</v>
      </c>
      <c r="S48" s="103" t="s">
        <v>3498</v>
      </c>
      <c r="T48" s="26" t="s">
        <v>2914</v>
      </c>
      <c r="U48" s="103"/>
    </row>
    <row r="49" spans="1:32" ht="15.4" customHeight="1">
      <c r="A49" s="618"/>
      <c r="B49" s="615"/>
      <c r="C49" s="89" t="s">
        <v>4545</v>
      </c>
      <c r="D49" s="89">
        <v>2</v>
      </c>
      <c r="E49" s="365">
        <v>2</v>
      </c>
      <c r="F49" s="89">
        <v>7</v>
      </c>
      <c r="G49" s="89">
        <v>1</v>
      </c>
      <c r="H49" s="89">
        <v>2</v>
      </c>
      <c r="I49" s="89">
        <v>3</v>
      </c>
      <c r="J49" s="89">
        <v>0</v>
      </c>
      <c r="K49" s="89">
        <v>5</v>
      </c>
      <c r="L49" s="89">
        <v>5</v>
      </c>
      <c r="M49" s="146">
        <v>0</v>
      </c>
      <c r="N49" s="95">
        <v>0</v>
      </c>
      <c r="O49" s="95">
        <v>0</v>
      </c>
      <c r="P49" s="95">
        <v>0</v>
      </c>
      <c r="Q49" s="89">
        <v>2</v>
      </c>
      <c r="T49" s="103"/>
      <c r="U49" s="103"/>
    </row>
    <row r="50" spans="1:32" ht="15.4" customHeight="1">
      <c r="A50" s="618"/>
      <c r="B50" s="615"/>
      <c r="C50" s="89" t="s">
        <v>4179</v>
      </c>
      <c r="D50" s="89">
        <v>10</v>
      </c>
      <c r="E50" s="365">
        <v>5</v>
      </c>
      <c r="F50" s="89">
        <v>4</v>
      </c>
      <c r="G50" s="89">
        <v>7</v>
      </c>
      <c r="H50" s="89">
        <v>11</v>
      </c>
      <c r="I50" s="89">
        <v>6</v>
      </c>
      <c r="J50" s="89">
        <v>3</v>
      </c>
      <c r="K50" s="89">
        <v>8</v>
      </c>
      <c r="L50" s="89">
        <v>5</v>
      </c>
      <c r="M50" s="96">
        <v>6</v>
      </c>
      <c r="N50" s="95">
        <v>10</v>
      </c>
      <c r="O50" s="95">
        <v>9</v>
      </c>
      <c r="P50" s="95">
        <v>5</v>
      </c>
      <c r="Q50" s="89">
        <v>5</v>
      </c>
      <c r="S50" s="103" t="s">
        <v>3359</v>
      </c>
      <c r="T50" s="103" t="s">
        <v>4180</v>
      </c>
      <c r="U50" s="103" t="s">
        <v>4181</v>
      </c>
      <c r="V50" s="103" t="s">
        <v>3400</v>
      </c>
      <c r="W50" s="103" t="s">
        <v>4182</v>
      </c>
      <c r="X50" s="103" t="s">
        <v>4183</v>
      </c>
    </row>
    <row r="51" spans="1:32" ht="15.4" customHeight="1">
      <c r="A51" s="618"/>
      <c r="B51" s="615"/>
      <c r="C51" s="89" t="s">
        <v>4184</v>
      </c>
      <c r="D51" s="90">
        <v>2</v>
      </c>
      <c r="E51" s="365">
        <v>1</v>
      </c>
      <c r="F51" s="89">
        <v>5</v>
      </c>
      <c r="G51" s="89">
        <v>1</v>
      </c>
      <c r="H51" s="89">
        <v>1</v>
      </c>
      <c r="I51" s="89">
        <v>3</v>
      </c>
      <c r="J51" s="89">
        <v>1</v>
      </c>
      <c r="K51" s="89">
        <v>1</v>
      </c>
      <c r="L51" s="89">
        <v>1</v>
      </c>
      <c r="M51" s="96">
        <v>1</v>
      </c>
      <c r="N51" s="95">
        <v>2</v>
      </c>
      <c r="O51" s="95">
        <v>2</v>
      </c>
      <c r="P51" s="95">
        <v>2</v>
      </c>
      <c r="Q51" s="90">
        <v>3</v>
      </c>
      <c r="S51" s="26" t="s">
        <v>2482</v>
      </c>
      <c r="T51" s="103"/>
      <c r="U51" s="103"/>
    </row>
    <row r="52" spans="1:32" ht="15.4" customHeight="1">
      <c r="A52" s="618"/>
      <c r="B52" s="615"/>
      <c r="C52" s="89" t="s">
        <v>4185</v>
      </c>
      <c r="D52" s="90">
        <v>2</v>
      </c>
      <c r="E52" s="365">
        <v>2</v>
      </c>
      <c r="F52" s="89">
        <v>2</v>
      </c>
      <c r="G52" s="89">
        <v>6</v>
      </c>
      <c r="H52" s="89">
        <v>4</v>
      </c>
      <c r="I52" s="89">
        <v>5</v>
      </c>
      <c r="J52" s="89">
        <v>2</v>
      </c>
      <c r="K52" s="89">
        <v>1</v>
      </c>
      <c r="L52" s="89">
        <v>3</v>
      </c>
      <c r="M52" s="96">
        <v>1</v>
      </c>
      <c r="N52" s="95">
        <v>2</v>
      </c>
      <c r="O52" s="95">
        <v>1</v>
      </c>
      <c r="P52" s="95">
        <v>2</v>
      </c>
      <c r="Q52" s="90">
        <v>2</v>
      </c>
      <c r="S52" s="103" t="s">
        <v>4186</v>
      </c>
      <c r="T52" s="103"/>
      <c r="U52" s="103"/>
    </row>
    <row r="53" spans="1:32" ht="15.4" customHeight="1">
      <c r="A53" s="618"/>
      <c r="B53" s="615"/>
      <c r="C53" s="89" t="s">
        <v>4546</v>
      </c>
      <c r="D53" s="89">
        <v>3</v>
      </c>
      <c r="E53" s="365">
        <v>6</v>
      </c>
      <c r="F53" s="89">
        <v>7</v>
      </c>
      <c r="G53" s="89">
        <v>20</v>
      </c>
      <c r="H53" s="89">
        <v>26</v>
      </c>
      <c r="I53" s="89">
        <v>23</v>
      </c>
      <c r="J53" s="89">
        <v>12</v>
      </c>
      <c r="K53" s="89">
        <v>8</v>
      </c>
      <c r="L53" s="139">
        <v>11</v>
      </c>
      <c r="M53" s="144">
        <v>5</v>
      </c>
      <c r="N53" s="95">
        <v>4</v>
      </c>
      <c r="O53" s="95">
        <v>3</v>
      </c>
      <c r="P53" s="95">
        <v>2</v>
      </c>
      <c r="Q53" s="89">
        <v>14</v>
      </c>
      <c r="S53" s="103" t="s">
        <v>4187</v>
      </c>
      <c r="T53" s="103" t="s">
        <v>4188</v>
      </c>
      <c r="U53" s="103" t="s">
        <v>4189</v>
      </c>
      <c r="V53" s="103" t="s">
        <v>4190</v>
      </c>
      <c r="W53" s="103" t="s">
        <v>4191</v>
      </c>
    </row>
    <row r="54" spans="1:32" ht="15.4" customHeight="1">
      <c r="A54" s="618"/>
      <c r="B54" s="615"/>
      <c r="C54" s="89" t="s">
        <v>4192</v>
      </c>
      <c r="D54" s="89">
        <v>1</v>
      </c>
      <c r="E54" s="365">
        <v>1</v>
      </c>
      <c r="F54" s="89">
        <v>2</v>
      </c>
      <c r="G54" s="89">
        <v>1</v>
      </c>
      <c r="H54" s="89">
        <v>1</v>
      </c>
      <c r="I54" s="89">
        <v>3</v>
      </c>
      <c r="J54" s="89">
        <v>1</v>
      </c>
      <c r="K54" s="89">
        <v>1</v>
      </c>
      <c r="L54" s="89">
        <v>1</v>
      </c>
      <c r="M54" s="96">
        <v>1</v>
      </c>
      <c r="N54" s="95">
        <v>2</v>
      </c>
      <c r="O54" s="95">
        <v>1</v>
      </c>
      <c r="P54" s="95">
        <v>1</v>
      </c>
      <c r="Q54" s="89">
        <v>1</v>
      </c>
      <c r="S54" s="103" t="s">
        <v>4193</v>
      </c>
      <c r="T54" s="103"/>
      <c r="U54" s="103"/>
    </row>
    <row r="55" spans="1:32" ht="15.4" customHeight="1">
      <c r="A55" s="618"/>
      <c r="B55" s="615"/>
      <c r="C55" s="89" t="s">
        <v>4194</v>
      </c>
      <c r="D55" s="89">
        <v>8</v>
      </c>
      <c r="E55" s="365">
        <v>5</v>
      </c>
      <c r="F55" s="89">
        <v>3</v>
      </c>
      <c r="G55" s="89">
        <v>9</v>
      </c>
      <c r="H55" s="89">
        <v>5</v>
      </c>
      <c r="I55" s="89">
        <v>4</v>
      </c>
      <c r="J55" s="89">
        <v>3</v>
      </c>
      <c r="K55" s="89">
        <v>4</v>
      </c>
      <c r="L55" s="89">
        <v>6</v>
      </c>
      <c r="M55" s="96">
        <v>5</v>
      </c>
      <c r="N55" s="95">
        <v>2</v>
      </c>
      <c r="O55" s="95">
        <v>2</v>
      </c>
      <c r="P55" s="95">
        <v>0</v>
      </c>
      <c r="Q55" s="89">
        <v>4</v>
      </c>
      <c r="S55" s="103" t="s">
        <v>4195</v>
      </c>
      <c r="T55" s="103" t="s">
        <v>4196</v>
      </c>
      <c r="U55" s="103" t="s">
        <v>4197</v>
      </c>
      <c r="V55" s="103" t="s">
        <v>4198</v>
      </c>
      <c r="W55" s="103" t="s">
        <v>4199</v>
      </c>
    </row>
    <row r="56" spans="1:32" s="108" customFormat="1" ht="15.4" customHeight="1" thickBot="1">
      <c r="A56" s="619"/>
      <c r="B56" s="616"/>
      <c r="C56" s="101" t="s">
        <v>4200</v>
      </c>
      <c r="D56" s="98">
        <v>24</v>
      </c>
      <c r="E56" s="98">
        <v>15</v>
      </c>
      <c r="F56" s="98">
        <v>17</v>
      </c>
      <c r="G56" s="98">
        <v>26</v>
      </c>
      <c r="H56" s="98">
        <v>15</v>
      </c>
      <c r="I56" s="98">
        <v>17</v>
      </c>
      <c r="J56" s="98">
        <v>9</v>
      </c>
      <c r="K56" s="98">
        <v>13</v>
      </c>
      <c r="L56" s="98">
        <v>13</v>
      </c>
      <c r="M56" s="99">
        <v>14</v>
      </c>
      <c r="N56" s="97">
        <v>9</v>
      </c>
      <c r="O56" s="98">
        <v>5</v>
      </c>
      <c r="P56" s="98">
        <v>6</v>
      </c>
      <c r="Q56" s="98">
        <v>6</v>
      </c>
      <c r="S56" s="109" t="s">
        <v>2210</v>
      </c>
      <c r="T56" s="109" t="s">
        <v>2763</v>
      </c>
      <c r="U56" s="109" t="s">
        <v>4201</v>
      </c>
      <c r="V56" s="109" t="s">
        <v>2109</v>
      </c>
      <c r="W56" s="109" t="s">
        <v>2511</v>
      </c>
      <c r="X56" s="109" t="s">
        <v>2379</v>
      </c>
      <c r="Y56" s="109" t="s">
        <v>2448</v>
      </c>
      <c r="Z56" s="109" t="s">
        <v>2670</v>
      </c>
      <c r="AA56" s="109" t="s">
        <v>2618</v>
      </c>
      <c r="AB56" s="109" t="s">
        <v>2718</v>
      </c>
      <c r="AC56" s="109" t="s">
        <v>2298</v>
      </c>
      <c r="AD56" s="109" t="s">
        <v>2567</v>
      </c>
      <c r="AE56" s="109" t="s">
        <v>2804</v>
      </c>
      <c r="AF56" s="108" t="s">
        <v>2838</v>
      </c>
    </row>
    <row r="57" spans="1:32" ht="15.4" customHeight="1">
      <c r="B57" s="93" t="s">
        <v>4552</v>
      </c>
      <c r="C57" s="108"/>
      <c r="D57" s="108">
        <f>SUM(D4:D56)</f>
        <v>673</v>
      </c>
      <c r="E57" s="108">
        <f t="shared" ref="E57:Q57" si="0">SUM(E4:E56)</f>
        <v>344</v>
      </c>
      <c r="F57" s="497">
        <f t="shared" si="0"/>
        <v>508</v>
      </c>
      <c r="G57" s="108">
        <f t="shared" si="0"/>
        <v>973</v>
      </c>
      <c r="H57" s="108">
        <f t="shared" si="0"/>
        <v>1088</v>
      </c>
      <c r="I57" s="108">
        <f t="shared" si="0"/>
        <v>817</v>
      </c>
      <c r="J57" s="108">
        <f t="shared" si="0"/>
        <v>715</v>
      </c>
      <c r="K57" s="108">
        <f t="shared" si="0"/>
        <v>420</v>
      </c>
      <c r="L57" s="108">
        <f t="shared" si="0"/>
        <v>484</v>
      </c>
      <c r="M57" s="108">
        <f t="shared" si="0"/>
        <v>581</v>
      </c>
      <c r="N57" s="108">
        <f t="shared" si="0"/>
        <v>343</v>
      </c>
      <c r="O57" s="108">
        <f t="shared" si="0"/>
        <v>324</v>
      </c>
      <c r="P57" s="108">
        <f t="shared" si="0"/>
        <v>318</v>
      </c>
      <c r="Q57" s="108">
        <f t="shared" si="0"/>
        <v>469</v>
      </c>
      <c r="T57" s="103"/>
      <c r="U57" s="103"/>
    </row>
    <row r="58" spans="1:32" ht="15.4" customHeight="1">
      <c r="B58" s="93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T58" s="103"/>
      <c r="U58" s="103"/>
    </row>
    <row r="59" spans="1:32" ht="15.4" customHeight="1" thickBot="1">
      <c r="A59" s="104"/>
      <c r="B59" s="104"/>
      <c r="C59" s="104"/>
      <c r="D59" s="104"/>
      <c r="E59" s="104"/>
      <c r="F59" s="104"/>
      <c r="G59" s="103"/>
      <c r="H59" s="103"/>
      <c r="I59" s="103"/>
      <c r="J59" s="103"/>
      <c r="K59" s="103"/>
      <c r="L59" s="103"/>
      <c r="M59" s="103"/>
      <c r="N59" s="104"/>
      <c r="O59" s="104"/>
      <c r="P59" s="104"/>
      <c r="Q59" s="104"/>
      <c r="S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108"/>
    </row>
    <row r="60" spans="1:32" s="108" customFormat="1" ht="15.4" customHeight="1">
      <c r="B60" s="111" t="s">
        <v>3870</v>
      </c>
      <c r="C60" s="111" t="s">
        <v>4203</v>
      </c>
      <c r="D60" s="112" t="s">
        <v>1972</v>
      </c>
      <c r="E60" s="113" t="s">
        <v>949</v>
      </c>
      <c r="F60" s="114" t="s">
        <v>4561</v>
      </c>
      <c r="G60" s="114" t="s">
        <v>3873</v>
      </c>
      <c r="H60" s="114" t="s">
        <v>948</v>
      </c>
      <c r="I60" s="114" t="s">
        <v>4556</v>
      </c>
      <c r="J60" s="114" t="s">
        <v>3876</v>
      </c>
      <c r="K60" s="114" t="s">
        <v>4563</v>
      </c>
      <c r="L60" s="114" t="s">
        <v>4566</v>
      </c>
      <c r="M60" s="115" t="s">
        <v>946</v>
      </c>
      <c r="N60" s="116" t="s">
        <v>3877</v>
      </c>
      <c r="O60" s="116" t="s">
        <v>3878</v>
      </c>
      <c r="P60" s="116" t="s">
        <v>3879</v>
      </c>
      <c r="Q60" s="112" t="s">
        <v>3880</v>
      </c>
    </row>
    <row r="61" spans="1:32" s="108" customFormat="1" ht="15.4" customHeight="1">
      <c r="A61" s="621" t="s">
        <v>4223</v>
      </c>
      <c r="B61" s="620" t="s">
        <v>4548</v>
      </c>
      <c r="C61" s="117" t="s">
        <v>4555</v>
      </c>
      <c r="D61" s="118">
        <v>2</v>
      </c>
      <c r="E61" s="365">
        <v>2</v>
      </c>
      <c r="F61" s="499">
        <v>9</v>
      </c>
      <c r="G61" s="119">
        <v>6</v>
      </c>
      <c r="H61" s="119">
        <v>6</v>
      </c>
      <c r="I61" s="158">
        <v>44</v>
      </c>
      <c r="J61" s="119">
        <v>5</v>
      </c>
      <c r="K61" s="119">
        <v>2</v>
      </c>
      <c r="L61" s="147">
        <v>2</v>
      </c>
      <c r="M61" s="148">
        <v>4</v>
      </c>
      <c r="N61" s="72">
        <v>1</v>
      </c>
      <c r="O61" s="119">
        <v>2</v>
      </c>
      <c r="P61" s="119">
        <v>4</v>
      </c>
      <c r="Q61" s="118">
        <v>3</v>
      </c>
      <c r="S61" s="108" t="s">
        <v>4448</v>
      </c>
      <c r="T61" s="108" t="s">
        <v>4449</v>
      </c>
      <c r="U61" s="108" t="s">
        <v>4450</v>
      </c>
      <c r="V61" s="108" t="s">
        <v>4451</v>
      </c>
    </row>
    <row r="62" spans="1:32" s="108" customFormat="1" ht="15.4" customHeight="1">
      <c r="A62" s="622"/>
      <c r="B62" s="615"/>
      <c r="C62" s="117" t="s">
        <v>4452</v>
      </c>
      <c r="D62" s="118">
        <v>2</v>
      </c>
      <c r="E62" s="365">
        <v>2</v>
      </c>
      <c r="F62" s="119">
        <v>15</v>
      </c>
      <c r="G62" s="119">
        <v>4</v>
      </c>
      <c r="H62" s="119">
        <v>5</v>
      </c>
      <c r="I62" s="119">
        <v>3</v>
      </c>
      <c r="J62" s="119">
        <v>5</v>
      </c>
      <c r="K62" s="119">
        <v>2</v>
      </c>
      <c r="L62" s="119">
        <v>5</v>
      </c>
      <c r="M62" s="120">
        <v>9</v>
      </c>
      <c r="N62" s="72">
        <v>2</v>
      </c>
      <c r="O62" s="119">
        <v>2</v>
      </c>
      <c r="P62" s="119">
        <v>1</v>
      </c>
      <c r="Q62" s="121">
        <v>7</v>
      </c>
      <c r="R62" s="103"/>
      <c r="S62" s="108" t="s">
        <v>4453</v>
      </c>
      <c r="T62" s="108" t="s">
        <v>4454</v>
      </c>
      <c r="U62" s="108" t="s">
        <v>4455</v>
      </c>
      <c r="V62" s="108" t="s">
        <v>4456</v>
      </c>
      <c r="W62" s="108" t="s">
        <v>4457</v>
      </c>
      <c r="X62" s="108" t="s">
        <v>2754</v>
      </c>
      <c r="Y62" s="108" t="s">
        <v>2609</v>
      </c>
      <c r="Z62" s="108" t="s">
        <v>4458</v>
      </c>
      <c r="AA62" s="108" t="s">
        <v>4459</v>
      </c>
    </row>
    <row r="63" spans="1:32" s="108" customFormat="1" ht="15.4" customHeight="1">
      <c r="A63" s="622"/>
      <c r="B63" s="615"/>
      <c r="C63" s="117" t="s">
        <v>4460</v>
      </c>
      <c r="D63" s="118">
        <v>6</v>
      </c>
      <c r="E63" s="365">
        <v>2</v>
      </c>
      <c r="F63" s="119">
        <v>2</v>
      </c>
      <c r="G63" s="119">
        <v>8</v>
      </c>
      <c r="H63" s="119">
        <v>13</v>
      </c>
      <c r="I63" s="119">
        <v>5</v>
      </c>
      <c r="J63" s="119">
        <v>5</v>
      </c>
      <c r="K63" s="119">
        <v>5</v>
      </c>
      <c r="L63" s="119">
        <v>11</v>
      </c>
      <c r="M63" s="120">
        <v>6</v>
      </c>
      <c r="N63" s="72">
        <v>8</v>
      </c>
      <c r="O63" s="119">
        <v>8</v>
      </c>
      <c r="P63" s="119">
        <v>16</v>
      </c>
      <c r="Q63" s="118">
        <v>3</v>
      </c>
      <c r="S63" s="108" t="s">
        <v>4461</v>
      </c>
      <c r="T63" s="108" t="s">
        <v>4462</v>
      </c>
      <c r="U63" s="108" t="s">
        <v>4463</v>
      </c>
      <c r="V63" s="108" t="s">
        <v>4464</v>
      </c>
      <c r="W63" s="108" t="s">
        <v>4465</v>
      </c>
      <c r="X63" s="108" t="s">
        <v>4466</v>
      </c>
      <c r="Y63" s="108" t="s">
        <v>4467</v>
      </c>
      <c r="Z63" s="108" t="s">
        <v>4468</v>
      </c>
    </row>
    <row r="64" spans="1:32" s="108" customFormat="1" ht="15.4" customHeight="1">
      <c r="A64" s="622"/>
      <c r="B64" s="615"/>
      <c r="C64" s="117" t="s">
        <v>4553</v>
      </c>
      <c r="D64" s="118">
        <v>5</v>
      </c>
      <c r="E64" s="365">
        <v>9</v>
      </c>
      <c r="F64" s="119">
        <v>12</v>
      </c>
      <c r="G64" s="119">
        <v>6</v>
      </c>
      <c r="H64" s="119">
        <v>8</v>
      </c>
      <c r="I64" s="119">
        <v>5</v>
      </c>
      <c r="J64" s="119">
        <v>9</v>
      </c>
      <c r="K64" s="119">
        <v>5</v>
      </c>
      <c r="L64" s="154">
        <v>6</v>
      </c>
      <c r="M64" s="155">
        <v>1</v>
      </c>
      <c r="N64" s="72">
        <v>1</v>
      </c>
      <c r="O64" s="119">
        <v>1</v>
      </c>
      <c r="P64" s="119">
        <v>5</v>
      </c>
      <c r="Q64" s="118">
        <v>3</v>
      </c>
      <c r="S64" s="108" t="s">
        <v>4564</v>
      </c>
    </row>
    <row r="65" spans="1:46" s="108" customFormat="1" ht="15.4" customHeight="1">
      <c r="A65" s="622"/>
      <c r="B65" s="615"/>
      <c r="C65" s="117" t="s">
        <v>4469</v>
      </c>
      <c r="D65" s="118">
        <v>2</v>
      </c>
      <c r="E65" s="365">
        <v>2</v>
      </c>
      <c r="F65" s="119">
        <v>2</v>
      </c>
      <c r="G65" s="119">
        <v>1</v>
      </c>
      <c r="H65" s="119">
        <v>3</v>
      </c>
      <c r="I65" s="119">
        <v>2</v>
      </c>
      <c r="J65" s="119">
        <v>1</v>
      </c>
      <c r="K65" s="119">
        <v>9</v>
      </c>
      <c r="L65" s="119">
        <v>2</v>
      </c>
      <c r="M65" s="120">
        <v>2</v>
      </c>
      <c r="N65" s="72">
        <v>3</v>
      </c>
      <c r="O65" s="119">
        <v>1</v>
      </c>
      <c r="P65" s="119">
        <v>7</v>
      </c>
      <c r="Q65" s="118">
        <v>2</v>
      </c>
      <c r="S65" s="108" t="s">
        <v>4473</v>
      </c>
      <c r="T65" s="108" t="s">
        <v>4474</v>
      </c>
    </row>
    <row r="66" spans="1:46" s="108" customFormat="1" ht="15.4" customHeight="1">
      <c r="A66" s="622"/>
      <c r="B66" s="615"/>
      <c r="C66" s="117" t="s">
        <v>4472</v>
      </c>
      <c r="D66" s="118">
        <v>1</v>
      </c>
      <c r="E66" s="365">
        <v>4</v>
      </c>
      <c r="F66" s="119">
        <v>2</v>
      </c>
      <c r="G66" s="119">
        <v>3</v>
      </c>
      <c r="H66" s="119">
        <v>4</v>
      </c>
      <c r="I66" s="119">
        <v>2</v>
      </c>
      <c r="J66" s="119">
        <v>8</v>
      </c>
      <c r="K66" s="119">
        <v>2</v>
      </c>
      <c r="L66" s="119">
        <v>2</v>
      </c>
      <c r="M66" s="120">
        <v>2</v>
      </c>
      <c r="N66" s="72">
        <v>2</v>
      </c>
      <c r="O66" s="119">
        <v>1</v>
      </c>
      <c r="P66" s="119">
        <v>1</v>
      </c>
      <c r="Q66" s="118">
        <v>3</v>
      </c>
      <c r="S66" s="108" t="s">
        <v>4470</v>
      </c>
      <c r="T66" s="108" t="s">
        <v>4471</v>
      </c>
    </row>
    <row r="67" spans="1:46" s="108" customFormat="1" ht="15.4" customHeight="1">
      <c r="A67" s="622"/>
      <c r="B67" s="615"/>
      <c r="C67" s="117" t="s">
        <v>4547</v>
      </c>
      <c r="D67" s="118">
        <v>1</v>
      </c>
      <c r="E67" s="365">
        <v>1</v>
      </c>
      <c r="F67" s="119">
        <v>5</v>
      </c>
      <c r="G67" s="119">
        <v>0</v>
      </c>
      <c r="H67" s="119">
        <v>1</v>
      </c>
      <c r="I67" s="119">
        <v>2</v>
      </c>
      <c r="J67" s="119">
        <v>1</v>
      </c>
      <c r="K67" s="119">
        <v>2</v>
      </c>
      <c r="L67" s="119">
        <v>3</v>
      </c>
      <c r="M67" s="120">
        <v>4</v>
      </c>
      <c r="N67" s="151">
        <v>2</v>
      </c>
      <c r="O67" s="152">
        <v>1</v>
      </c>
      <c r="P67" s="152">
        <v>2</v>
      </c>
      <c r="Q67" s="153">
        <v>1</v>
      </c>
      <c r="R67" s="6"/>
      <c r="S67" s="6" t="s">
        <v>4475</v>
      </c>
      <c r="T67" s="6" t="s">
        <v>4476</v>
      </c>
      <c r="U67" s="6" t="s">
        <v>4477</v>
      </c>
      <c r="V67" s="6" t="s">
        <v>4478</v>
      </c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</row>
    <row r="68" spans="1:46" s="108" customFormat="1" ht="15.4" customHeight="1">
      <c r="A68" s="622"/>
      <c r="B68" s="615"/>
      <c r="C68" s="117" t="s">
        <v>4479</v>
      </c>
      <c r="D68" s="118">
        <v>3</v>
      </c>
      <c r="E68" s="365">
        <v>7</v>
      </c>
      <c r="F68" s="119">
        <v>3</v>
      </c>
      <c r="G68" s="119">
        <v>8</v>
      </c>
      <c r="H68" s="119">
        <v>4</v>
      </c>
      <c r="I68" s="119">
        <v>3</v>
      </c>
      <c r="J68" s="119">
        <v>1</v>
      </c>
      <c r="K68" s="119">
        <v>6</v>
      </c>
      <c r="L68" s="119">
        <v>3</v>
      </c>
      <c r="M68" s="120">
        <v>3</v>
      </c>
      <c r="N68" s="72">
        <v>2</v>
      </c>
      <c r="O68" s="119">
        <v>3</v>
      </c>
      <c r="P68" s="119">
        <v>3</v>
      </c>
      <c r="Q68" s="118">
        <v>3</v>
      </c>
      <c r="R68" s="6"/>
      <c r="S68" s="108" t="s">
        <v>4480</v>
      </c>
      <c r="T68" s="108" t="s">
        <v>4481</v>
      </c>
      <c r="U68" s="6" t="s">
        <v>4482</v>
      </c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</row>
    <row r="69" spans="1:46" s="108" customFormat="1" ht="15.4" customHeight="1">
      <c r="A69" s="622"/>
      <c r="B69" s="615"/>
      <c r="C69" s="122" t="s">
        <v>4554</v>
      </c>
      <c r="D69" s="121">
        <v>5</v>
      </c>
      <c r="E69" s="365">
        <v>2</v>
      </c>
      <c r="F69" s="119">
        <v>6</v>
      </c>
      <c r="G69" s="119">
        <v>6</v>
      </c>
      <c r="H69" s="119">
        <v>2</v>
      </c>
      <c r="I69" s="119">
        <v>4</v>
      </c>
      <c r="J69" s="119">
        <v>1</v>
      </c>
      <c r="K69" s="119">
        <v>3</v>
      </c>
      <c r="L69" s="154">
        <v>13</v>
      </c>
      <c r="M69" s="155">
        <v>5</v>
      </c>
      <c r="N69" s="72">
        <v>1</v>
      </c>
      <c r="O69" s="119">
        <v>4</v>
      </c>
      <c r="P69" s="119">
        <v>2</v>
      </c>
      <c r="Q69" s="121">
        <v>2</v>
      </c>
      <c r="R69" s="6"/>
      <c r="S69" s="108" t="s">
        <v>4483</v>
      </c>
      <c r="T69" s="6" t="s">
        <v>4484</v>
      </c>
      <c r="U69" s="6" t="s">
        <v>4485</v>
      </c>
      <c r="V69" s="6" t="s">
        <v>4486</v>
      </c>
      <c r="W69" s="6" t="s">
        <v>4487</v>
      </c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</row>
    <row r="70" spans="1:46" s="108" customFormat="1" ht="15.4" customHeight="1">
      <c r="A70" s="622"/>
      <c r="B70" s="615"/>
      <c r="C70" s="117" t="s">
        <v>4204</v>
      </c>
      <c r="D70" s="118">
        <v>5</v>
      </c>
      <c r="E70" s="365">
        <v>1</v>
      </c>
      <c r="F70" s="119">
        <v>7</v>
      </c>
      <c r="G70" s="119">
        <v>5</v>
      </c>
      <c r="H70" s="119">
        <v>22</v>
      </c>
      <c r="I70" s="119">
        <v>12</v>
      </c>
      <c r="J70" s="119">
        <v>9</v>
      </c>
      <c r="K70" s="119">
        <v>32</v>
      </c>
      <c r="L70" s="119">
        <v>4</v>
      </c>
      <c r="M70" s="123">
        <v>6</v>
      </c>
      <c r="N70" s="72">
        <v>1</v>
      </c>
      <c r="O70" s="119">
        <v>2</v>
      </c>
      <c r="P70" s="119">
        <v>4</v>
      </c>
      <c r="Q70" s="118">
        <v>7</v>
      </c>
      <c r="R70" s="6"/>
      <c r="S70" s="6" t="s">
        <v>4224</v>
      </c>
      <c r="T70" s="6" t="s">
        <v>4225</v>
      </c>
      <c r="U70" s="6" t="s">
        <v>4226</v>
      </c>
      <c r="V70" s="6" t="s">
        <v>4227</v>
      </c>
      <c r="W70" s="6" t="s">
        <v>4228</v>
      </c>
      <c r="X70" s="6" t="s">
        <v>4229</v>
      </c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</row>
    <row r="71" spans="1:46" s="108" customFormat="1" ht="15.4" customHeight="1">
      <c r="A71" s="622"/>
      <c r="B71" s="615"/>
      <c r="C71" s="117" t="s">
        <v>4549</v>
      </c>
      <c r="D71" s="118">
        <v>4</v>
      </c>
      <c r="E71" s="365">
        <v>2</v>
      </c>
      <c r="F71" s="119">
        <v>3</v>
      </c>
      <c r="G71" s="119">
        <v>13</v>
      </c>
      <c r="H71" s="119">
        <v>37</v>
      </c>
      <c r="I71" s="119">
        <v>19</v>
      </c>
      <c r="J71" s="119">
        <v>18</v>
      </c>
      <c r="K71" s="119">
        <v>22</v>
      </c>
      <c r="L71" s="119">
        <v>10</v>
      </c>
      <c r="M71" s="120">
        <v>11</v>
      </c>
      <c r="N71" s="151">
        <v>2</v>
      </c>
      <c r="O71" s="152">
        <v>2</v>
      </c>
      <c r="P71" s="152">
        <v>5</v>
      </c>
      <c r="Q71" s="153">
        <v>5</v>
      </c>
      <c r="R71" s="6"/>
      <c r="S71" s="26" t="s">
        <v>4234</v>
      </c>
      <c r="T71" s="26" t="s">
        <v>4235</v>
      </c>
      <c r="U71" s="26" t="s">
        <v>4236</v>
      </c>
      <c r="V71" s="26" t="s">
        <v>4237</v>
      </c>
      <c r="W71" s="26" t="s">
        <v>4238</v>
      </c>
      <c r="X71" s="26" t="s">
        <v>4239</v>
      </c>
      <c r="Y71" s="26" t="s">
        <v>4240</v>
      </c>
      <c r="Z71" s="26" t="s">
        <v>4241</v>
      </c>
      <c r="AA71" s="26" t="s">
        <v>4242</v>
      </c>
      <c r="AB71" s="26" t="s">
        <v>4243</v>
      </c>
      <c r="AC71" s="26" t="s">
        <v>4244</v>
      </c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</row>
    <row r="72" spans="1:46" s="108" customFormat="1" ht="15.4" customHeight="1">
      <c r="A72" s="622"/>
      <c r="B72" s="615"/>
      <c r="C72" s="117" t="s">
        <v>4205</v>
      </c>
      <c r="D72" s="118">
        <v>4</v>
      </c>
      <c r="E72" s="365">
        <v>5</v>
      </c>
      <c r="F72" s="119">
        <v>1</v>
      </c>
      <c r="G72" s="119">
        <v>1</v>
      </c>
      <c r="H72" s="119">
        <v>5</v>
      </c>
      <c r="I72" s="119">
        <v>2</v>
      </c>
      <c r="J72" s="119">
        <v>1</v>
      </c>
      <c r="K72" s="119">
        <v>1</v>
      </c>
      <c r="L72" s="119">
        <v>1</v>
      </c>
      <c r="M72" s="120">
        <v>1</v>
      </c>
      <c r="N72" s="72">
        <v>1</v>
      </c>
      <c r="O72" s="119">
        <v>1</v>
      </c>
      <c r="P72" s="119">
        <v>1</v>
      </c>
      <c r="Q72" s="118">
        <v>1</v>
      </c>
      <c r="R72" s="6"/>
      <c r="S72" s="128" t="s">
        <v>4230</v>
      </c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</row>
    <row r="73" spans="1:46" s="108" customFormat="1" ht="15.4" customHeight="1">
      <c r="A73" s="622"/>
      <c r="B73" s="615"/>
      <c r="C73" s="117" t="s">
        <v>4206</v>
      </c>
      <c r="D73" s="118">
        <v>4</v>
      </c>
      <c r="E73" s="365">
        <v>5</v>
      </c>
      <c r="F73" s="119">
        <v>1</v>
      </c>
      <c r="G73" s="119">
        <v>0</v>
      </c>
      <c r="H73" s="119">
        <v>5</v>
      </c>
      <c r="I73" s="119">
        <v>2</v>
      </c>
      <c r="J73" s="119">
        <v>1</v>
      </c>
      <c r="K73" s="119">
        <v>2</v>
      </c>
      <c r="L73" s="119">
        <v>1</v>
      </c>
      <c r="M73" s="120">
        <v>1</v>
      </c>
      <c r="N73" s="72">
        <v>1</v>
      </c>
      <c r="O73" s="119">
        <v>1</v>
      </c>
      <c r="P73" s="119">
        <v>1</v>
      </c>
      <c r="Q73" s="118">
        <v>1</v>
      </c>
      <c r="R73" s="6"/>
      <c r="S73" s="128" t="s">
        <v>4230</v>
      </c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</row>
    <row r="74" spans="1:46" s="108" customFormat="1" ht="15.4" customHeight="1">
      <c r="A74" s="622"/>
      <c r="B74" s="615"/>
      <c r="C74" s="117" t="s">
        <v>4557</v>
      </c>
      <c r="D74" s="118">
        <v>3</v>
      </c>
      <c r="E74" s="365">
        <v>4</v>
      </c>
      <c r="F74" s="119">
        <v>6</v>
      </c>
      <c r="G74" s="119">
        <v>6</v>
      </c>
      <c r="H74" s="119">
        <v>5</v>
      </c>
      <c r="I74" s="119">
        <v>3</v>
      </c>
      <c r="J74" s="119">
        <v>8</v>
      </c>
      <c r="K74" s="119">
        <v>4</v>
      </c>
      <c r="L74" s="147">
        <v>1</v>
      </c>
      <c r="M74" s="148">
        <v>3</v>
      </c>
      <c r="N74" s="72">
        <v>3</v>
      </c>
      <c r="O74" s="119">
        <v>3</v>
      </c>
      <c r="P74" s="119">
        <v>1</v>
      </c>
      <c r="Q74" s="118">
        <v>6</v>
      </c>
      <c r="R74" s="6"/>
      <c r="S74" s="128" t="s">
        <v>4231</v>
      </c>
      <c r="T74" s="128" t="s">
        <v>4232</v>
      </c>
      <c r="U74" s="128" t="s">
        <v>4233</v>
      </c>
      <c r="V74" s="128"/>
      <c r="W74" s="128"/>
      <c r="X74" s="128"/>
      <c r="Y74" s="128"/>
      <c r="Z74" s="128"/>
      <c r="AA74" s="128"/>
      <c r="AB74" s="128"/>
      <c r="AC74" s="128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</row>
    <row r="75" spans="1:46" s="108" customFormat="1" ht="15.4" customHeight="1">
      <c r="A75" s="622"/>
      <c r="B75" s="615"/>
      <c r="C75" s="121" t="s">
        <v>4558</v>
      </c>
      <c r="D75" s="118">
        <v>11</v>
      </c>
      <c r="E75" s="365">
        <v>12</v>
      </c>
      <c r="F75" s="119">
        <v>15</v>
      </c>
      <c r="G75" s="119">
        <v>14</v>
      </c>
      <c r="H75" s="119">
        <v>26</v>
      </c>
      <c r="I75" s="119">
        <v>29</v>
      </c>
      <c r="J75" s="119">
        <v>16</v>
      </c>
      <c r="K75" s="119">
        <v>14</v>
      </c>
      <c r="L75" s="147">
        <v>4</v>
      </c>
      <c r="M75" s="148">
        <v>12</v>
      </c>
      <c r="N75" s="72">
        <v>6</v>
      </c>
      <c r="O75" s="119">
        <v>7</v>
      </c>
      <c r="P75" s="119">
        <v>6</v>
      </c>
      <c r="Q75" s="118">
        <v>6</v>
      </c>
      <c r="R75" s="6"/>
      <c r="S75" s="108" t="s">
        <v>4268</v>
      </c>
      <c r="T75" s="108" t="s">
        <v>4269</v>
      </c>
      <c r="U75" s="128" t="s">
        <v>4270</v>
      </c>
      <c r="V75" s="128" t="s">
        <v>4271</v>
      </c>
      <c r="W75" s="128" t="s">
        <v>4272</v>
      </c>
      <c r="X75" s="128" t="s">
        <v>4273</v>
      </c>
      <c r="Y75" s="128" t="s">
        <v>4274</v>
      </c>
      <c r="Z75" s="110" t="s">
        <v>4275</v>
      </c>
      <c r="AA75" s="6" t="s">
        <v>4276</v>
      </c>
      <c r="AB75" s="6" t="s">
        <v>4277</v>
      </c>
      <c r="AC75" s="6" t="s">
        <v>4278</v>
      </c>
      <c r="AD75" s="6" t="s">
        <v>4245</v>
      </c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</row>
    <row r="76" spans="1:46" s="108" customFormat="1" ht="15.4" customHeight="1">
      <c r="A76" s="622"/>
      <c r="B76" s="624" t="s">
        <v>4559</v>
      </c>
      <c r="C76" s="121" t="s">
        <v>4207</v>
      </c>
      <c r="D76" s="118">
        <v>2</v>
      </c>
      <c r="E76" s="365">
        <v>2</v>
      </c>
      <c r="F76" s="119">
        <v>2</v>
      </c>
      <c r="G76" s="119">
        <v>3</v>
      </c>
      <c r="H76" s="124">
        <v>29</v>
      </c>
      <c r="I76" s="119">
        <v>6</v>
      </c>
      <c r="J76" s="119">
        <v>2</v>
      </c>
      <c r="K76" s="119">
        <v>6</v>
      </c>
      <c r="L76" s="119">
        <v>3</v>
      </c>
      <c r="M76" s="120">
        <v>3</v>
      </c>
      <c r="N76" s="72">
        <v>0</v>
      </c>
      <c r="O76" s="119">
        <v>0</v>
      </c>
      <c r="P76" s="119">
        <v>0</v>
      </c>
      <c r="Q76" s="118">
        <v>2</v>
      </c>
      <c r="R76" s="6"/>
      <c r="S76" s="108" t="s">
        <v>4247</v>
      </c>
      <c r="T76" s="108" t="s">
        <v>4248</v>
      </c>
      <c r="U76" s="108" t="s">
        <v>4249</v>
      </c>
      <c r="V76" s="128"/>
      <c r="W76" s="128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</row>
    <row r="77" spans="1:46" s="108" customFormat="1" ht="15.4" customHeight="1">
      <c r="A77" s="622"/>
      <c r="B77" s="624"/>
      <c r="C77" s="117" t="s">
        <v>4208</v>
      </c>
      <c r="D77" s="118">
        <v>1</v>
      </c>
      <c r="E77" s="365">
        <v>1</v>
      </c>
      <c r="F77" s="119">
        <v>2</v>
      </c>
      <c r="G77" s="119">
        <v>3</v>
      </c>
      <c r="H77" s="119">
        <v>3</v>
      </c>
      <c r="I77" s="119">
        <v>4</v>
      </c>
      <c r="J77" s="119">
        <v>1</v>
      </c>
      <c r="K77" s="119">
        <v>1</v>
      </c>
      <c r="L77" s="119">
        <v>2</v>
      </c>
      <c r="M77" s="120">
        <v>2</v>
      </c>
      <c r="N77" s="72">
        <v>2</v>
      </c>
      <c r="O77" s="119">
        <v>1</v>
      </c>
      <c r="P77" s="119">
        <v>2</v>
      </c>
      <c r="Q77" s="118">
        <v>1</v>
      </c>
      <c r="R77" s="6"/>
      <c r="S77" s="108" t="s">
        <v>4246</v>
      </c>
      <c r="T77" s="108" t="s">
        <v>4250</v>
      </c>
      <c r="U77" s="128"/>
      <c r="V77" s="128"/>
      <c r="W77" s="128"/>
      <c r="AC77" s="128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</row>
    <row r="78" spans="1:46" s="108" customFormat="1" ht="15.4" customHeight="1">
      <c r="A78" s="622"/>
      <c r="B78" s="624"/>
      <c r="C78" s="117" t="s">
        <v>4209</v>
      </c>
      <c r="D78" s="118">
        <v>2</v>
      </c>
      <c r="E78" s="365">
        <v>3</v>
      </c>
      <c r="F78" s="119">
        <v>2</v>
      </c>
      <c r="G78" s="119">
        <v>4</v>
      </c>
      <c r="H78" s="119">
        <v>5</v>
      </c>
      <c r="I78" s="119">
        <v>4</v>
      </c>
      <c r="J78" s="119">
        <v>9</v>
      </c>
      <c r="K78" s="119">
        <v>1</v>
      </c>
      <c r="L78" s="119">
        <v>3</v>
      </c>
      <c r="M78" s="120">
        <v>1</v>
      </c>
      <c r="N78" s="72">
        <v>1</v>
      </c>
      <c r="O78" s="119">
        <v>1</v>
      </c>
      <c r="P78" s="119">
        <v>2</v>
      </c>
      <c r="Q78" s="118">
        <v>1</v>
      </c>
      <c r="R78" s="6"/>
      <c r="S78" s="108" t="s">
        <v>4251</v>
      </c>
      <c r="T78" s="128"/>
      <c r="U78" s="128"/>
      <c r="V78" s="128"/>
      <c r="W78" s="128"/>
      <c r="AB78" s="128"/>
      <c r="AC78" s="128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</row>
    <row r="79" spans="1:46" s="108" customFormat="1" ht="15.4" customHeight="1">
      <c r="A79" s="622"/>
      <c r="B79" s="624"/>
      <c r="C79" s="117" t="s">
        <v>4252</v>
      </c>
      <c r="D79" s="118">
        <v>1</v>
      </c>
      <c r="E79" s="365">
        <v>2</v>
      </c>
      <c r="F79" s="119">
        <v>1</v>
      </c>
      <c r="G79" s="119">
        <v>4</v>
      </c>
      <c r="H79" s="119">
        <v>7</v>
      </c>
      <c r="I79" s="119">
        <v>2</v>
      </c>
      <c r="J79" s="119">
        <v>2</v>
      </c>
      <c r="K79" s="119">
        <v>3</v>
      </c>
      <c r="L79" s="157">
        <v>0</v>
      </c>
      <c r="M79" s="148">
        <v>1</v>
      </c>
      <c r="N79" s="72">
        <v>2</v>
      </c>
      <c r="O79" s="119">
        <v>4</v>
      </c>
      <c r="P79" s="119">
        <v>0</v>
      </c>
      <c r="Q79" s="118">
        <v>2</v>
      </c>
      <c r="R79" s="6"/>
      <c r="S79" s="108" t="s">
        <v>4253</v>
      </c>
      <c r="T79" s="128"/>
      <c r="U79" s="128"/>
      <c r="V79" s="128"/>
      <c r="W79" s="128"/>
      <c r="AA79" s="128"/>
      <c r="AB79" s="128"/>
      <c r="AC79" s="128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</row>
    <row r="80" spans="1:46" s="108" customFormat="1" ht="15.4" customHeight="1">
      <c r="A80" s="622"/>
      <c r="B80" s="615" t="s">
        <v>4540</v>
      </c>
      <c r="C80" s="117" t="s">
        <v>4210</v>
      </c>
      <c r="D80" s="118">
        <v>12</v>
      </c>
      <c r="E80" s="365">
        <v>2</v>
      </c>
      <c r="F80" s="119">
        <v>7</v>
      </c>
      <c r="G80" s="119">
        <v>16</v>
      </c>
      <c r="H80" s="119">
        <v>32</v>
      </c>
      <c r="I80" s="119">
        <v>18</v>
      </c>
      <c r="J80" s="119">
        <v>16</v>
      </c>
      <c r="K80" s="119">
        <v>26</v>
      </c>
      <c r="L80" s="147">
        <v>7</v>
      </c>
      <c r="M80" s="148">
        <v>14</v>
      </c>
      <c r="N80" s="72">
        <v>3</v>
      </c>
      <c r="O80" s="119">
        <v>4</v>
      </c>
      <c r="P80" s="119">
        <v>2</v>
      </c>
      <c r="Q80" s="118">
        <v>6</v>
      </c>
      <c r="R80" s="6"/>
      <c r="S80" s="108" t="s">
        <v>4254</v>
      </c>
      <c r="T80" s="108" t="s">
        <v>4255</v>
      </c>
      <c r="U80" s="108" t="s">
        <v>4256</v>
      </c>
      <c r="V80" s="108" t="s">
        <v>4257</v>
      </c>
      <c r="W80" s="108" t="s">
        <v>4258</v>
      </c>
      <c r="X80" s="108" t="s">
        <v>4259</v>
      </c>
      <c r="Y80" s="108" t="s">
        <v>4260</v>
      </c>
      <c r="Z80" s="6" t="s">
        <v>4261</v>
      </c>
      <c r="AA80" s="6" t="s">
        <v>4262</v>
      </c>
      <c r="AB80" s="6" t="s">
        <v>4263</v>
      </c>
      <c r="AC80" s="6" t="s">
        <v>4264</v>
      </c>
      <c r="AD80" s="6" t="s">
        <v>4265</v>
      </c>
      <c r="AE80" s="6" t="s">
        <v>4266</v>
      </c>
      <c r="AF80" s="6" t="s">
        <v>4267</v>
      </c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</row>
    <row r="81" spans="1:46" s="108" customFormat="1" ht="15.4" customHeight="1">
      <c r="A81" s="622"/>
      <c r="B81" s="615"/>
      <c r="C81" s="117" t="s">
        <v>7449</v>
      </c>
      <c r="D81" s="159">
        <v>7</v>
      </c>
      <c r="E81" s="500">
        <v>2</v>
      </c>
      <c r="F81" s="161">
        <v>0</v>
      </c>
      <c r="G81" s="161">
        <v>2</v>
      </c>
      <c r="H81" s="161">
        <v>1</v>
      </c>
      <c r="I81" s="161">
        <v>0</v>
      </c>
      <c r="J81" s="161">
        <v>0</v>
      </c>
      <c r="K81" s="161">
        <v>3</v>
      </c>
      <c r="L81" s="161">
        <v>0</v>
      </c>
      <c r="M81" s="162">
        <v>0</v>
      </c>
      <c r="N81" s="160">
        <v>0</v>
      </c>
      <c r="O81" s="161">
        <v>0</v>
      </c>
      <c r="P81" s="161">
        <v>0</v>
      </c>
      <c r="Q81" s="159">
        <v>0</v>
      </c>
      <c r="R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</row>
    <row r="82" spans="1:46" s="108" customFormat="1" ht="15.4" customHeight="1">
      <c r="A82" s="622"/>
      <c r="B82" s="615"/>
      <c r="C82" s="122" t="s">
        <v>4488</v>
      </c>
      <c r="D82" s="121">
        <v>9</v>
      </c>
      <c r="E82" s="365">
        <v>8</v>
      </c>
      <c r="F82" s="119">
        <v>11</v>
      </c>
      <c r="G82" s="119">
        <v>7</v>
      </c>
      <c r="H82" s="119">
        <v>15</v>
      </c>
      <c r="I82" s="119">
        <v>9</v>
      </c>
      <c r="J82" s="119">
        <v>7</v>
      </c>
      <c r="K82" s="119">
        <v>8</v>
      </c>
      <c r="L82" s="119">
        <v>10</v>
      </c>
      <c r="M82" s="120">
        <v>6</v>
      </c>
      <c r="N82" s="72">
        <v>7</v>
      </c>
      <c r="O82" s="119">
        <v>5</v>
      </c>
      <c r="P82" s="119">
        <v>5</v>
      </c>
      <c r="Q82" s="121">
        <v>9</v>
      </c>
      <c r="R82" s="6"/>
      <c r="S82" s="108" t="s">
        <v>4279</v>
      </c>
      <c r="T82" s="108" t="s">
        <v>4280</v>
      </c>
      <c r="U82" s="108" t="s">
        <v>4281</v>
      </c>
      <c r="V82" s="108" t="s">
        <v>4282</v>
      </c>
      <c r="W82" s="108" t="s">
        <v>4283</v>
      </c>
      <c r="X82" s="108" t="s">
        <v>4284</v>
      </c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</row>
    <row r="83" spans="1:46" s="108" customFormat="1" ht="15.4" customHeight="1">
      <c r="A83" s="622"/>
      <c r="B83" s="615"/>
      <c r="C83" s="117" t="s">
        <v>4211</v>
      </c>
      <c r="D83" s="121">
        <v>2</v>
      </c>
      <c r="E83" s="365">
        <v>3</v>
      </c>
      <c r="F83" s="119">
        <v>5</v>
      </c>
      <c r="G83" s="119">
        <v>7</v>
      </c>
      <c r="H83" s="119">
        <v>5</v>
      </c>
      <c r="I83" s="119">
        <v>3</v>
      </c>
      <c r="J83" s="119">
        <v>2</v>
      </c>
      <c r="K83" s="119">
        <v>3</v>
      </c>
      <c r="L83" s="119">
        <v>2</v>
      </c>
      <c r="M83" s="120">
        <v>2</v>
      </c>
      <c r="N83" s="72">
        <v>2</v>
      </c>
      <c r="O83" s="119">
        <v>1</v>
      </c>
      <c r="P83" s="119">
        <v>1</v>
      </c>
      <c r="Q83" s="121">
        <v>5</v>
      </c>
      <c r="R83" s="6"/>
      <c r="S83" s="108" t="s">
        <v>4285</v>
      </c>
      <c r="T83" s="108" t="s">
        <v>4286</v>
      </c>
      <c r="W83" s="6"/>
      <c r="X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</row>
    <row r="84" spans="1:46" s="108" customFormat="1" ht="15.4" customHeight="1">
      <c r="A84" s="622"/>
      <c r="B84" s="615" t="s">
        <v>4212</v>
      </c>
      <c r="C84" s="117" t="s">
        <v>4565</v>
      </c>
      <c r="D84" s="118">
        <v>11</v>
      </c>
      <c r="E84" s="365">
        <v>4</v>
      </c>
      <c r="F84" s="119">
        <v>17</v>
      </c>
      <c r="G84" s="119">
        <v>22</v>
      </c>
      <c r="H84" s="119">
        <v>39</v>
      </c>
      <c r="I84" s="119">
        <v>19</v>
      </c>
      <c r="J84" s="119">
        <v>15</v>
      </c>
      <c r="K84" s="119">
        <v>12</v>
      </c>
      <c r="L84" s="147">
        <v>8</v>
      </c>
      <c r="M84" s="148">
        <v>19</v>
      </c>
      <c r="N84" s="72">
        <v>2</v>
      </c>
      <c r="O84" s="119">
        <v>2</v>
      </c>
      <c r="P84" s="119">
        <v>2</v>
      </c>
      <c r="Q84" s="118">
        <v>3</v>
      </c>
      <c r="R84" s="6"/>
      <c r="S84" s="108" t="s">
        <v>4287</v>
      </c>
      <c r="T84" s="108" t="s">
        <v>4288</v>
      </c>
      <c r="U84" s="108" t="s">
        <v>4289</v>
      </c>
      <c r="V84" s="108" t="s">
        <v>4290</v>
      </c>
      <c r="W84" s="108" t="s">
        <v>4291</v>
      </c>
      <c r="X84" s="108" t="s">
        <v>4292</v>
      </c>
      <c r="Y84" s="108" t="s">
        <v>4293</v>
      </c>
      <c r="Z84" s="108" t="s">
        <v>4294</v>
      </c>
      <c r="AA84" s="108" t="s">
        <v>4295</v>
      </c>
      <c r="AB84" s="108" t="s">
        <v>4296</v>
      </c>
      <c r="AC84" s="6" t="s">
        <v>4297</v>
      </c>
      <c r="AD84" s="6" t="s">
        <v>4298</v>
      </c>
      <c r="AE84" s="6" t="s">
        <v>4299</v>
      </c>
      <c r="AF84" s="6" t="s">
        <v>4300</v>
      </c>
      <c r="AG84" s="108" t="s">
        <v>4301</v>
      </c>
      <c r="AH84" s="108" t="s">
        <v>4302</v>
      </c>
      <c r="AI84" s="108" t="s">
        <v>4303</v>
      </c>
      <c r="AJ84" s="108" t="s">
        <v>4304</v>
      </c>
      <c r="AK84" s="108" t="s">
        <v>4305</v>
      </c>
      <c r="AL84" s="6"/>
      <c r="AM84" s="6"/>
      <c r="AN84" s="6"/>
      <c r="AO84" s="6"/>
      <c r="AP84" s="6"/>
      <c r="AQ84" s="6"/>
      <c r="AR84" s="6"/>
      <c r="AS84" s="6"/>
      <c r="AT84" s="6"/>
    </row>
    <row r="85" spans="1:46" s="108" customFormat="1" ht="15.4" customHeight="1">
      <c r="A85" s="622"/>
      <c r="B85" s="615"/>
      <c r="C85" s="117" t="s">
        <v>4567</v>
      </c>
      <c r="D85" s="118">
        <v>5</v>
      </c>
      <c r="E85" s="365">
        <v>7</v>
      </c>
      <c r="F85" s="119">
        <v>19</v>
      </c>
      <c r="G85" s="119">
        <v>18</v>
      </c>
      <c r="H85" s="119">
        <v>12</v>
      </c>
      <c r="I85" s="119">
        <v>6</v>
      </c>
      <c r="J85" s="119">
        <v>8</v>
      </c>
      <c r="K85" s="119">
        <v>2</v>
      </c>
      <c r="L85" s="147">
        <v>9</v>
      </c>
      <c r="M85" s="148">
        <v>26</v>
      </c>
      <c r="N85" s="72">
        <v>0</v>
      </c>
      <c r="O85" s="119">
        <v>0</v>
      </c>
      <c r="P85" s="119">
        <v>1</v>
      </c>
      <c r="Q85" s="118">
        <v>2</v>
      </c>
      <c r="R85" s="6"/>
      <c r="S85" s="3" t="s">
        <v>4306</v>
      </c>
      <c r="T85" s="3" t="s">
        <v>4307</v>
      </c>
      <c r="U85" s="3" t="s">
        <v>4308</v>
      </c>
      <c r="V85" s="3" t="s">
        <v>4309</v>
      </c>
      <c r="W85" s="3" t="s">
        <v>4310</v>
      </c>
      <c r="X85" s="3" t="s">
        <v>4311</v>
      </c>
      <c r="Y85" s="3" t="s">
        <v>4312</v>
      </c>
      <c r="Z85" s="3" t="s">
        <v>4313</v>
      </c>
      <c r="AA85" s="3" t="s">
        <v>4314</v>
      </c>
      <c r="AB85" s="3" t="s">
        <v>4315</v>
      </c>
      <c r="AC85" s="3" t="s">
        <v>4316</v>
      </c>
      <c r="AD85" s="3" t="s">
        <v>4317</v>
      </c>
      <c r="AE85" s="3" t="s">
        <v>4318</v>
      </c>
      <c r="AF85" s="3" t="s">
        <v>4319</v>
      </c>
      <c r="AG85" s="3" t="s">
        <v>4320</v>
      </c>
      <c r="AH85" s="3" t="s">
        <v>4321</v>
      </c>
      <c r="AI85" s="3" t="s">
        <v>4322</v>
      </c>
      <c r="AJ85" s="3" t="s">
        <v>4323</v>
      </c>
      <c r="AK85" s="3" t="s">
        <v>4324</v>
      </c>
      <c r="AL85" s="3" t="s">
        <v>4325</v>
      </c>
      <c r="AM85" s="3" t="s">
        <v>4326</v>
      </c>
      <c r="AN85" s="3" t="s">
        <v>4327</v>
      </c>
      <c r="AO85" s="3" t="s">
        <v>4328</v>
      </c>
      <c r="AP85" s="3" t="s">
        <v>4329</v>
      </c>
      <c r="AQ85" s="3" t="s">
        <v>4330</v>
      </c>
      <c r="AR85" s="3" t="s">
        <v>4331</v>
      </c>
      <c r="AS85" s="6"/>
      <c r="AT85" s="6"/>
    </row>
    <row r="86" spans="1:46" s="108" customFormat="1" ht="15.4" customHeight="1">
      <c r="A86" s="622"/>
      <c r="B86" s="615"/>
      <c r="C86" s="117" t="s">
        <v>4213</v>
      </c>
      <c r="D86" s="118">
        <v>4</v>
      </c>
      <c r="E86" s="365">
        <v>2</v>
      </c>
      <c r="F86" s="119">
        <v>5</v>
      </c>
      <c r="G86" s="119">
        <v>10</v>
      </c>
      <c r="H86" s="119">
        <v>11</v>
      </c>
      <c r="I86" s="119">
        <v>20</v>
      </c>
      <c r="J86" s="119">
        <v>8</v>
      </c>
      <c r="K86" s="119">
        <v>3</v>
      </c>
      <c r="L86" s="154">
        <v>13</v>
      </c>
      <c r="M86" s="155">
        <v>5</v>
      </c>
      <c r="N86" s="72">
        <v>2</v>
      </c>
      <c r="O86" s="119">
        <v>3</v>
      </c>
      <c r="P86" s="119">
        <v>4</v>
      </c>
      <c r="Q86" s="118">
        <v>7</v>
      </c>
      <c r="R86" s="6"/>
      <c r="S86" s="3" t="s">
        <v>4332</v>
      </c>
      <c r="T86" s="3" t="s">
        <v>4333</v>
      </c>
      <c r="U86" s="3" t="s">
        <v>4334</v>
      </c>
      <c r="V86" s="3" t="s">
        <v>4335</v>
      </c>
      <c r="W86" s="3" t="s">
        <v>4336</v>
      </c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6"/>
      <c r="AT86" s="6"/>
    </row>
    <row r="87" spans="1:46" s="108" customFormat="1" ht="15.4" customHeight="1">
      <c r="A87" s="622"/>
      <c r="B87" s="615" t="s">
        <v>4570</v>
      </c>
      <c r="C87" s="117" t="s">
        <v>4214</v>
      </c>
      <c r="D87" s="118">
        <v>2</v>
      </c>
      <c r="E87" s="365">
        <v>4</v>
      </c>
      <c r="F87" s="119">
        <v>1</v>
      </c>
      <c r="G87" s="119">
        <v>1</v>
      </c>
      <c r="H87" s="119">
        <v>1</v>
      </c>
      <c r="I87" s="119">
        <v>1</v>
      </c>
      <c r="J87" s="119">
        <v>1</v>
      </c>
      <c r="K87" s="119">
        <v>3</v>
      </c>
      <c r="L87" s="119">
        <v>8</v>
      </c>
      <c r="M87" s="120">
        <v>9</v>
      </c>
      <c r="N87" s="72">
        <v>1</v>
      </c>
      <c r="O87" s="119">
        <v>1</v>
      </c>
      <c r="P87" s="119">
        <v>15</v>
      </c>
      <c r="Q87" s="118">
        <v>0</v>
      </c>
      <c r="R87" s="6"/>
      <c r="S87" s="108" t="s">
        <v>4337</v>
      </c>
      <c r="T87" s="108" t="s">
        <v>4338</v>
      </c>
      <c r="U87" s="108" t="s">
        <v>4339</v>
      </c>
      <c r="V87" s="108" t="s">
        <v>4340</v>
      </c>
      <c r="W87" s="3" t="s">
        <v>4341</v>
      </c>
      <c r="X87" s="3" t="s">
        <v>4342</v>
      </c>
      <c r="Y87" s="3" t="s">
        <v>4343</v>
      </c>
      <c r="Z87" s="3" t="s">
        <v>4344</v>
      </c>
      <c r="AA87" s="3" t="s">
        <v>4345</v>
      </c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6"/>
      <c r="AT87" s="6"/>
    </row>
    <row r="88" spans="1:46" s="108" customFormat="1" ht="15.4" customHeight="1">
      <c r="A88" s="622"/>
      <c r="B88" s="615"/>
      <c r="C88" s="117" t="s">
        <v>4550</v>
      </c>
      <c r="D88" s="118">
        <v>7</v>
      </c>
      <c r="E88" s="365">
        <v>7</v>
      </c>
      <c r="F88" s="119">
        <v>23</v>
      </c>
      <c r="G88" s="119">
        <v>2</v>
      </c>
      <c r="H88" s="119">
        <v>7</v>
      </c>
      <c r="I88" s="119">
        <v>4</v>
      </c>
      <c r="J88" s="119">
        <v>4</v>
      </c>
      <c r="K88" s="119">
        <v>12</v>
      </c>
      <c r="L88" s="119">
        <v>8</v>
      </c>
      <c r="M88" s="120">
        <v>12</v>
      </c>
      <c r="N88" s="151">
        <v>1</v>
      </c>
      <c r="O88" s="152">
        <v>1</v>
      </c>
      <c r="P88" s="152">
        <v>1</v>
      </c>
      <c r="Q88" s="153">
        <v>5</v>
      </c>
      <c r="R88" s="6"/>
      <c r="S88" s="3" t="s">
        <v>4346</v>
      </c>
      <c r="T88" s="3" t="s">
        <v>4347</v>
      </c>
      <c r="U88" s="3" t="s">
        <v>4348</v>
      </c>
      <c r="V88" s="3" t="s">
        <v>4349</v>
      </c>
      <c r="W88" s="3" t="s">
        <v>4350</v>
      </c>
      <c r="X88" s="3" t="s">
        <v>4351</v>
      </c>
      <c r="Y88" s="3" t="s">
        <v>4352</v>
      </c>
      <c r="Z88" s="3" t="s">
        <v>4353</v>
      </c>
      <c r="AA88" s="3" t="s">
        <v>4354</v>
      </c>
      <c r="AB88" s="3" t="s">
        <v>4355</v>
      </c>
      <c r="AC88" s="3" t="s">
        <v>4356</v>
      </c>
      <c r="AD88" s="3" t="s">
        <v>4357</v>
      </c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6"/>
      <c r="AT88" s="6"/>
    </row>
    <row r="89" spans="1:46" s="108" customFormat="1" ht="15.4" customHeight="1">
      <c r="A89" s="622"/>
      <c r="B89" s="615"/>
      <c r="C89" s="117" t="s">
        <v>4215</v>
      </c>
      <c r="D89" s="118">
        <v>9</v>
      </c>
      <c r="E89" s="365">
        <v>9</v>
      </c>
      <c r="F89" s="119">
        <v>5</v>
      </c>
      <c r="G89" s="119">
        <v>3</v>
      </c>
      <c r="H89" s="119">
        <v>5</v>
      </c>
      <c r="I89" s="119">
        <v>3</v>
      </c>
      <c r="J89" s="119">
        <v>3</v>
      </c>
      <c r="K89" s="119">
        <v>2</v>
      </c>
      <c r="L89" s="119">
        <v>4</v>
      </c>
      <c r="M89" s="120">
        <v>6</v>
      </c>
      <c r="N89" s="72">
        <v>1</v>
      </c>
      <c r="O89" s="119">
        <v>0</v>
      </c>
      <c r="P89" s="119">
        <v>2</v>
      </c>
      <c r="Q89" s="118">
        <v>8</v>
      </c>
      <c r="R89" s="6"/>
      <c r="S89" s="3" t="s">
        <v>4358</v>
      </c>
      <c r="T89" s="3" t="s">
        <v>4359</v>
      </c>
      <c r="U89" s="3" t="s">
        <v>4360</v>
      </c>
      <c r="V89" s="3" t="s">
        <v>4361</v>
      </c>
      <c r="W89" s="3" t="s">
        <v>4362</v>
      </c>
      <c r="X89" s="3" t="s">
        <v>4363</v>
      </c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6"/>
      <c r="AT89" s="6"/>
    </row>
    <row r="90" spans="1:46" s="108" customFormat="1" ht="15.4" customHeight="1">
      <c r="A90" s="622"/>
      <c r="B90" s="615"/>
      <c r="C90" s="117" t="s">
        <v>4216</v>
      </c>
      <c r="D90" s="118">
        <v>4</v>
      </c>
      <c r="E90" s="365">
        <v>1</v>
      </c>
      <c r="F90" s="119">
        <v>8</v>
      </c>
      <c r="G90" s="119">
        <v>6</v>
      </c>
      <c r="H90" s="119">
        <v>12</v>
      </c>
      <c r="I90" s="119">
        <v>8</v>
      </c>
      <c r="J90" s="119">
        <v>6</v>
      </c>
      <c r="K90" s="119">
        <v>5</v>
      </c>
      <c r="L90" s="154">
        <v>7</v>
      </c>
      <c r="M90" s="155">
        <v>2</v>
      </c>
      <c r="N90" s="72">
        <v>3</v>
      </c>
      <c r="O90" s="119">
        <v>2</v>
      </c>
      <c r="P90" s="119">
        <v>1</v>
      </c>
      <c r="Q90" s="118">
        <v>3</v>
      </c>
      <c r="R90" s="6"/>
      <c r="S90" s="108" t="s">
        <v>4364</v>
      </c>
      <c r="T90" s="108" t="s">
        <v>4365</v>
      </c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6"/>
      <c r="AT90" s="6"/>
    </row>
    <row r="91" spans="1:46" s="108" customFormat="1" ht="15.4" customHeight="1">
      <c r="A91" s="622"/>
      <c r="B91" s="615"/>
      <c r="C91" s="122" t="s">
        <v>4568</v>
      </c>
      <c r="D91" s="121">
        <v>1</v>
      </c>
      <c r="E91" s="365">
        <v>5</v>
      </c>
      <c r="F91" s="119">
        <v>10</v>
      </c>
      <c r="G91" s="119">
        <v>1</v>
      </c>
      <c r="H91" s="119">
        <v>56</v>
      </c>
      <c r="I91" s="119">
        <v>1</v>
      </c>
      <c r="J91" s="119">
        <v>1</v>
      </c>
      <c r="K91" s="119">
        <v>1</v>
      </c>
      <c r="L91" s="154">
        <v>27</v>
      </c>
      <c r="M91" s="155">
        <v>3</v>
      </c>
      <c r="N91" s="72">
        <v>1</v>
      </c>
      <c r="O91" s="119">
        <v>1</v>
      </c>
      <c r="P91" s="119">
        <v>3</v>
      </c>
      <c r="Q91" s="121">
        <v>2</v>
      </c>
      <c r="R91" s="6"/>
      <c r="S91" s="108" t="s">
        <v>4366</v>
      </c>
      <c r="T91" s="108" t="s">
        <v>4367</v>
      </c>
      <c r="U91" s="108" t="s">
        <v>4368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6"/>
      <c r="AT91" s="6"/>
    </row>
    <row r="92" spans="1:46" s="108" customFormat="1" ht="15.4" customHeight="1">
      <c r="A92" s="622"/>
      <c r="B92" s="615"/>
      <c r="C92" s="122" t="s">
        <v>4569</v>
      </c>
      <c r="D92" s="121">
        <v>1</v>
      </c>
      <c r="E92" s="365">
        <v>1</v>
      </c>
      <c r="F92" s="119">
        <v>8</v>
      </c>
      <c r="G92" s="119">
        <v>1</v>
      </c>
      <c r="H92" s="119">
        <v>1</v>
      </c>
      <c r="I92" s="119">
        <v>1</v>
      </c>
      <c r="J92" s="119">
        <v>1</v>
      </c>
      <c r="K92" s="119">
        <v>1</v>
      </c>
      <c r="L92" s="147">
        <v>0</v>
      </c>
      <c r="M92" s="148">
        <v>4</v>
      </c>
      <c r="N92" s="72">
        <v>0</v>
      </c>
      <c r="O92" s="119">
        <v>0</v>
      </c>
      <c r="P92" s="119">
        <v>2</v>
      </c>
      <c r="Q92" s="121">
        <v>1</v>
      </c>
      <c r="R92" s="6"/>
      <c r="S92" s="26" t="s">
        <v>4369</v>
      </c>
      <c r="T92" s="26" t="s">
        <v>4370</v>
      </c>
      <c r="U92" s="129" t="s">
        <v>4371</v>
      </c>
      <c r="V92" s="26" t="s">
        <v>4372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6"/>
      <c r="AT92" s="6"/>
    </row>
    <row r="93" spans="1:46" s="108" customFormat="1" ht="15.4" customHeight="1">
      <c r="A93" s="622"/>
      <c r="B93" s="615" t="s">
        <v>4574</v>
      </c>
      <c r="C93" s="117" t="s">
        <v>4217</v>
      </c>
      <c r="D93" s="118">
        <v>7</v>
      </c>
      <c r="E93" s="365">
        <v>4</v>
      </c>
      <c r="F93" s="119">
        <v>15</v>
      </c>
      <c r="G93" s="119">
        <v>11</v>
      </c>
      <c r="H93" s="119">
        <v>14</v>
      </c>
      <c r="I93" s="119">
        <v>12</v>
      </c>
      <c r="J93" s="119">
        <v>9</v>
      </c>
      <c r="K93" s="119">
        <v>13</v>
      </c>
      <c r="L93" s="119">
        <v>9</v>
      </c>
      <c r="M93" s="120">
        <v>11</v>
      </c>
      <c r="N93" s="72">
        <v>5</v>
      </c>
      <c r="O93" s="119">
        <v>7</v>
      </c>
      <c r="P93" s="119">
        <v>4</v>
      </c>
      <c r="Q93" s="118">
        <v>7</v>
      </c>
      <c r="R93" s="6"/>
      <c r="S93" s="3" t="s">
        <v>4373</v>
      </c>
      <c r="T93" s="3" t="s">
        <v>4374</v>
      </c>
      <c r="U93" s="3" t="s">
        <v>4375</v>
      </c>
      <c r="V93" s="3" t="s">
        <v>4376</v>
      </c>
      <c r="W93" s="3" t="s">
        <v>4377</v>
      </c>
      <c r="X93" s="3" t="s">
        <v>4378</v>
      </c>
      <c r="Y93" s="3" t="s">
        <v>4379</v>
      </c>
      <c r="Z93" s="3" t="s">
        <v>4380</v>
      </c>
      <c r="AA93" s="3" t="s">
        <v>4381</v>
      </c>
      <c r="AB93" s="3" t="s">
        <v>4382</v>
      </c>
      <c r="AC93" s="3" t="s">
        <v>4383</v>
      </c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6"/>
      <c r="AT93" s="6"/>
    </row>
    <row r="94" spans="1:46" s="108" customFormat="1" ht="15.4" customHeight="1">
      <c r="A94" s="622"/>
      <c r="B94" s="615"/>
      <c r="C94" s="117" t="s">
        <v>4218</v>
      </c>
      <c r="D94" s="118">
        <v>1</v>
      </c>
      <c r="E94" s="365">
        <v>1</v>
      </c>
      <c r="F94" s="119">
        <v>7</v>
      </c>
      <c r="G94" s="119">
        <v>16</v>
      </c>
      <c r="H94" s="119">
        <v>9</v>
      </c>
      <c r="I94" s="119">
        <v>14</v>
      </c>
      <c r="J94" s="119">
        <v>9</v>
      </c>
      <c r="K94" s="119">
        <v>13</v>
      </c>
      <c r="L94" s="119">
        <v>8</v>
      </c>
      <c r="M94" s="120">
        <v>15</v>
      </c>
      <c r="N94" s="72">
        <v>3</v>
      </c>
      <c r="O94" s="119">
        <v>2</v>
      </c>
      <c r="P94" s="119">
        <v>11</v>
      </c>
      <c r="Q94" s="118">
        <v>3</v>
      </c>
      <c r="R94" s="6"/>
      <c r="S94" s="3" t="s">
        <v>4384</v>
      </c>
      <c r="T94" s="3" t="s">
        <v>4385</v>
      </c>
      <c r="U94" s="3" t="s">
        <v>4386</v>
      </c>
      <c r="V94" s="3" t="s">
        <v>4387</v>
      </c>
      <c r="W94" s="3" t="s">
        <v>4388</v>
      </c>
      <c r="X94" s="3" t="s">
        <v>4389</v>
      </c>
      <c r="Y94" s="3" t="s">
        <v>4390</v>
      </c>
      <c r="Z94" s="3" t="s">
        <v>4391</v>
      </c>
      <c r="AA94" s="3" t="s">
        <v>4392</v>
      </c>
      <c r="AB94" s="3" t="s">
        <v>4393</v>
      </c>
      <c r="AC94" s="3" t="s">
        <v>4394</v>
      </c>
      <c r="AD94" s="3" t="s">
        <v>4395</v>
      </c>
      <c r="AE94" s="3" t="s">
        <v>4396</v>
      </c>
      <c r="AF94" s="3" t="s">
        <v>4397</v>
      </c>
      <c r="AG94" s="3" t="s">
        <v>4398</v>
      </c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6"/>
      <c r="AT94" s="6"/>
    </row>
    <row r="95" spans="1:46" s="108" customFormat="1" ht="15.4" customHeight="1">
      <c r="A95" s="622"/>
      <c r="B95" s="615"/>
      <c r="C95" s="117" t="s">
        <v>4575</v>
      </c>
      <c r="D95" s="118">
        <v>4</v>
      </c>
      <c r="E95" s="365">
        <v>1</v>
      </c>
      <c r="F95" s="119">
        <v>1</v>
      </c>
      <c r="G95" s="119">
        <v>1</v>
      </c>
      <c r="H95" s="119">
        <v>1</v>
      </c>
      <c r="I95" s="119">
        <v>1</v>
      </c>
      <c r="J95" s="119">
        <v>5</v>
      </c>
      <c r="K95" s="119">
        <v>2</v>
      </c>
      <c r="L95" s="147">
        <v>1</v>
      </c>
      <c r="M95" s="148">
        <v>4</v>
      </c>
      <c r="N95" s="72">
        <v>3</v>
      </c>
      <c r="O95" s="119">
        <v>3</v>
      </c>
      <c r="P95" s="119">
        <v>1</v>
      </c>
      <c r="Q95" s="118">
        <v>6</v>
      </c>
      <c r="R95" s="6"/>
      <c r="S95" s="3" t="s">
        <v>4399</v>
      </c>
      <c r="T95" s="3" t="s">
        <v>4400</v>
      </c>
      <c r="U95" s="3" t="s">
        <v>4401</v>
      </c>
      <c r="V95" s="3" t="s">
        <v>4402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6"/>
      <c r="AT95" s="6"/>
    </row>
    <row r="96" spans="1:46" s="108" customFormat="1" ht="15.4" customHeight="1">
      <c r="A96" s="622"/>
      <c r="B96" s="615"/>
      <c r="C96" s="117" t="s">
        <v>4572</v>
      </c>
      <c r="D96" s="118">
        <v>6</v>
      </c>
      <c r="E96" s="365">
        <v>13</v>
      </c>
      <c r="F96" s="119">
        <v>46</v>
      </c>
      <c r="G96" s="119">
        <v>48</v>
      </c>
      <c r="H96" s="119">
        <v>139</v>
      </c>
      <c r="I96" s="119">
        <v>37</v>
      </c>
      <c r="J96" s="119">
        <v>31</v>
      </c>
      <c r="K96" s="119">
        <v>14</v>
      </c>
      <c r="L96" s="154">
        <v>21</v>
      </c>
      <c r="M96" s="155">
        <v>11</v>
      </c>
      <c r="N96" s="72">
        <v>16</v>
      </c>
      <c r="O96" s="119">
        <v>12</v>
      </c>
      <c r="P96" s="119">
        <v>23</v>
      </c>
      <c r="Q96" s="118">
        <v>15</v>
      </c>
      <c r="R96" s="6"/>
      <c r="S96" s="108" t="s">
        <v>4403</v>
      </c>
      <c r="T96" s="108" t="s">
        <v>4404</v>
      </c>
      <c r="U96" s="108" t="s">
        <v>4405</v>
      </c>
      <c r="V96" s="108" t="s">
        <v>4406</v>
      </c>
      <c r="W96" s="3" t="s">
        <v>4407</v>
      </c>
      <c r="X96" s="3" t="s">
        <v>3508</v>
      </c>
      <c r="Y96" s="3" t="s">
        <v>4408</v>
      </c>
      <c r="Z96" s="3" t="s">
        <v>4409</v>
      </c>
      <c r="AA96" s="3" t="s">
        <v>4410</v>
      </c>
      <c r="AB96" s="3" t="s">
        <v>4411</v>
      </c>
      <c r="AC96" s="3" t="s">
        <v>4412</v>
      </c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6"/>
      <c r="AT96" s="6"/>
    </row>
    <row r="97" spans="1:46" s="108" customFormat="1" ht="15.4" customHeight="1">
      <c r="A97" s="622"/>
      <c r="B97" s="615"/>
      <c r="C97" s="117" t="s">
        <v>4573</v>
      </c>
      <c r="D97" s="118">
        <v>6</v>
      </c>
      <c r="E97" s="365">
        <v>8</v>
      </c>
      <c r="F97" s="119">
        <v>40</v>
      </c>
      <c r="G97" s="119">
        <v>28</v>
      </c>
      <c r="H97" s="119">
        <v>42</v>
      </c>
      <c r="I97" s="119">
        <v>31</v>
      </c>
      <c r="J97" s="119">
        <v>39</v>
      </c>
      <c r="K97" s="119">
        <v>23</v>
      </c>
      <c r="L97" s="154">
        <v>12</v>
      </c>
      <c r="M97" s="155">
        <v>5</v>
      </c>
      <c r="N97" s="72">
        <v>8</v>
      </c>
      <c r="O97" s="119">
        <v>8</v>
      </c>
      <c r="P97" s="119">
        <v>9</v>
      </c>
      <c r="Q97" s="118">
        <v>12</v>
      </c>
      <c r="R97" s="6"/>
      <c r="S97" s="108" t="s">
        <v>4413</v>
      </c>
      <c r="T97" s="108" t="s">
        <v>4414</v>
      </c>
      <c r="U97" s="108" t="s">
        <v>4415</v>
      </c>
      <c r="V97" s="108" t="s">
        <v>4416</v>
      </c>
      <c r="W97" s="108" t="s">
        <v>4417</v>
      </c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6"/>
      <c r="AT97" s="6"/>
    </row>
    <row r="98" spans="1:46" s="108" customFormat="1" ht="15.4" customHeight="1">
      <c r="A98" s="622"/>
      <c r="B98" s="615" t="s">
        <v>4571</v>
      </c>
      <c r="C98" s="117" t="s">
        <v>4219</v>
      </c>
      <c r="D98" s="118">
        <v>3</v>
      </c>
      <c r="E98" s="365">
        <v>3</v>
      </c>
      <c r="F98" s="119">
        <v>2</v>
      </c>
      <c r="G98" s="119">
        <v>1</v>
      </c>
      <c r="H98" s="119">
        <v>2</v>
      </c>
      <c r="I98" s="119">
        <v>1</v>
      </c>
      <c r="J98" s="119">
        <v>1</v>
      </c>
      <c r="K98" s="119">
        <v>2</v>
      </c>
      <c r="L98" s="147">
        <v>1</v>
      </c>
      <c r="M98" s="148">
        <v>5</v>
      </c>
      <c r="N98" s="72">
        <v>3</v>
      </c>
      <c r="O98" s="119">
        <v>3</v>
      </c>
      <c r="P98" s="119">
        <v>4</v>
      </c>
      <c r="Q98" s="118">
        <v>5</v>
      </c>
      <c r="S98" s="108" t="s">
        <v>4418</v>
      </c>
      <c r="T98" s="108" t="s">
        <v>4419</v>
      </c>
      <c r="U98" s="108" t="s">
        <v>4420</v>
      </c>
      <c r="V98" s="108" t="s">
        <v>4421</v>
      </c>
      <c r="W98" s="108" t="s">
        <v>4422</v>
      </c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</row>
    <row r="99" spans="1:46" s="108" customFormat="1" ht="15.4" customHeight="1">
      <c r="A99" s="622"/>
      <c r="B99" s="615"/>
      <c r="C99" s="117" t="s">
        <v>4220</v>
      </c>
      <c r="D99" s="118">
        <v>1</v>
      </c>
      <c r="E99" s="365">
        <v>3</v>
      </c>
      <c r="F99" s="119">
        <v>8</v>
      </c>
      <c r="G99" s="119">
        <v>1</v>
      </c>
      <c r="H99" s="119">
        <v>8</v>
      </c>
      <c r="I99" s="119">
        <v>1</v>
      </c>
      <c r="J99" s="119">
        <v>1</v>
      </c>
      <c r="K99" s="119">
        <v>18</v>
      </c>
      <c r="L99" s="147">
        <v>0</v>
      </c>
      <c r="M99" s="148">
        <v>1</v>
      </c>
      <c r="N99" s="72">
        <v>0</v>
      </c>
      <c r="O99" s="119">
        <v>0</v>
      </c>
      <c r="P99" s="119">
        <v>1</v>
      </c>
      <c r="Q99" s="118">
        <v>1</v>
      </c>
      <c r="S99" s="3" t="s">
        <v>2650</v>
      </c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</row>
    <row r="100" spans="1:46" s="108" customFormat="1" ht="15.4" customHeight="1">
      <c r="A100" s="622"/>
      <c r="B100" s="615" t="s">
        <v>4577</v>
      </c>
      <c r="C100" s="117" t="s">
        <v>4576</v>
      </c>
      <c r="D100" s="118">
        <v>2</v>
      </c>
      <c r="E100" s="365">
        <v>1</v>
      </c>
      <c r="F100" s="119">
        <v>3</v>
      </c>
      <c r="G100" s="119">
        <v>1</v>
      </c>
      <c r="H100" s="119">
        <v>1</v>
      </c>
      <c r="I100" s="119">
        <v>2</v>
      </c>
      <c r="J100" s="119">
        <v>1</v>
      </c>
      <c r="K100" s="119">
        <v>1</v>
      </c>
      <c r="L100" s="154">
        <v>1</v>
      </c>
      <c r="M100" s="156">
        <v>0</v>
      </c>
      <c r="N100" s="72">
        <v>0</v>
      </c>
      <c r="O100" s="119">
        <v>0</v>
      </c>
      <c r="P100" s="119">
        <v>1</v>
      </c>
      <c r="Q100" s="118">
        <v>0</v>
      </c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</row>
    <row r="101" spans="1:46" s="108" customFormat="1" ht="15.4" customHeight="1">
      <c r="A101" s="622"/>
      <c r="B101" s="615"/>
      <c r="C101" s="117" t="s">
        <v>4446</v>
      </c>
      <c r="D101" s="118">
        <v>1</v>
      </c>
      <c r="E101" s="365">
        <v>1</v>
      </c>
      <c r="F101" s="119">
        <v>3</v>
      </c>
      <c r="G101" s="119">
        <v>3</v>
      </c>
      <c r="H101" s="119">
        <v>9</v>
      </c>
      <c r="I101" s="119">
        <v>3</v>
      </c>
      <c r="J101" s="119">
        <v>1</v>
      </c>
      <c r="K101" s="119">
        <v>2</v>
      </c>
      <c r="L101" s="154">
        <v>2</v>
      </c>
      <c r="M101" s="155">
        <v>1</v>
      </c>
      <c r="N101" s="72">
        <v>1</v>
      </c>
      <c r="O101" s="119">
        <v>1</v>
      </c>
      <c r="P101" s="119">
        <v>1</v>
      </c>
      <c r="Q101" s="118">
        <v>1</v>
      </c>
      <c r="S101" s="108" t="s">
        <v>4447</v>
      </c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</row>
    <row r="102" spans="1:46" s="108" customFormat="1" ht="15.4" customHeight="1" thickBot="1">
      <c r="A102" s="623"/>
      <c r="B102" s="616"/>
      <c r="C102" s="125" t="s">
        <v>4221</v>
      </c>
      <c r="D102" s="126">
        <v>4</v>
      </c>
      <c r="E102" s="127">
        <v>5</v>
      </c>
      <c r="F102" s="127">
        <v>8</v>
      </c>
      <c r="G102" s="127">
        <v>12</v>
      </c>
      <c r="H102" s="127">
        <v>18</v>
      </c>
      <c r="I102" s="127">
        <v>33</v>
      </c>
      <c r="J102" s="127">
        <v>6</v>
      </c>
      <c r="K102" s="127">
        <v>15</v>
      </c>
      <c r="L102" s="149">
        <v>12</v>
      </c>
      <c r="M102" s="150">
        <v>23</v>
      </c>
      <c r="N102" s="127">
        <v>9</v>
      </c>
      <c r="O102" s="127">
        <v>6</v>
      </c>
      <c r="P102" s="127">
        <v>1</v>
      </c>
      <c r="Q102" s="126">
        <v>28</v>
      </c>
      <c r="S102" s="3" t="s">
        <v>4423</v>
      </c>
      <c r="T102" s="3" t="s">
        <v>4424</v>
      </c>
      <c r="U102" s="3" t="s">
        <v>4425</v>
      </c>
      <c r="V102" s="3" t="s">
        <v>4426</v>
      </c>
      <c r="W102" s="3" t="s">
        <v>4427</v>
      </c>
      <c r="X102" s="3" t="s">
        <v>4428</v>
      </c>
      <c r="Y102" s="3" t="s">
        <v>4429</v>
      </c>
      <c r="Z102" s="3" t="s">
        <v>4430</v>
      </c>
      <c r="AA102" s="3" t="s">
        <v>4431</v>
      </c>
      <c r="AB102" s="3" t="s">
        <v>4432</v>
      </c>
      <c r="AC102" s="3" t="s">
        <v>4433</v>
      </c>
      <c r="AD102" s="3" t="s">
        <v>4434</v>
      </c>
      <c r="AE102" s="3" t="s">
        <v>4435</v>
      </c>
      <c r="AF102" s="3" t="s">
        <v>4436</v>
      </c>
      <c r="AG102" s="3" t="s">
        <v>4437</v>
      </c>
      <c r="AH102" s="3" t="s">
        <v>4438</v>
      </c>
      <c r="AI102" s="3" t="s">
        <v>4439</v>
      </c>
      <c r="AJ102" s="3" t="s">
        <v>4440</v>
      </c>
      <c r="AK102" s="3" t="s">
        <v>4441</v>
      </c>
      <c r="AL102" s="3" t="s">
        <v>4442</v>
      </c>
      <c r="AM102" s="3" t="s">
        <v>4443</v>
      </c>
      <c r="AN102" s="3" t="s">
        <v>4444</v>
      </c>
      <c r="AO102" s="3" t="s">
        <v>4445</v>
      </c>
      <c r="AP102" s="3"/>
      <c r="AQ102" s="3"/>
      <c r="AR102" s="3"/>
    </row>
    <row r="103" spans="1:46" s="108" customFormat="1" ht="15.4" customHeight="1">
      <c r="B103" s="93" t="s">
        <v>4551</v>
      </c>
      <c r="D103" s="108">
        <f>SUM(D61:D102)</f>
        <v>173</v>
      </c>
      <c r="E103" s="108">
        <f t="shared" ref="E103:Q103" si="1">SUM(E61:E102)</f>
        <v>163</v>
      </c>
      <c r="F103" s="108">
        <f t="shared" si="1"/>
        <v>348</v>
      </c>
      <c r="G103" s="108">
        <f t="shared" si="1"/>
        <v>313</v>
      </c>
      <c r="H103" s="108">
        <f t="shared" si="1"/>
        <v>630</v>
      </c>
      <c r="I103" s="108">
        <f t="shared" si="1"/>
        <v>381</v>
      </c>
      <c r="J103" s="108">
        <f t="shared" si="1"/>
        <v>278</v>
      </c>
      <c r="K103" s="108">
        <f t="shared" si="1"/>
        <v>306</v>
      </c>
      <c r="L103" s="108">
        <f t="shared" si="1"/>
        <v>246</v>
      </c>
      <c r="M103" s="108">
        <f t="shared" si="1"/>
        <v>261</v>
      </c>
      <c r="N103" s="108">
        <f t="shared" si="1"/>
        <v>112</v>
      </c>
      <c r="O103" s="108">
        <f t="shared" si="1"/>
        <v>107</v>
      </c>
      <c r="P103" s="108">
        <f t="shared" si="1"/>
        <v>158</v>
      </c>
      <c r="Q103" s="108">
        <f t="shared" si="1"/>
        <v>188</v>
      </c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</row>
    <row r="104" spans="1:46" s="108" customFormat="1" ht="15.4" customHeight="1">
      <c r="B104" s="89"/>
      <c r="E104" s="89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</row>
    <row r="105" spans="1:46" s="108" customFormat="1" ht="15.4" customHeight="1">
      <c r="A105" s="168"/>
      <c r="B105" s="103" t="s">
        <v>4677</v>
      </c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</row>
    <row r="106" spans="1:46" s="108" customFormat="1" ht="15.4" customHeight="1">
      <c r="A106" s="169"/>
      <c r="B106" s="84" t="s">
        <v>4676</v>
      </c>
      <c r="C106" s="103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</row>
    <row r="107" spans="1:46" s="108" customFormat="1" ht="15.4" customHeight="1">
      <c r="A107" s="171"/>
      <c r="B107" s="172" t="s">
        <v>4680</v>
      </c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</row>
    <row r="108" spans="1:46" s="108" customFormat="1" ht="15.4" customHeight="1">
      <c r="A108" s="173"/>
      <c r="B108" s="172" t="s">
        <v>4681</v>
      </c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</row>
    <row r="109" spans="1:46" s="108" customFormat="1" ht="15.4" customHeight="1">
      <c r="B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</row>
    <row r="110" spans="1:46" s="108" customFormat="1" ht="15.4" customHeight="1">
      <c r="B110" s="90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</row>
    <row r="111" spans="1:46" s="108" customFormat="1" ht="15.4" customHeight="1">
      <c r="B111" s="90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</row>
    <row r="112" spans="1:46" s="108" customFormat="1" ht="15.4" customHeight="1">
      <c r="B112" s="89"/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</row>
    <row r="113" spans="2:41" s="108" customFormat="1" ht="15.4" customHeight="1">
      <c r="B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</row>
    <row r="114" spans="2:41" s="108" customFormat="1" ht="15.4" customHeight="1">
      <c r="B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</row>
    <row r="115" spans="2:41" s="108" customFormat="1" ht="15.4" customHeight="1">
      <c r="B115" s="90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</row>
    <row r="116" spans="2:41" s="108" customFormat="1" ht="15.4" customHeight="1">
      <c r="B116" s="93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</row>
    <row r="117" spans="2:41" s="108" customFormat="1" ht="15.4" customHeight="1">
      <c r="B117" s="93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</row>
    <row r="118" spans="2:41" s="108" customFormat="1" ht="15.4" customHeight="1">
      <c r="B118" s="93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</row>
    <row r="119" spans="2:41" s="108" customFormat="1" ht="15.4" customHeight="1">
      <c r="B119" s="93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</row>
    <row r="120" spans="2:41" s="108" customFormat="1" ht="15.4" customHeight="1">
      <c r="B120" s="93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</row>
    <row r="121" spans="2:41" s="108" customFormat="1" ht="15.4" customHeight="1">
      <c r="B121" s="93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</row>
    <row r="122" spans="2:41" s="108" customFormat="1" ht="15.4" customHeight="1">
      <c r="B122" s="93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</row>
    <row r="123" spans="2:41" s="108" customFormat="1" ht="15.4" customHeight="1">
      <c r="B123" s="93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</row>
    <row r="124" spans="2:41" s="108" customFormat="1" ht="15.4" customHeight="1">
      <c r="B124" s="93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</row>
    <row r="125" spans="2:41" s="108" customFormat="1" ht="15.4" customHeight="1">
      <c r="B125" s="93"/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</row>
    <row r="126" spans="2:41" s="108" customFormat="1" ht="15.4" customHeight="1">
      <c r="B126" s="93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</row>
    <row r="127" spans="2:41" s="108" customFormat="1" ht="15.4" customHeight="1">
      <c r="B127" s="93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</row>
    <row r="128" spans="2:41" s="108" customFormat="1" ht="15.4" customHeight="1">
      <c r="B128" s="93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</row>
    <row r="129" spans="2:16" s="108" customFormat="1" ht="15.4" customHeight="1">
      <c r="B129" s="93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</row>
    <row r="130" spans="2:16" s="108" customFormat="1" ht="15.4" customHeight="1">
      <c r="B130" s="93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</row>
    <row r="131" spans="2:16" s="108" customFormat="1" ht="15.4" customHeight="1">
      <c r="B131" s="93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</row>
    <row r="132" spans="2:16" s="108" customFormat="1" ht="15.4" customHeight="1">
      <c r="B132" s="93"/>
      <c r="E132" s="89"/>
      <c r="F132" s="89"/>
      <c r="G132" s="89"/>
      <c r="H132" s="89"/>
      <c r="I132" s="89"/>
      <c r="J132" s="89"/>
      <c r="K132" s="89"/>
      <c r="L132" s="89"/>
      <c r="M132" s="89"/>
      <c r="N132" s="89"/>
      <c r="O132" s="89"/>
      <c r="P132" s="89"/>
    </row>
    <row r="133" spans="2:16" s="108" customFormat="1" ht="15.4" customHeight="1">
      <c r="B133" s="93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</row>
    <row r="134" spans="2:16" s="108" customFormat="1" ht="15.4" customHeight="1">
      <c r="B134" s="93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</row>
    <row r="135" spans="2:16" s="108" customFormat="1" ht="15.4" customHeight="1">
      <c r="B135" s="93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</row>
    <row r="136" spans="2:16" s="108" customFormat="1" ht="15.4" customHeight="1">
      <c r="B136" s="93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</row>
    <row r="137" spans="2:16" s="108" customFormat="1" ht="15.4" customHeight="1">
      <c r="B137" s="93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</row>
    <row r="138" spans="2:16" s="108" customFormat="1" ht="15.4" customHeight="1">
      <c r="B138" s="93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</row>
    <row r="139" spans="2:16" s="108" customFormat="1" ht="15.4" customHeight="1">
      <c r="B139" s="93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</row>
    <row r="140" spans="2:16" s="108" customFormat="1" ht="15.4" customHeight="1">
      <c r="B140" s="93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</row>
    <row r="141" spans="2:16" s="108" customFormat="1" ht="15.4" customHeight="1">
      <c r="B141" s="93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</row>
    <row r="142" spans="2:16" s="108" customFormat="1" ht="15.4" customHeight="1">
      <c r="B142" s="93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</row>
  </sheetData>
  <mergeCells count="19">
    <mergeCell ref="A61:A102"/>
    <mergeCell ref="B61:B69"/>
    <mergeCell ref="B70:B75"/>
    <mergeCell ref="B76:B79"/>
    <mergeCell ref="B80:B83"/>
    <mergeCell ref="B84:B86"/>
    <mergeCell ref="B87:B92"/>
    <mergeCell ref="B93:B97"/>
    <mergeCell ref="B98:B99"/>
    <mergeCell ref="B100:B102"/>
    <mergeCell ref="B45:B47"/>
    <mergeCell ref="B48:B56"/>
    <mergeCell ref="A4:A56"/>
    <mergeCell ref="B4:B10"/>
    <mergeCell ref="B11:B19"/>
    <mergeCell ref="B20:B24"/>
    <mergeCell ref="B25:B28"/>
    <mergeCell ref="B29:B39"/>
    <mergeCell ref="B40:B44"/>
  </mergeCells>
  <phoneticPr fontId="3" type="noConversion"/>
  <conditionalFormatting sqref="V92 S92:T92">
    <cfRule type="duplicateValues" dxfId="1" priority="3"/>
  </conditionalFormatting>
  <conditionalFormatting sqref="S93:AC9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20"/>
  <sheetViews>
    <sheetView zoomScaleNormal="100" workbookViewId="0">
      <selection activeCell="G1" sqref="G1"/>
    </sheetView>
  </sheetViews>
  <sheetFormatPr defaultColWidth="42.5" defaultRowHeight="15.4" customHeight="1"/>
  <cols>
    <col min="1" max="1" width="26.625" style="1" customWidth="1"/>
    <col min="2" max="2" width="24.625" style="42" customWidth="1"/>
    <col min="3" max="3" width="11.375" style="1" customWidth="1"/>
    <col min="4" max="4" width="12.75" style="1" customWidth="1"/>
    <col min="5" max="5" width="52.125" style="1" customWidth="1"/>
    <col min="6" max="6" width="9.5" style="1" customWidth="1"/>
    <col min="7" max="7" width="13.375" style="4" customWidth="1"/>
    <col min="8" max="16384" width="42.5" style="1"/>
  </cols>
  <sheetData>
    <row r="1" spans="1:9" ht="15.4" customHeight="1">
      <c r="A1" s="52" t="s">
        <v>10376</v>
      </c>
      <c r="G1" s="556"/>
    </row>
    <row r="2" spans="1:9" ht="15.75" customHeight="1" thickBot="1">
      <c r="A2" s="36"/>
      <c r="B2" s="1"/>
      <c r="E2" s="215"/>
      <c r="F2" s="215"/>
    </row>
    <row r="3" spans="1:9" ht="15.4" customHeight="1">
      <c r="A3" s="226" t="s">
        <v>10364</v>
      </c>
      <c r="B3" s="593" t="s">
        <v>78</v>
      </c>
      <c r="C3" s="593"/>
      <c r="D3" s="593"/>
      <c r="E3" s="221" t="s">
        <v>0</v>
      </c>
      <c r="F3" s="222" t="s">
        <v>1</v>
      </c>
      <c r="G3" s="332" t="s">
        <v>984</v>
      </c>
    </row>
    <row r="4" spans="1:9" ht="15.4" customHeight="1">
      <c r="A4" s="592" t="s">
        <v>10349</v>
      </c>
      <c r="B4" s="596" t="s">
        <v>74</v>
      </c>
      <c r="C4" s="594" t="s">
        <v>72</v>
      </c>
      <c r="D4" s="594" t="s">
        <v>985</v>
      </c>
      <c r="E4" s="211" t="s">
        <v>993</v>
      </c>
      <c r="F4" s="212" t="s">
        <v>2</v>
      </c>
      <c r="G4" s="211">
        <v>25.8</v>
      </c>
    </row>
    <row r="5" spans="1:9" ht="15.4" customHeight="1">
      <c r="A5" s="592"/>
      <c r="B5" s="594"/>
      <c r="C5" s="594"/>
      <c r="D5" s="594"/>
      <c r="E5" s="211" t="s">
        <v>992</v>
      </c>
      <c r="F5" s="212" t="s">
        <v>2</v>
      </c>
      <c r="G5" s="211">
        <v>18.3</v>
      </c>
    </row>
    <row r="6" spans="1:9" s="3" customFormat="1" ht="15.4" customHeight="1">
      <c r="A6" s="594" t="s">
        <v>10359</v>
      </c>
      <c r="B6" s="596" t="s">
        <v>74</v>
      </c>
      <c r="C6" s="594" t="s">
        <v>72</v>
      </c>
      <c r="D6" s="594" t="s">
        <v>50</v>
      </c>
      <c r="E6" s="1" t="s">
        <v>10346</v>
      </c>
      <c r="F6" s="40" t="s">
        <v>986</v>
      </c>
      <c r="G6" s="211">
        <v>20</v>
      </c>
    </row>
    <row r="7" spans="1:9" s="3" customFormat="1" ht="15.4" customHeight="1">
      <c r="A7" s="594"/>
      <c r="B7" s="596"/>
      <c r="C7" s="594"/>
      <c r="D7" s="594"/>
      <c r="E7" s="41" t="s">
        <v>10350</v>
      </c>
      <c r="F7" s="40" t="s">
        <v>2</v>
      </c>
      <c r="G7" s="211">
        <v>20</v>
      </c>
    </row>
    <row r="8" spans="1:9" s="3" customFormat="1" ht="15.4" customHeight="1">
      <c r="A8" s="594"/>
      <c r="B8" s="596"/>
      <c r="C8" s="594"/>
      <c r="D8" s="594"/>
      <c r="E8" s="41" t="s">
        <v>5</v>
      </c>
      <c r="F8" s="40" t="s">
        <v>2</v>
      </c>
      <c r="G8" s="211">
        <v>20</v>
      </c>
    </row>
    <row r="9" spans="1:9" s="3" customFormat="1" ht="15.4" customHeight="1">
      <c r="A9" s="594"/>
      <c r="B9" s="596"/>
      <c r="C9" s="594"/>
      <c r="D9" s="594"/>
      <c r="E9" s="41" t="s">
        <v>10156</v>
      </c>
      <c r="F9" s="40" t="s">
        <v>2</v>
      </c>
      <c r="G9" s="321">
        <v>20</v>
      </c>
    </row>
    <row r="10" spans="1:9" s="3" customFormat="1" ht="15.4" customHeight="1">
      <c r="A10" s="594"/>
      <c r="B10" s="596"/>
      <c r="C10" s="594"/>
      <c r="D10" s="594"/>
      <c r="E10" s="41" t="s">
        <v>10157</v>
      </c>
      <c r="F10" s="40" t="s">
        <v>2</v>
      </c>
      <c r="G10" s="321">
        <v>20</v>
      </c>
    </row>
    <row r="11" spans="1:9" s="3" customFormat="1" ht="15.4" customHeight="1">
      <c r="A11" s="594"/>
      <c r="B11" s="596"/>
      <c r="C11" s="594"/>
      <c r="D11" s="594"/>
      <c r="E11" s="41" t="s">
        <v>10158</v>
      </c>
      <c r="F11" s="40" t="s">
        <v>2</v>
      </c>
      <c r="G11" s="321">
        <v>20</v>
      </c>
    </row>
    <row r="12" spans="1:9" s="3" customFormat="1" ht="15.4" customHeight="1">
      <c r="A12" s="594"/>
      <c r="B12" s="596"/>
      <c r="C12" s="594"/>
      <c r="D12" s="594"/>
      <c r="E12" s="41" t="s">
        <v>10159</v>
      </c>
      <c r="F12" s="40" t="s">
        <v>2</v>
      </c>
      <c r="G12" s="321">
        <v>20</v>
      </c>
    </row>
    <row r="13" spans="1:9" s="3" customFormat="1" ht="15.4" customHeight="1">
      <c r="A13" s="594"/>
      <c r="B13" s="596"/>
      <c r="C13" s="594"/>
      <c r="D13" s="594"/>
      <c r="E13" s="41" t="s">
        <v>6</v>
      </c>
      <c r="F13" s="40" t="s">
        <v>2</v>
      </c>
      <c r="G13" s="211">
        <v>20</v>
      </c>
    </row>
    <row r="14" spans="1:9" s="3" customFormat="1" ht="15.4" customHeight="1">
      <c r="A14" s="594"/>
      <c r="B14" s="596"/>
      <c r="C14" s="594"/>
      <c r="D14" s="594"/>
      <c r="E14" s="41" t="s">
        <v>991</v>
      </c>
      <c r="F14" s="40" t="s">
        <v>2</v>
      </c>
      <c r="G14" s="211">
        <v>20</v>
      </c>
    </row>
    <row r="15" spans="1:9" s="3" customFormat="1" ht="15.4" customHeight="1">
      <c r="A15" s="594"/>
      <c r="B15" s="596"/>
      <c r="C15" s="594"/>
      <c r="D15" s="594"/>
      <c r="E15" s="41" t="s">
        <v>4578</v>
      </c>
      <c r="F15" s="40" t="s">
        <v>2</v>
      </c>
      <c r="G15" s="211">
        <v>20</v>
      </c>
      <c r="I15" s="163"/>
    </row>
    <row r="16" spans="1:9" s="3" customFormat="1" ht="15.4" customHeight="1">
      <c r="A16" s="594"/>
      <c r="B16" s="596"/>
      <c r="C16" s="594"/>
      <c r="D16" s="594"/>
      <c r="E16" s="41" t="s">
        <v>7</v>
      </c>
      <c r="F16" s="40" t="s">
        <v>2</v>
      </c>
      <c r="G16" s="211">
        <v>20</v>
      </c>
    </row>
    <row r="17" spans="1:7" s="3" customFormat="1" ht="15.4" customHeight="1">
      <c r="A17" s="594"/>
      <c r="B17" s="596"/>
      <c r="C17" s="594"/>
      <c r="D17" s="594"/>
      <c r="E17" s="41" t="s">
        <v>5819</v>
      </c>
      <c r="F17" s="40" t="s">
        <v>986</v>
      </c>
      <c r="G17" s="211">
        <v>20</v>
      </c>
    </row>
    <row r="18" spans="1:7" s="3" customFormat="1" ht="15.4" customHeight="1">
      <c r="A18" s="594"/>
      <c r="B18" s="596"/>
      <c r="C18" s="594"/>
      <c r="D18" s="594"/>
      <c r="E18" s="41" t="s">
        <v>3</v>
      </c>
      <c r="F18" s="40" t="s">
        <v>2</v>
      </c>
      <c r="G18" s="211">
        <v>20</v>
      </c>
    </row>
    <row r="19" spans="1:7" s="26" customFormat="1" ht="15.4" customHeight="1">
      <c r="A19" s="594"/>
      <c r="B19" s="596"/>
      <c r="C19" s="594"/>
      <c r="D19" s="594"/>
      <c r="E19" s="58" t="s">
        <v>8290</v>
      </c>
      <c r="F19" s="109" t="s">
        <v>2</v>
      </c>
      <c r="G19" s="51">
        <v>20</v>
      </c>
    </row>
    <row r="20" spans="1:7" s="3" customFormat="1" ht="15.4" customHeight="1">
      <c r="A20" s="594"/>
      <c r="B20" s="596"/>
      <c r="C20" s="594"/>
      <c r="D20" s="594"/>
      <c r="E20" s="41" t="s">
        <v>11426</v>
      </c>
      <c r="F20" s="109" t="s">
        <v>2</v>
      </c>
      <c r="G20" s="211">
        <v>20</v>
      </c>
    </row>
    <row r="21" spans="1:7" s="3" customFormat="1" ht="15.4" customHeight="1">
      <c r="A21" s="594"/>
      <c r="B21" s="596"/>
      <c r="C21" s="594"/>
      <c r="D21" s="594"/>
      <c r="E21" s="41" t="s">
        <v>8</v>
      </c>
      <c r="F21" s="109" t="s">
        <v>2</v>
      </c>
      <c r="G21" s="211">
        <v>20</v>
      </c>
    </row>
    <row r="22" spans="1:7" s="3" customFormat="1" ht="15.4" customHeight="1">
      <c r="A22" s="594"/>
      <c r="B22" s="596"/>
      <c r="C22" s="594"/>
      <c r="D22" s="594"/>
      <c r="E22" s="41" t="s">
        <v>10352</v>
      </c>
      <c r="F22" s="109" t="s">
        <v>2</v>
      </c>
      <c r="G22" s="211">
        <v>20</v>
      </c>
    </row>
    <row r="23" spans="1:7" s="3" customFormat="1" ht="15.4" customHeight="1">
      <c r="A23" s="594"/>
      <c r="B23" s="596"/>
      <c r="C23" s="594"/>
      <c r="D23" s="594"/>
      <c r="E23" s="41" t="s">
        <v>10353</v>
      </c>
      <c r="F23" s="109" t="s">
        <v>2</v>
      </c>
      <c r="G23" s="321">
        <v>20</v>
      </c>
    </row>
    <row r="24" spans="1:7" s="3" customFormat="1" ht="15.4" customHeight="1">
      <c r="A24" s="594"/>
      <c r="B24" s="596"/>
      <c r="C24" s="594"/>
      <c r="D24" s="594"/>
      <c r="E24" s="41" t="s">
        <v>10354</v>
      </c>
      <c r="F24" s="109" t="s">
        <v>2</v>
      </c>
      <c r="G24" s="321">
        <v>20</v>
      </c>
    </row>
    <row r="25" spans="1:7" s="3" customFormat="1" ht="15.4" customHeight="1">
      <c r="A25" s="594"/>
      <c r="B25" s="596"/>
      <c r="C25" s="594"/>
      <c r="D25" s="594"/>
      <c r="E25" s="41" t="s">
        <v>10355</v>
      </c>
      <c r="F25" s="109" t="s">
        <v>2</v>
      </c>
      <c r="G25" s="211">
        <v>20</v>
      </c>
    </row>
    <row r="26" spans="1:7" s="3" customFormat="1" ht="15.4" customHeight="1">
      <c r="A26" s="594"/>
      <c r="B26" s="596"/>
      <c r="C26" s="594"/>
      <c r="D26" s="594"/>
      <c r="E26" s="41" t="s">
        <v>10356</v>
      </c>
      <c r="F26" s="109" t="s">
        <v>2</v>
      </c>
      <c r="G26" s="211">
        <v>20</v>
      </c>
    </row>
    <row r="27" spans="1:7" s="3" customFormat="1" ht="15.4" customHeight="1">
      <c r="A27" s="594"/>
      <c r="B27" s="596"/>
      <c r="C27" s="594"/>
      <c r="D27" s="594"/>
      <c r="E27" s="41" t="s">
        <v>10357</v>
      </c>
      <c r="F27" s="109" t="s">
        <v>2</v>
      </c>
      <c r="G27" s="211">
        <v>20</v>
      </c>
    </row>
    <row r="28" spans="1:7" s="3" customFormat="1" ht="15.4" customHeight="1">
      <c r="A28" s="594"/>
      <c r="B28" s="596"/>
      <c r="C28" s="594"/>
      <c r="D28" s="594"/>
      <c r="E28" s="41" t="s">
        <v>10351</v>
      </c>
      <c r="F28" s="40" t="s">
        <v>2</v>
      </c>
      <c r="G28" s="211">
        <v>20</v>
      </c>
    </row>
    <row r="29" spans="1:7" s="3" customFormat="1" ht="15.4" customHeight="1">
      <c r="A29" s="594"/>
      <c r="B29" s="213" t="s">
        <v>9465</v>
      </c>
      <c r="C29" s="212" t="s">
        <v>52</v>
      </c>
      <c r="D29" s="212" t="s">
        <v>53</v>
      </c>
      <c r="E29" s="41" t="s">
        <v>75</v>
      </c>
      <c r="F29" s="109" t="s">
        <v>2</v>
      </c>
      <c r="G29" s="211">
        <v>12</v>
      </c>
    </row>
    <row r="30" spans="1:7" s="3" customFormat="1" ht="15.4" customHeight="1">
      <c r="A30" s="594"/>
      <c r="B30" s="213" t="s">
        <v>24</v>
      </c>
      <c r="C30" s="212" t="s">
        <v>52</v>
      </c>
      <c r="D30" s="212" t="s">
        <v>54</v>
      </c>
      <c r="E30" s="41" t="s">
        <v>75</v>
      </c>
      <c r="F30" s="109" t="s">
        <v>2</v>
      </c>
      <c r="G30" s="211">
        <v>12</v>
      </c>
    </row>
    <row r="31" spans="1:7" s="3" customFormat="1" ht="15.4" customHeight="1">
      <c r="A31" s="594"/>
      <c r="B31" s="213" t="s">
        <v>413</v>
      </c>
      <c r="C31" s="212" t="s">
        <v>52</v>
      </c>
      <c r="D31" s="212" t="s">
        <v>53</v>
      </c>
      <c r="E31" s="41" t="s">
        <v>75</v>
      </c>
      <c r="F31" s="109" t="s">
        <v>2</v>
      </c>
      <c r="G31" s="211">
        <v>12</v>
      </c>
    </row>
    <row r="32" spans="1:7" s="3" customFormat="1" ht="15.4" customHeight="1">
      <c r="A32" s="594"/>
      <c r="B32" s="213" t="s">
        <v>414</v>
      </c>
      <c r="C32" s="212" t="s">
        <v>55</v>
      </c>
      <c r="D32" s="212" t="s">
        <v>56</v>
      </c>
      <c r="E32" s="41" t="s">
        <v>75</v>
      </c>
      <c r="F32" s="109" t="s">
        <v>2</v>
      </c>
      <c r="G32" s="211">
        <v>12</v>
      </c>
    </row>
    <row r="33" spans="1:7" s="3" customFormat="1" ht="15.4" customHeight="1">
      <c r="A33" s="594"/>
      <c r="B33" s="213" t="s">
        <v>26</v>
      </c>
      <c r="C33" s="212" t="s">
        <v>55</v>
      </c>
      <c r="D33" s="212" t="s">
        <v>56</v>
      </c>
      <c r="E33" s="41" t="s">
        <v>75</v>
      </c>
      <c r="F33" s="109" t="s">
        <v>2</v>
      </c>
      <c r="G33" s="211">
        <v>12</v>
      </c>
    </row>
    <row r="34" spans="1:7" s="3" customFormat="1" ht="15.4" customHeight="1">
      <c r="A34" s="594"/>
      <c r="B34" s="213" t="s">
        <v>415</v>
      </c>
      <c r="C34" s="212" t="s">
        <v>57</v>
      </c>
      <c r="D34" s="212" t="s">
        <v>58</v>
      </c>
      <c r="E34" s="41" t="s">
        <v>75</v>
      </c>
      <c r="F34" s="109" t="s">
        <v>2</v>
      </c>
      <c r="G34" s="211">
        <v>12</v>
      </c>
    </row>
    <row r="35" spans="1:7" s="3" customFormat="1" ht="15.4" customHeight="1">
      <c r="A35" s="594"/>
      <c r="B35" s="213" t="s">
        <v>988</v>
      </c>
      <c r="C35" s="212" t="s">
        <v>52</v>
      </c>
      <c r="D35" s="212" t="s">
        <v>53</v>
      </c>
      <c r="E35" s="41" t="s">
        <v>75</v>
      </c>
      <c r="F35" s="109" t="s">
        <v>2</v>
      </c>
      <c r="G35" s="211">
        <v>12</v>
      </c>
    </row>
    <row r="36" spans="1:7" s="3" customFormat="1" ht="15.4" customHeight="1">
      <c r="A36" s="594"/>
      <c r="B36" s="213" t="s">
        <v>417</v>
      </c>
      <c r="C36" s="212" t="s">
        <v>55</v>
      </c>
      <c r="D36" s="212" t="s">
        <v>59</v>
      </c>
      <c r="E36" s="41" t="s">
        <v>75</v>
      </c>
      <c r="F36" s="109" t="s">
        <v>2</v>
      </c>
      <c r="G36" s="211">
        <v>12</v>
      </c>
    </row>
    <row r="37" spans="1:7" s="3" customFormat="1" ht="15.4" customHeight="1">
      <c r="A37" s="594"/>
      <c r="B37" s="213" t="s">
        <v>418</v>
      </c>
      <c r="C37" s="212" t="s">
        <v>57</v>
      </c>
      <c r="D37" s="212" t="s">
        <v>58</v>
      </c>
      <c r="E37" s="41" t="s">
        <v>75</v>
      </c>
      <c r="F37" s="109" t="s">
        <v>2</v>
      </c>
      <c r="G37" s="211">
        <v>12</v>
      </c>
    </row>
    <row r="38" spans="1:7" s="3" customFormat="1" ht="15.4" customHeight="1">
      <c r="A38" s="594"/>
      <c r="B38" s="213" t="s">
        <v>28</v>
      </c>
      <c r="C38" s="212" t="s">
        <v>55</v>
      </c>
      <c r="D38" s="212" t="s">
        <v>56</v>
      </c>
      <c r="E38" s="41" t="s">
        <v>75</v>
      </c>
      <c r="F38" s="109" t="s">
        <v>2</v>
      </c>
      <c r="G38" s="211">
        <v>12</v>
      </c>
    </row>
    <row r="39" spans="1:7" s="3" customFormat="1" ht="15.4" customHeight="1">
      <c r="A39" s="594"/>
      <c r="B39" s="213" t="s">
        <v>464</v>
      </c>
      <c r="C39" s="212" t="s">
        <v>52</v>
      </c>
      <c r="D39" s="212" t="s">
        <v>54</v>
      </c>
      <c r="E39" s="41" t="s">
        <v>75</v>
      </c>
      <c r="F39" s="109" t="s">
        <v>2</v>
      </c>
      <c r="G39" s="211">
        <v>12</v>
      </c>
    </row>
    <row r="40" spans="1:7" s="3" customFormat="1" ht="15.4" customHeight="1">
      <c r="A40" s="594"/>
      <c r="B40" s="213" t="s">
        <v>463</v>
      </c>
      <c r="C40" s="212" t="s">
        <v>55</v>
      </c>
      <c r="D40" s="212" t="s">
        <v>56</v>
      </c>
      <c r="E40" s="41" t="s">
        <v>75</v>
      </c>
      <c r="F40" s="109" t="s">
        <v>2</v>
      </c>
      <c r="G40" s="211">
        <v>12</v>
      </c>
    </row>
    <row r="41" spans="1:7" s="3" customFormat="1" ht="15.4" customHeight="1">
      <c r="A41" s="594"/>
      <c r="B41" s="213" t="s">
        <v>462</v>
      </c>
      <c r="C41" s="212" t="s">
        <v>52</v>
      </c>
      <c r="D41" s="212" t="s">
        <v>53</v>
      </c>
      <c r="E41" s="41" t="s">
        <v>75</v>
      </c>
      <c r="F41" s="109" t="s">
        <v>2</v>
      </c>
      <c r="G41" s="211">
        <v>12</v>
      </c>
    </row>
    <row r="42" spans="1:7" s="3" customFormat="1" ht="15.4" customHeight="1">
      <c r="A42" s="594"/>
      <c r="B42" s="213" t="s">
        <v>989</v>
      </c>
      <c r="C42" s="212" t="s">
        <v>55</v>
      </c>
      <c r="D42" s="212" t="s">
        <v>56</v>
      </c>
      <c r="E42" s="41" t="s">
        <v>75</v>
      </c>
      <c r="F42" s="109" t="s">
        <v>2</v>
      </c>
      <c r="G42" s="211">
        <v>12</v>
      </c>
    </row>
    <row r="43" spans="1:7" s="3" customFormat="1" ht="15.4" customHeight="1">
      <c r="A43" s="594"/>
      <c r="B43" s="213" t="s">
        <v>461</v>
      </c>
      <c r="C43" s="212" t="s">
        <v>52</v>
      </c>
      <c r="D43" s="212" t="s">
        <v>54</v>
      </c>
      <c r="E43" s="41" t="s">
        <v>75</v>
      </c>
      <c r="F43" s="109" t="s">
        <v>2</v>
      </c>
      <c r="G43" s="211">
        <v>12</v>
      </c>
    </row>
    <row r="44" spans="1:7" s="3" customFormat="1" ht="15.4" customHeight="1">
      <c r="A44" s="594"/>
      <c r="B44" s="213" t="s">
        <v>31</v>
      </c>
      <c r="C44" s="212" t="s">
        <v>52</v>
      </c>
      <c r="D44" s="212" t="s">
        <v>53</v>
      </c>
      <c r="E44" s="41" t="s">
        <v>75</v>
      </c>
      <c r="F44" s="109" t="s">
        <v>2</v>
      </c>
      <c r="G44" s="211">
        <v>12</v>
      </c>
    </row>
    <row r="45" spans="1:7" s="3" customFormat="1" ht="15.4" customHeight="1">
      <c r="A45" s="594"/>
      <c r="B45" s="213" t="s">
        <v>32</v>
      </c>
      <c r="C45" s="212" t="s">
        <v>57</v>
      </c>
      <c r="D45" s="212" t="s">
        <v>58</v>
      </c>
      <c r="E45" s="41" t="s">
        <v>75</v>
      </c>
      <c r="F45" s="109" t="s">
        <v>2</v>
      </c>
      <c r="G45" s="211">
        <v>12</v>
      </c>
    </row>
    <row r="46" spans="1:7" s="3" customFormat="1" ht="15.4" customHeight="1">
      <c r="A46" s="594"/>
      <c r="B46" s="213" t="s">
        <v>33</v>
      </c>
      <c r="C46" s="212" t="s">
        <v>52</v>
      </c>
      <c r="D46" s="212" t="s">
        <v>54</v>
      </c>
      <c r="E46" s="41" t="s">
        <v>75</v>
      </c>
      <c r="F46" s="109" t="s">
        <v>2</v>
      </c>
      <c r="G46" s="211">
        <v>12</v>
      </c>
    </row>
    <row r="47" spans="1:7" s="3" customFormat="1" ht="15.4" customHeight="1">
      <c r="A47" s="594"/>
      <c r="B47" s="213" t="s">
        <v>34</v>
      </c>
      <c r="C47" s="212" t="s">
        <v>60</v>
      </c>
      <c r="D47" s="212" t="s">
        <v>61</v>
      </c>
      <c r="E47" s="41" t="s">
        <v>75</v>
      </c>
      <c r="F47" s="109" t="s">
        <v>2</v>
      </c>
      <c r="G47" s="211">
        <v>12</v>
      </c>
    </row>
    <row r="48" spans="1:7" s="3" customFormat="1" ht="15.4" customHeight="1">
      <c r="A48" s="594"/>
      <c r="B48" s="213" t="s">
        <v>460</v>
      </c>
      <c r="C48" s="212" t="s">
        <v>52</v>
      </c>
      <c r="D48" s="212" t="s">
        <v>53</v>
      </c>
      <c r="E48" s="41" t="s">
        <v>75</v>
      </c>
      <c r="F48" s="109" t="s">
        <v>2</v>
      </c>
      <c r="G48" s="211">
        <v>12</v>
      </c>
    </row>
    <row r="49" spans="1:7" s="3" customFormat="1" ht="15.4" customHeight="1">
      <c r="A49" s="594"/>
      <c r="B49" s="213" t="s">
        <v>459</v>
      </c>
      <c r="C49" s="212" t="s">
        <v>62</v>
      </c>
      <c r="D49" s="212" t="s">
        <v>63</v>
      </c>
      <c r="E49" s="41" t="s">
        <v>75</v>
      </c>
      <c r="F49" s="109" t="s">
        <v>2</v>
      </c>
      <c r="G49" s="211">
        <v>12</v>
      </c>
    </row>
    <row r="50" spans="1:7" s="3" customFormat="1" ht="15.4" customHeight="1">
      <c r="A50" s="594"/>
      <c r="B50" s="213" t="s">
        <v>35</v>
      </c>
      <c r="C50" s="212" t="s">
        <v>52</v>
      </c>
      <c r="D50" s="212" t="s">
        <v>53</v>
      </c>
      <c r="E50" s="41" t="s">
        <v>75</v>
      </c>
      <c r="F50" s="109" t="s">
        <v>2</v>
      </c>
      <c r="G50" s="211">
        <v>12</v>
      </c>
    </row>
    <row r="51" spans="1:7" s="3" customFormat="1" ht="15.4" customHeight="1">
      <c r="A51" s="594"/>
      <c r="B51" s="213" t="s">
        <v>36</v>
      </c>
      <c r="C51" s="212" t="s">
        <v>52</v>
      </c>
      <c r="D51" s="212" t="s">
        <v>53</v>
      </c>
      <c r="E51" s="41" t="s">
        <v>75</v>
      </c>
      <c r="F51" s="109" t="s">
        <v>2</v>
      </c>
      <c r="G51" s="211">
        <v>12</v>
      </c>
    </row>
    <row r="52" spans="1:7" s="3" customFormat="1" ht="15.4" customHeight="1">
      <c r="A52" s="594"/>
      <c r="B52" s="43" t="s">
        <v>411</v>
      </c>
      <c r="C52" s="2" t="s">
        <v>64</v>
      </c>
      <c r="D52" s="2" t="s">
        <v>65</v>
      </c>
      <c r="E52" s="41" t="s">
        <v>75</v>
      </c>
      <c r="F52" s="109" t="s">
        <v>2</v>
      </c>
      <c r="G52" s="211">
        <v>12</v>
      </c>
    </row>
    <row r="53" spans="1:7" s="3" customFormat="1" ht="15.4" customHeight="1">
      <c r="A53" s="594"/>
      <c r="B53" s="213" t="s">
        <v>458</v>
      </c>
      <c r="C53" s="212" t="s">
        <v>52</v>
      </c>
      <c r="D53" s="212" t="s">
        <v>53</v>
      </c>
      <c r="E53" s="41" t="s">
        <v>75</v>
      </c>
      <c r="F53" s="109" t="s">
        <v>2</v>
      </c>
      <c r="G53" s="211">
        <v>12</v>
      </c>
    </row>
    <row r="54" spans="1:7" s="3" customFormat="1" ht="15.4" customHeight="1">
      <c r="A54" s="594"/>
      <c r="B54" s="213" t="s">
        <v>456</v>
      </c>
      <c r="C54" s="212" t="s">
        <v>66</v>
      </c>
      <c r="D54" s="212" t="s">
        <v>67</v>
      </c>
      <c r="E54" s="41" t="s">
        <v>75</v>
      </c>
      <c r="F54" s="109" t="s">
        <v>2</v>
      </c>
      <c r="G54" s="211">
        <v>12</v>
      </c>
    </row>
    <row r="55" spans="1:7" s="3" customFormat="1" ht="15.4" customHeight="1">
      <c r="A55" s="594"/>
      <c r="B55" s="213" t="s">
        <v>11302</v>
      </c>
      <c r="C55" s="212" t="s">
        <v>55</v>
      </c>
      <c r="D55" s="212" t="s">
        <v>56</v>
      </c>
      <c r="E55" s="41" t="s">
        <v>75</v>
      </c>
      <c r="F55" s="109" t="s">
        <v>2</v>
      </c>
      <c r="G55" s="211">
        <v>12</v>
      </c>
    </row>
    <row r="56" spans="1:7" s="3" customFormat="1" ht="15.4" customHeight="1">
      <c r="A56" s="594"/>
      <c r="B56" s="213" t="s">
        <v>453</v>
      </c>
      <c r="C56" s="212" t="s">
        <v>52</v>
      </c>
      <c r="D56" s="212" t="s">
        <v>53</v>
      </c>
      <c r="E56" s="41" t="s">
        <v>75</v>
      </c>
      <c r="F56" s="109" t="s">
        <v>2</v>
      </c>
      <c r="G56" s="211">
        <v>12</v>
      </c>
    </row>
    <row r="57" spans="1:7" s="3" customFormat="1" ht="15.4" customHeight="1">
      <c r="A57" s="594"/>
      <c r="B57" s="213" t="s">
        <v>451</v>
      </c>
      <c r="C57" s="212" t="s">
        <v>57</v>
      </c>
      <c r="D57" s="212" t="s">
        <v>58</v>
      </c>
      <c r="E57" s="41" t="s">
        <v>75</v>
      </c>
      <c r="F57" s="109" t="s">
        <v>2</v>
      </c>
      <c r="G57" s="211">
        <v>12</v>
      </c>
    </row>
    <row r="58" spans="1:7" s="3" customFormat="1" ht="15.4" customHeight="1">
      <c r="A58" s="594"/>
      <c r="B58" s="213" t="s">
        <v>37</v>
      </c>
      <c r="C58" s="212" t="s">
        <v>57</v>
      </c>
      <c r="D58" s="212" t="s">
        <v>58</v>
      </c>
      <c r="E58" s="41" t="s">
        <v>75</v>
      </c>
      <c r="F58" s="109" t="s">
        <v>2</v>
      </c>
      <c r="G58" s="211">
        <v>12</v>
      </c>
    </row>
    <row r="59" spans="1:7" s="3" customFormat="1" ht="15.4" customHeight="1">
      <c r="A59" s="594"/>
      <c r="B59" s="213" t="s">
        <v>448</v>
      </c>
      <c r="C59" s="212" t="s">
        <v>52</v>
      </c>
      <c r="D59" s="212" t="s">
        <v>53</v>
      </c>
      <c r="E59" s="41" t="s">
        <v>75</v>
      </c>
      <c r="F59" s="109" t="s">
        <v>2</v>
      </c>
      <c r="G59" s="211">
        <v>12</v>
      </c>
    </row>
    <row r="60" spans="1:7" s="3" customFormat="1" ht="15.4" customHeight="1">
      <c r="A60" s="594"/>
      <c r="B60" s="213" t="s">
        <v>446</v>
      </c>
      <c r="C60" s="212" t="s">
        <v>52</v>
      </c>
      <c r="D60" s="212" t="s">
        <v>53</v>
      </c>
      <c r="E60" s="41" t="s">
        <v>75</v>
      </c>
      <c r="F60" s="109" t="s">
        <v>2</v>
      </c>
      <c r="G60" s="211">
        <v>12</v>
      </c>
    </row>
    <row r="61" spans="1:7" s="3" customFormat="1" ht="15.4" customHeight="1">
      <c r="A61" s="594"/>
      <c r="B61" s="213" t="s">
        <v>452</v>
      </c>
      <c r="C61" s="212" t="s">
        <v>57</v>
      </c>
      <c r="D61" s="212" t="s">
        <v>58</v>
      </c>
      <c r="E61" s="41" t="s">
        <v>75</v>
      </c>
      <c r="F61" s="109" t="s">
        <v>2</v>
      </c>
      <c r="G61" s="211">
        <v>12</v>
      </c>
    </row>
    <row r="62" spans="1:7" s="3" customFormat="1" ht="15.4" customHeight="1">
      <c r="A62" s="594"/>
      <c r="B62" s="213" t="s">
        <v>445</v>
      </c>
      <c r="C62" s="212" t="s">
        <v>55</v>
      </c>
      <c r="D62" s="212" t="s">
        <v>56</v>
      </c>
      <c r="E62" s="41" t="s">
        <v>75</v>
      </c>
      <c r="F62" s="109" t="s">
        <v>2</v>
      </c>
      <c r="G62" s="211">
        <v>12</v>
      </c>
    </row>
    <row r="63" spans="1:7" s="3" customFormat="1" ht="15.4" customHeight="1">
      <c r="A63" s="594"/>
      <c r="B63" s="213" t="s">
        <v>444</v>
      </c>
      <c r="C63" s="212" t="s">
        <v>52</v>
      </c>
      <c r="D63" s="212" t="s">
        <v>53</v>
      </c>
      <c r="E63" s="41" t="s">
        <v>75</v>
      </c>
      <c r="F63" s="109" t="s">
        <v>2</v>
      </c>
      <c r="G63" s="211">
        <v>12</v>
      </c>
    </row>
    <row r="64" spans="1:7" s="3" customFormat="1" ht="15.4" customHeight="1">
      <c r="A64" s="594"/>
      <c r="B64" s="213" t="s">
        <v>442</v>
      </c>
      <c r="C64" s="212" t="s">
        <v>57</v>
      </c>
      <c r="D64" s="212" t="s">
        <v>58</v>
      </c>
      <c r="E64" s="41" t="s">
        <v>75</v>
      </c>
      <c r="F64" s="109" t="s">
        <v>2</v>
      </c>
      <c r="G64" s="211">
        <v>12</v>
      </c>
    </row>
    <row r="65" spans="1:7" s="3" customFormat="1" ht="15.4" customHeight="1">
      <c r="A65" s="594"/>
      <c r="B65" s="213" t="s">
        <v>441</v>
      </c>
      <c r="C65" s="212" t="s">
        <v>68</v>
      </c>
      <c r="D65" s="212" t="s">
        <v>69</v>
      </c>
      <c r="E65" s="41" t="s">
        <v>75</v>
      </c>
      <c r="F65" s="109" t="s">
        <v>2</v>
      </c>
      <c r="G65" s="211">
        <v>12</v>
      </c>
    </row>
    <row r="66" spans="1:7" s="3" customFormat="1" ht="15.4" customHeight="1">
      <c r="A66" s="594"/>
      <c r="B66" s="213" t="s">
        <v>41</v>
      </c>
      <c r="C66" s="212" t="s">
        <v>70</v>
      </c>
      <c r="D66" s="212" t="s">
        <v>71</v>
      </c>
      <c r="E66" s="41" t="s">
        <v>75</v>
      </c>
      <c r="F66" s="109" t="s">
        <v>2</v>
      </c>
      <c r="G66" s="211">
        <v>12</v>
      </c>
    </row>
    <row r="67" spans="1:7" s="3" customFormat="1" ht="15.4" customHeight="1">
      <c r="A67" s="594"/>
      <c r="B67" s="213" t="s">
        <v>439</v>
      </c>
      <c r="C67" s="212" t="s">
        <v>52</v>
      </c>
      <c r="D67" s="212" t="s">
        <v>53</v>
      </c>
      <c r="E67" s="41" t="s">
        <v>75</v>
      </c>
      <c r="F67" s="109" t="s">
        <v>2</v>
      </c>
      <c r="G67" s="211">
        <v>12</v>
      </c>
    </row>
    <row r="68" spans="1:7" s="3" customFormat="1" ht="15.4" customHeight="1">
      <c r="A68" s="594"/>
      <c r="B68" s="213" t="s">
        <v>438</v>
      </c>
      <c r="C68" s="212" t="s">
        <v>52</v>
      </c>
      <c r="D68" s="212" t="s">
        <v>53</v>
      </c>
      <c r="E68" s="41" t="s">
        <v>75</v>
      </c>
      <c r="F68" s="109" t="s">
        <v>2</v>
      </c>
      <c r="G68" s="211">
        <v>12</v>
      </c>
    </row>
    <row r="69" spans="1:7" s="3" customFormat="1" ht="15.4" customHeight="1">
      <c r="A69" s="594"/>
      <c r="B69" s="213" t="s">
        <v>436</v>
      </c>
      <c r="C69" s="214" t="s">
        <v>57</v>
      </c>
      <c r="D69" s="214" t="s">
        <v>58</v>
      </c>
      <c r="E69" s="41" t="s">
        <v>75</v>
      </c>
      <c r="F69" s="109" t="s">
        <v>2</v>
      </c>
      <c r="G69" s="211">
        <v>12</v>
      </c>
    </row>
    <row r="70" spans="1:7" s="3" customFormat="1" ht="15.4" customHeight="1">
      <c r="A70" s="594"/>
      <c r="B70" s="213" t="s">
        <v>43</v>
      </c>
      <c r="C70" s="212" t="s">
        <v>57</v>
      </c>
      <c r="D70" s="212" t="s">
        <v>58</v>
      </c>
      <c r="E70" s="41" t="s">
        <v>75</v>
      </c>
      <c r="F70" s="109" t="s">
        <v>2</v>
      </c>
      <c r="G70" s="211">
        <v>12</v>
      </c>
    </row>
    <row r="71" spans="1:7" s="3" customFormat="1" ht="15.4" customHeight="1">
      <c r="A71" s="594"/>
      <c r="B71" s="213" t="s">
        <v>433</v>
      </c>
      <c r="C71" s="212" t="s">
        <v>57</v>
      </c>
      <c r="D71" s="212" t="s">
        <v>58</v>
      </c>
      <c r="E71" s="41" t="s">
        <v>75</v>
      </c>
      <c r="F71" s="109" t="s">
        <v>2</v>
      </c>
      <c r="G71" s="211">
        <v>12</v>
      </c>
    </row>
    <row r="72" spans="1:7" s="3" customFormat="1" ht="15.4" customHeight="1">
      <c r="A72" s="594"/>
      <c r="B72" s="213" t="s">
        <v>431</v>
      </c>
      <c r="C72" s="212" t="s">
        <v>49</v>
      </c>
      <c r="D72" s="212" t="s">
        <v>51</v>
      </c>
      <c r="E72" s="41" t="s">
        <v>75</v>
      </c>
      <c r="F72" s="109" t="s">
        <v>2</v>
      </c>
      <c r="G72" s="211">
        <v>12</v>
      </c>
    </row>
    <row r="73" spans="1:7" ht="15.4" customHeight="1">
      <c r="A73" s="594"/>
      <c r="B73" s="43" t="s">
        <v>648</v>
      </c>
      <c r="C73" s="2" t="s">
        <v>64</v>
      </c>
      <c r="D73" s="2" t="s">
        <v>65</v>
      </c>
      <c r="E73" s="41" t="s">
        <v>75</v>
      </c>
      <c r="F73" s="109" t="s">
        <v>2</v>
      </c>
      <c r="G73" s="211">
        <v>12</v>
      </c>
    </row>
    <row r="74" spans="1:7" s="3" customFormat="1" ht="15.4" customHeight="1">
      <c r="A74" s="594"/>
      <c r="B74" s="213" t="s">
        <v>82</v>
      </c>
      <c r="C74" s="590" t="s">
        <v>49</v>
      </c>
      <c r="D74" s="590" t="s">
        <v>50</v>
      </c>
      <c r="E74" s="41" t="s">
        <v>75</v>
      </c>
      <c r="F74" s="109" t="s">
        <v>2</v>
      </c>
      <c r="G74" s="211">
        <v>6</v>
      </c>
    </row>
    <row r="75" spans="1:7" s="3" customFormat="1" ht="15.4" customHeight="1">
      <c r="A75" s="594"/>
      <c r="B75" s="213" t="s">
        <v>83</v>
      </c>
      <c r="C75" s="590"/>
      <c r="D75" s="590"/>
      <c r="E75" s="41" t="s">
        <v>75</v>
      </c>
      <c r="F75" s="109" t="s">
        <v>2</v>
      </c>
      <c r="G75" s="211">
        <v>12</v>
      </c>
    </row>
    <row r="76" spans="1:7" s="3" customFormat="1" ht="15.4" customHeight="1">
      <c r="A76" s="594"/>
      <c r="B76" s="213" t="s">
        <v>84</v>
      </c>
      <c r="C76" s="590"/>
      <c r="D76" s="590"/>
      <c r="E76" s="41" t="s">
        <v>75</v>
      </c>
      <c r="F76" s="109" t="s">
        <v>2</v>
      </c>
      <c r="G76" s="211">
        <v>6</v>
      </c>
    </row>
    <row r="77" spans="1:7" s="3" customFormat="1" ht="15.4" customHeight="1">
      <c r="A77" s="594"/>
      <c r="B77" s="213" t="s">
        <v>85</v>
      </c>
      <c r="C77" s="590"/>
      <c r="D77" s="590"/>
      <c r="E77" s="41" t="s">
        <v>75</v>
      </c>
      <c r="F77" s="109" t="s">
        <v>2</v>
      </c>
      <c r="G77" s="211">
        <v>6</v>
      </c>
    </row>
    <row r="78" spans="1:7" ht="15.4" customHeight="1">
      <c r="A78" s="594"/>
      <c r="B78" s="213" t="s">
        <v>86</v>
      </c>
      <c r="C78" s="590"/>
      <c r="D78" s="590"/>
      <c r="E78" s="41" t="s">
        <v>75</v>
      </c>
      <c r="F78" s="109" t="s">
        <v>2</v>
      </c>
      <c r="G78" s="211">
        <v>6</v>
      </c>
    </row>
    <row r="79" spans="1:7" ht="15.4" customHeight="1">
      <c r="A79" s="594"/>
      <c r="B79" s="213" t="s">
        <v>87</v>
      </c>
      <c r="C79" s="590"/>
      <c r="D79" s="590"/>
      <c r="E79" s="41" t="s">
        <v>75</v>
      </c>
      <c r="F79" s="109" t="s">
        <v>2</v>
      </c>
      <c r="G79" s="211">
        <v>6</v>
      </c>
    </row>
    <row r="80" spans="1:7" ht="15.4" customHeight="1">
      <c r="A80" s="594"/>
      <c r="B80" s="213" t="s">
        <v>88</v>
      </c>
      <c r="C80" s="590"/>
      <c r="D80" s="590"/>
      <c r="E80" s="41" t="s">
        <v>75</v>
      </c>
      <c r="F80" s="109" t="s">
        <v>2</v>
      </c>
      <c r="G80" s="211">
        <v>6</v>
      </c>
    </row>
    <row r="81" spans="1:7" ht="15.4" customHeight="1">
      <c r="A81" s="594"/>
      <c r="B81" s="213" t="s">
        <v>89</v>
      </c>
      <c r="C81" s="590"/>
      <c r="D81" s="590"/>
      <c r="E81" s="41" t="s">
        <v>75</v>
      </c>
      <c r="F81" s="109" t="s">
        <v>2</v>
      </c>
      <c r="G81" s="211">
        <v>6</v>
      </c>
    </row>
    <row r="82" spans="1:7" ht="15.4" customHeight="1">
      <c r="A82" s="594"/>
      <c r="B82" s="213" t="s">
        <v>90</v>
      </c>
      <c r="C82" s="590"/>
      <c r="D82" s="590"/>
      <c r="E82" s="41" t="s">
        <v>75</v>
      </c>
      <c r="F82" s="109" t="s">
        <v>2</v>
      </c>
      <c r="G82" s="211">
        <v>6</v>
      </c>
    </row>
    <row r="83" spans="1:7" ht="15.4" customHeight="1">
      <c r="A83" s="594"/>
      <c r="B83" s="213" t="s">
        <v>91</v>
      </c>
      <c r="C83" s="590"/>
      <c r="D83" s="590"/>
      <c r="E83" s="41" t="s">
        <v>75</v>
      </c>
      <c r="F83" s="109" t="s">
        <v>2</v>
      </c>
      <c r="G83" s="211">
        <v>6</v>
      </c>
    </row>
    <row r="84" spans="1:7" ht="15.4" customHeight="1">
      <c r="A84" s="594"/>
      <c r="B84" s="213" t="s">
        <v>92</v>
      </c>
      <c r="C84" s="590"/>
      <c r="D84" s="590"/>
      <c r="E84" s="41" t="s">
        <v>75</v>
      </c>
      <c r="F84" s="109" t="s">
        <v>2</v>
      </c>
      <c r="G84" s="211">
        <v>6</v>
      </c>
    </row>
    <row r="85" spans="1:7" ht="15.4" customHeight="1">
      <c r="A85" s="594"/>
      <c r="B85" s="213" t="s">
        <v>93</v>
      </c>
      <c r="C85" s="590"/>
      <c r="D85" s="590"/>
      <c r="E85" s="41" t="s">
        <v>75</v>
      </c>
      <c r="F85" s="109" t="s">
        <v>2</v>
      </c>
      <c r="G85" s="211">
        <v>6</v>
      </c>
    </row>
    <row r="86" spans="1:7" ht="15.4" customHeight="1">
      <c r="A86" s="594"/>
      <c r="B86" s="213" t="s">
        <v>94</v>
      </c>
      <c r="C86" s="590"/>
      <c r="D86" s="590"/>
      <c r="E86" s="41" t="s">
        <v>75</v>
      </c>
      <c r="F86" s="109" t="s">
        <v>2</v>
      </c>
      <c r="G86" s="211">
        <v>6</v>
      </c>
    </row>
    <row r="87" spans="1:7" ht="15.4" customHeight="1">
      <c r="A87" s="594"/>
      <c r="B87" s="213" t="s">
        <v>95</v>
      </c>
      <c r="C87" s="590"/>
      <c r="D87" s="590"/>
      <c r="E87" s="41" t="s">
        <v>75</v>
      </c>
      <c r="F87" s="109" t="s">
        <v>2</v>
      </c>
      <c r="G87" s="211">
        <v>6</v>
      </c>
    </row>
    <row r="88" spans="1:7" ht="15.4" customHeight="1">
      <c r="A88" s="594"/>
      <c r="B88" s="213" t="s">
        <v>96</v>
      </c>
      <c r="C88" s="590"/>
      <c r="D88" s="590"/>
      <c r="E88" s="41" t="s">
        <v>75</v>
      </c>
      <c r="F88" s="109" t="s">
        <v>2</v>
      </c>
      <c r="G88" s="211">
        <v>6</v>
      </c>
    </row>
    <row r="89" spans="1:7" ht="15.4" customHeight="1">
      <c r="A89" s="594"/>
      <c r="B89" s="213" t="s">
        <v>97</v>
      </c>
      <c r="C89" s="590"/>
      <c r="D89" s="590"/>
      <c r="E89" s="41" t="s">
        <v>75</v>
      </c>
      <c r="F89" s="109" t="s">
        <v>2</v>
      </c>
      <c r="G89" s="211">
        <v>6</v>
      </c>
    </row>
    <row r="90" spans="1:7" ht="15.4" customHeight="1">
      <c r="A90" s="594"/>
      <c r="B90" s="213" t="s">
        <v>98</v>
      </c>
      <c r="C90" s="590"/>
      <c r="D90" s="590"/>
      <c r="E90" s="41" t="s">
        <v>75</v>
      </c>
      <c r="F90" s="109" t="s">
        <v>2</v>
      </c>
      <c r="G90" s="211">
        <v>6</v>
      </c>
    </row>
    <row r="91" spans="1:7" ht="15.4" customHeight="1">
      <c r="A91" s="594"/>
      <c r="B91" s="213" t="s">
        <v>99</v>
      </c>
      <c r="C91" s="590"/>
      <c r="D91" s="590"/>
      <c r="E91" s="41" t="s">
        <v>75</v>
      </c>
      <c r="F91" s="109" t="s">
        <v>2</v>
      </c>
      <c r="G91" s="211">
        <v>6</v>
      </c>
    </row>
    <row r="92" spans="1:7" ht="15.4" customHeight="1">
      <c r="A92" s="594"/>
      <c r="B92" s="213" t="s">
        <v>100</v>
      </c>
      <c r="C92" s="590"/>
      <c r="D92" s="590"/>
      <c r="E92" s="41" t="s">
        <v>75</v>
      </c>
      <c r="F92" s="109" t="s">
        <v>2</v>
      </c>
      <c r="G92" s="211">
        <v>6</v>
      </c>
    </row>
    <row r="93" spans="1:7" ht="15.4" customHeight="1">
      <c r="A93" s="594"/>
      <c r="B93" s="213" t="s">
        <v>101</v>
      </c>
      <c r="C93" s="590"/>
      <c r="D93" s="590"/>
      <c r="E93" s="41" t="s">
        <v>75</v>
      </c>
      <c r="F93" s="109" t="s">
        <v>2</v>
      </c>
      <c r="G93" s="211">
        <v>6</v>
      </c>
    </row>
    <row r="94" spans="1:7" ht="15.4" customHeight="1">
      <c r="A94" s="594"/>
      <c r="B94" s="213" t="s">
        <v>102</v>
      </c>
      <c r="C94" s="590"/>
      <c r="D94" s="590"/>
      <c r="E94" s="41" t="s">
        <v>75</v>
      </c>
      <c r="F94" s="109" t="s">
        <v>2</v>
      </c>
      <c r="G94" s="211">
        <v>6</v>
      </c>
    </row>
    <row r="95" spans="1:7" ht="15.4" customHeight="1">
      <c r="A95" s="594"/>
      <c r="B95" s="213" t="s">
        <v>103</v>
      </c>
      <c r="C95" s="590"/>
      <c r="D95" s="590"/>
      <c r="E95" s="41" t="s">
        <v>75</v>
      </c>
      <c r="F95" s="109" t="s">
        <v>2</v>
      </c>
      <c r="G95" s="211">
        <v>6</v>
      </c>
    </row>
    <row r="96" spans="1:7" ht="15.4" customHeight="1">
      <c r="A96" s="594"/>
      <c r="B96" s="213" t="s">
        <v>104</v>
      </c>
      <c r="C96" s="590"/>
      <c r="D96" s="590"/>
      <c r="E96" s="41" t="s">
        <v>75</v>
      </c>
      <c r="F96" s="109" t="s">
        <v>2</v>
      </c>
      <c r="G96" s="211">
        <v>6</v>
      </c>
    </row>
    <row r="97" spans="1:7" ht="15.4" customHeight="1">
      <c r="A97" s="594"/>
      <c r="B97" s="213" t="s">
        <v>105</v>
      </c>
      <c r="C97" s="590"/>
      <c r="D97" s="590"/>
      <c r="E97" s="41" t="s">
        <v>75</v>
      </c>
      <c r="F97" s="109" t="s">
        <v>2</v>
      </c>
      <c r="G97" s="211">
        <v>6</v>
      </c>
    </row>
    <row r="98" spans="1:7" ht="15.4" customHeight="1">
      <c r="A98" s="594"/>
      <c r="B98" s="213" t="s">
        <v>106</v>
      </c>
      <c r="C98" s="590"/>
      <c r="D98" s="590"/>
      <c r="E98" s="41" t="s">
        <v>75</v>
      </c>
      <c r="F98" s="109" t="s">
        <v>2</v>
      </c>
      <c r="G98" s="211">
        <v>6</v>
      </c>
    </row>
    <row r="99" spans="1:7" ht="15.4" customHeight="1">
      <c r="A99" s="594"/>
      <c r="B99" s="213" t="s">
        <v>107</v>
      </c>
      <c r="C99" s="590"/>
      <c r="D99" s="590"/>
      <c r="E99" s="41" t="s">
        <v>75</v>
      </c>
      <c r="F99" s="109" t="s">
        <v>2</v>
      </c>
      <c r="G99" s="211">
        <v>6</v>
      </c>
    </row>
    <row r="100" spans="1:7" ht="15.4" customHeight="1">
      <c r="A100" s="594"/>
      <c r="B100" s="213" t="s">
        <v>108</v>
      </c>
      <c r="C100" s="590"/>
      <c r="D100" s="590"/>
      <c r="E100" s="41" t="s">
        <v>75</v>
      </c>
      <c r="F100" s="109" t="s">
        <v>2</v>
      </c>
      <c r="G100" s="211">
        <v>6</v>
      </c>
    </row>
    <row r="101" spans="1:7" ht="15.4" customHeight="1">
      <c r="A101" s="594"/>
      <c r="B101" s="213" t="s">
        <v>109</v>
      </c>
      <c r="C101" s="590"/>
      <c r="D101" s="590"/>
      <c r="E101" s="41" t="s">
        <v>75</v>
      </c>
      <c r="F101" s="109" t="s">
        <v>2</v>
      </c>
      <c r="G101" s="211">
        <v>6</v>
      </c>
    </row>
    <row r="102" spans="1:7" ht="15.4" customHeight="1">
      <c r="A102" s="594"/>
      <c r="B102" s="213" t="s">
        <v>110</v>
      </c>
      <c r="C102" s="590"/>
      <c r="D102" s="590"/>
      <c r="E102" s="41" t="s">
        <v>75</v>
      </c>
      <c r="F102" s="109" t="s">
        <v>2</v>
      </c>
      <c r="G102" s="211">
        <v>6</v>
      </c>
    </row>
    <row r="103" spans="1:7" ht="15.4" customHeight="1">
      <c r="A103" s="594"/>
      <c r="B103" s="213" t="s">
        <v>111</v>
      </c>
      <c r="C103" s="590"/>
      <c r="D103" s="590"/>
      <c r="E103" s="41" t="s">
        <v>75</v>
      </c>
      <c r="F103" s="109" t="s">
        <v>2</v>
      </c>
      <c r="G103" s="211">
        <v>6</v>
      </c>
    </row>
    <row r="104" spans="1:7" ht="15.4" customHeight="1">
      <c r="A104" s="594"/>
      <c r="B104" s="213" t="s">
        <v>112</v>
      </c>
      <c r="C104" s="590"/>
      <c r="D104" s="590"/>
      <c r="E104" s="41" t="s">
        <v>75</v>
      </c>
      <c r="F104" s="109" t="s">
        <v>2</v>
      </c>
      <c r="G104" s="211">
        <v>6</v>
      </c>
    </row>
    <row r="105" spans="1:7" ht="15.4" customHeight="1">
      <c r="A105" s="594"/>
      <c r="B105" s="213" t="s">
        <v>113</v>
      </c>
      <c r="C105" s="590"/>
      <c r="D105" s="590"/>
      <c r="E105" s="41" t="s">
        <v>75</v>
      </c>
      <c r="F105" s="109" t="s">
        <v>2</v>
      </c>
      <c r="G105" s="211">
        <v>12</v>
      </c>
    </row>
    <row r="106" spans="1:7" ht="15.4" customHeight="1">
      <c r="A106" s="594"/>
      <c r="B106" s="213" t="s">
        <v>114</v>
      </c>
      <c r="C106" s="590"/>
      <c r="D106" s="590"/>
      <c r="E106" s="41" t="s">
        <v>75</v>
      </c>
      <c r="F106" s="109" t="s">
        <v>2</v>
      </c>
      <c r="G106" s="211">
        <v>6</v>
      </c>
    </row>
    <row r="107" spans="1:7" ht="15.4" customHeight="1">
      <c r="A107" s="594"/>
      <c r="B107" s="213" t="s">
        <v>115</v>
      </c>
      <c r="C107" s="590"/>
      <c r="D107" s="590"/>
      <c r="E107" s="41" t="s">
        <v>75</v>
      </c>
      <c r="F107" s="109" t="s">
        <v>2</v>
      </c>
      <c r="G107" s="211">
        <v>6</v>
      </c>
    </row>
    <row r="108" spans="1:7" ht="15.4" customHeight="1">
      <c r="A108" s="594"/>
      <c r="B108" s="213" t="s">
        <v>116</v>
      </c>
      <c r="C108" s="590"/>
      <c r="D108" s="590"/>
      <c r="E108" s="41" t="s">
        <v>75</v>
      </c>
      <c r="F108" s="109" t="s">
        <v>2</v>
      </c>
      <c r="G108" s="211">
        <v>6</v>
      </c>
    </row>
    <row r="109" spans="1:7" ht="15.4" customHeight="1">
      <c r="A109" s="594"/>
      <c r="B109" s="213" t="s">
        <v>117</v>
      </c>
      <c r="C109" s="590"/>
      <c r="D109" s="590"/>
      <c r="E109" s="41" t="s">
        <v>75</v>
      </c>
      <c r="F109" s="109" t="s">
        <v>2</v>
      </c>
      <c r="G109" s="211">
        <v>6</v>
      </c>
    </row>
    <row r="110" spans="1:7" ht="15.4" customHeight="1">
      <c r="A110" s="594"/>
      <c r="B110" s="213" t="s">
        <v>118</v>
      </c>
      <c r="C110" s="590"/>
      <c r="D110" s="590"/>
      <c r="E110" s="41" t="s">
        <v>75</v>
      </c>
      <c r="F110" s="109" t="s">
        <v>2</v>
      </c>
      <c r="G110" s="211">
        <v>6</v>
      </c>
    </row>
    <row r="111" spans="1:7" ht="15.4" customHeight="1">
      <c r="A111" s="594"/>
      <c r="B111" s="213" t="s">
        <v>119</v>
      </c>
      <c r="C111" s="590"/>
      <c r="D111" s="590"/>
      <c r="E111" s="41" t="s">
        <v>75</v>
      </c>
      <c r="F111" s="109" t="s">
        <v>2</v>
      </c>
      <c r="G111" s="211">
        <v>6</v>
      </c>
    </row>
    <row r="112" spans="1:7" ht="15.4" customHeight="1">
      <c r="A112" s="594"/>
      <c r="B112" s="213" t="s">
        <v>120</v>
      </c>
      <c r="C112" s="590"/>
      <c r="D112" s="590"/>
      <c r="E112" s="41" t="s">
        <v>75</v>
      </c>
      <c r="F112" s="109" t="s">
        <v>2</v>
      </c>
      <c r="G112" s="211">
        <v>6</v>
      </c>
    </row>
    <row r="113" spans="1:7" ht="15.4" customHeight="1">
      <c r="A113" s="594"/>
      <c r="B113" s="213" t="s">
        <v>121</v>
      </c>
      <c r="C113" s="590"/>
      <c r="D113" s="590"/>
      <c r="E113" s="41" t="s">
        <v>75</v>
      </c>
      <c r="F113" s="109" t="s">
        <v>2</v>
      </c>
      <c r="G113" s="211">
        <v>6</v>
      </c>
    </row>
    <row r="114" spans="1:7" ht="15.4" customHeight="1">
      <c r="A114" s="594"/>
      <c r="B114" s="213" t="s">
        <v>122</v>
      </c>
      <c r="C114" s="590"/>
      <c r="D114" s="590"/>
      <c r="E114" s="41" t="s">
        <v>75</v>
      </c>
      <c r="F114" s="109" t="s">
        <v>2</v>
      </c>
      <c r="G114" s="211">
        <v>6</v>
      </c>
    </row>
    <row r="115" spans="1:7" ht="15.4" customHeight="1">
      <c r="A115" s="594"/>
      <c r="B115" s="213" t="s">
        <v>123</v>
      </c>
      <c r="C115" s="590"/>
      <c r="D115" s="590"/>
      <c r="E115" s="41" t="s">
        <v>75</v>
      </c>
      <c r="F115" s="109" t="s">
        <v>2</v>
      </c>
      <c r="G115" s="211">
        <v>6</v>
      </c>
    </row>
    <row r="116" spans="1:7" ht="15.4" customHeight="1">
      <c r="A116" s="594"/>
      <c r="B116" s="213" t="s">
        <v>124</v>
      </c>
      <c r="C116" s="590"/>
      <c r="D116" s="590"/>
      <c r="E116" s="41" t="s">
        <v>75</v>
      </c>
      <c r="F116" s="109" t="s">
        <v>2</v>
      </c>
      <c r="G116" s="211">
        <v>6</v>
      </c>
    </row>
    <row r="117" spans="1:7" ht="15.4" customHeight="1">
      <c r="A117" s="594"/>
      <c r="B117" s="213" t="s">
        <v>125</v>
      </c>
      <c r="C117" s="590"/>
      <c r="D117" s="590"/>
      <c r="E117" s="41" t="s">
        <v>75</v>
      </c>
      <c r="F117" s="109" t="s">
        <v>2</v>
      </c>
      <c r="G117" s="211">
        <v>6</v>
      </c>
    </row>
    <row r="118" spans="1:7" ht="15.4" customHeight="1">
      <c r="A118" s="594"/>
      <c r="B118" s="213" t="s">
        <v>126</v>
      </c>
      <c r="C118" s="590"/>
      <c r="D118" s="590"/>
      <c r="E118" s="41" t="s">
        <v>75</v>
      </c>
      <c r="F118" s="109" t="s">
        <v>2</v>
      </c>
      <c r="G118" s="211">
        <v>6</v>
      </c>
    </row>
    <row r="119" spans="1:7" ht="15.4" customHeight="1">
      <c r="A119" s="594"/>
      <c r="B119" s="213" t="s">
        <v>127</v>
      </c>
      <c r="C119" s="590"/>
      <c r="D119" s="590"/>
      <c r="E119" s="41" t="s">
        <v>75</v>
      </c>
      <c r="F119" s="109" t="s">
        <v>2</v>
      </c>
      <c r="G119" s="211">
        <v>6</v>
      </c>
    </row>
    <row r="120" spans="1:7" ht="15.4" customHeight="1">
      <c r="A120" s="594"/>
      <c r="B120" s="213" t="s">
        <v>128</v>
      </c>
      <c r="C120" s="590"/>
      <c r="D120" s="590"/>
      <c r="E120" s="41" t="s">
        <v>75</v>
      </c>
      <c r="F120" s="109" t="s">
        <v>2</v>
      </c>
      <c r="G120" s="211">
        <v>6</v>
      </c>
    </row>
    <row r="121" spans="1:7" ht="15.4" customHeight="1">
      <c r="A121" s="594"/>
      <c r="B121" s="213" t="s">
        <v>303</v>
      </c>
      <c r="C121" s="590"/>
      <c r="D121" s="590"/>
      <c r="E121" s="41" t="s">
        <v>75</v>
      </c>
      <c r="F121" s="109" t="s">
        <v>2</v>
      </c>
      <c r="G121" s="211">
        <v>12</v>
      </c>
    </row>
    <row r="122" spans="1:7" ht="15.4" customHeight="1">
      <c r="A122" s="594"/>
      <c r="B122" s="213" t="s">
        <v>129</v>
      </c>
      <c r="C122" s="590"/>
      <c r="D122" s="590"/>
      <c r="E122" s="41" t="s">
        <v>75</v>
      </c>
      <c r="F122" s="109" t="s">
        <v>2</v>
      </c>
      <c r="G122" s="211">
        <v>6</v>
      </c>
    </row>
    <row r="123" spans="1:7" ht="15.4" customHeight="1">
      <c r="A123" s="594"/>
      <c r="B123" s="213" t="s">
        <v>130</v>
      </c>
      <c r="C123" s="590"/>
      <c r="D123" s="590"/>
      <c r="E123" s="41" t="s">
        <v>75</v>
      </c>
      <c r="F123" s="109" t="s">
        <v>2</v>
      </c>
      <c r="G123" s="211">
        <v>6</v>
      </c>
    </row>
    <row r="124" spans="1:7" ht="15.4" customHeight="1">
      <c r="A124" s="594"/>
      <c r="B124" s="213" t="s">
        <v>131</v>
      </c>
      <c r="C124" s="590"/>
      <c r="D124" s="590"/>
      <c r="E124" s="41" t="s">
        <v>75</v>
      </c>
      <c r="F124" s="109" t="s">
        <v>2</v>
      </c>
      <c r="G124" s="211">
        <v>6</v>
      </c>
    </row>
    <row r="125" spans="1:7" ht="15.4" customHeight="1">
      <c r="A125" s="594"/>
      <c r="B125" s="213" t="s">
        <v>132</v>
      </c>
      <c r="C125" s="590"/>
      <c r="D125" s="590"/>
      <c r="E125" s="41" t="s">
        <v>75</v>
      </c>
      <c r="F125" s="109" t="s">
        <v>2</v>
      </c>
      <c r="G125" s="211">
        <v>6</v>
      </c>
    </row>
    <row r="126" spans="1:7" ht="15.4" customHeight="1">
      <c r="A126" s="594"/>
      <c r="B126" s="213" t="s">
        <v>133</v>
      </c>
      <c r="C126" s="590"/>
      <c r="D126" s="590"/>
      <c r="E126" s="41" t="s">
        <v>75</v>
      </c>
      <c r="F126" s="109" t="s">
        <v>2</v>
      </c>
      <c r="G126" s="211">
        <v>6</v>
      </c>
    </row>
    <row r="127" spans="1:7" ht="15.4" customHeight="1">
      <c r="A127" s="594"/>
      <c r="B127" s="213" t="s">
        <v>134</v>
      </c>
      <c r="C127" s="590"/>
      <c r="D127" s="590"/>
      <c r="E127" s="41" t="s">
        <v>75</v>
      </c>
      <c r="F127" s="109" t="s">
        <v>2</v>
      </c>
      <c r="G127" s="211">
        <v>6</v>
      </c>
    </row>
    <row r="128" spans="1:7" ht="15.4" customHeight="1">
      <c r="A128" s="594"/>
      <c r="B128" s="213" t="s">
        <v>135</v>
      </c>
      <c r="C128" s="590"/>
      <c r="D128" s="590"/>
      <c r="E128" s="41" t="s">
        <v>75</v>
      </c>
      <c r="F128" s="109" t="s">
        <v>2</v>
      </c>
      <c r="G128" s="211">
        <v>6</v>
      </c>
    </row>
    <row r="129" spans="1:7" ht="15.4" customHeight="1">
      <c r="A129" s="594"/>
      <c r="B129" s="213" t="s">
        <v>136</v>
      </c>
      <c r="C129" s="590"/>
      <c r="D129" s="590"/>
      <c r="E129" s="41" t="s">
        <v>75</v>
      </c>
      <c r="F129" s="109" t="s">
        <v>2</v>
      </c>
      <c r="G129" s="211">
        <v>6</v>
      </c>
    </row>
    <row r="130" spans="1:7" ht="15.4" customHeight="1">
      <c r="A130" s="594"/>
      <c r="B130" s="213" t="s">
        <v>137</v>
      </c>
      <c r="C130" s="590"/>
      <c r="D130" s="590"/>
      <c r="E130" s="41" t="s">
        <v>75</v>
      </c>
      <c r="F130" s="109" t="s">
        <v>2</v>
      </c>
      <c r="G130" s="211">
        <v>6</v>
      </c>
    </row>
    <row r="131" spans="1:7" ht="15.4" customHeight="1">
      <c r="A131" s="594"/>
      <c r="B131" s="213" t="s">
        <v>138</v>
      </c>
      <c r="C131" s="590"/>
      <c r="D131" s="590"/>
      <c r="E131" s="41" t="s">
        <v>75</v>
      </c>
      <c r="F131" s="109" t="s">
        <v>2</v>
      </c>
      <c r="G131" s="211">
        <v>6</v>
      </c>
    </row>
    <row r="132" spans="1:7" ht="15.4" customHeight="1">
      <c r="A132" s="594"/>
      <c r="B132" s="213" t="s">
        <v>139</v>
      </c>
      <c r="C132" s="590"/>
      <c r="D132" s="590"/>
      <c r="E132" s="41" t="s">
        <v>75</v>
      </c>
      <c r="F132" s="109" t="s">
        <v>2</v>
      </c>
      <c r="G132" s="211">
        <v>6</v>
      </c>
    </row>
    <row r="133" spans="1:7" ht="15.4" customHeight="1">
      <c r="A133" s="594"/>
      <c r="B133" s="213" t="s">
        <v>140</v>
      </c>
      <c r="C133" s="590"/>
      <c r="D133" s="590"/>
      <c r="E133" s="41" t="s">
        <v>75</v>
      </c>
      <c r="F133" s="109" t="s">
        <v>2</v>
      </c>
      <c r="G133" s="211">
        <v>6</v>
      </c>
    </row>
    <row r="134" spans="1:7" ht="15.4" customHeight="1">
      <c r="A134" s="594"/>
      <c r="B134" s="213" t="s">
        <v>141</v>
      </c>
      <c r="C134" s="590"/>
      <c r="D134" s="590"/>
      <c r="E134" s="41" t="s">
        <v>75</v>
      </c>
      <c r="F134" s="109" t="s">
        <v>2</v>
      </c>
      <c r="G134" s="211">
        <v>6</v>
      </c>
    </row>
    <row r="135" spans="1:7" ht="15.4" customHeight="1">
      <c r="A135" s="594"/>
      <c r="B135" s="213" t="s">
        <v>142</v>
      </c>
      <c r="C135" s="590"/>
      <c r="D135" s="590"/>
      <c r="E135" s="41" t="s">
        <v>75</v>
      </c>
      <c r="F135" s="109" t="s">
        <v>2</v>
      </c>
      <c r="G135" s="211">
        <v>6</v>
      </c>
    </row>
    <row r="136" spans="1:7" ht="15.4" customHeight="1">
      <c r="A136" s="594"/>
      <c r="B136" s="213" t="s">
        <v>143</v>
      </c>
      <c r="C136" s="590"/>
      <c r="D136" s="590"/>
      <c r="E136" s="41" t="s">
        <v>75</v>
      </c>
      <c r="F136" s="109" t="s">
        <v>2</v>
      </c>
      <c r="G136" s="211">
        <v>6</v>
      </c>
    </row>
    <row r="137" spans="1:7" ht="15.4" customHeight="1">
      <c r="A137" s="594"/>
      <c r="B137" s="213" t="s">
        <v>144</v>
      </c>
      <c r="C137" s="590"/>
      <c r="D137" s="590"/>
      <c r="E137" s="41" t="s">
        <v>75</v>
      </c>
      <c r="F137" s="109" t="s">
        <v>2</v>
      </c>
      <c r="G137" s="211">
        <v>6</v>
      </c>
    </row>
    <row r="138" spans="1:7" ht="15.4" customHeight="1">
      <c r="A138" s="594"/>
      <c r="B138" s="213" t="s">
        <v>145</v>
      </c>
      <c r="C138" s="590"/>
      <c r="D138" s="590"/>
      <c r="E138" s="41" t="s">
        <v>75</v>
      </c>
      <c r="F138" s="109" t="s">
        <v>2</v>
      </c>
      <c r="G138" s="211">
        <v>6</v>
      </c>
    </row>
    <row r="139" spans="1:7" ht="15.4" customHeight="1">
      <c r="A139" s="594"/>
      <c r="B139" s="213" t="s">
        <v>146</v>
      </c>
      <c r="C139" s="590"/>
      <c r="D139" s="590"/>
      <c r="E139" s="41" t="s">
        <v>75</v>
      </c>
      <c r="F139" s="109" t="s">
        <v>2</v>
      </c>
      <c r="G139" s="211">
        <v>6</v>
      </c>
    </row>
    <row r="140" spans="1:7" ht="15.4" customHeight="1">
      <c r="A140" s="594"/>
      <c r="B140" s="213" t="s">
        <v>147</v>
      </c>
      <c r="C140" s="590"/>
      <c r="D140" s="590"/>
      <c r="E140" s="41" t="s">
        <v>75</v>
      </c>
      <c r="F140" s="109" t="s">
        <v>2</v>
      </c>
      <c r="G140" s="211">
        <v>6</v>
      </c>
    </row>
    <row r="141" spans="1:7" ht="15.4" customHeight="1">
      <c r="A141" s="594"/>
      <c r="B141" s="213" t="s">
        <v>148</v>
      </c>
      <c r="C141" s="590"/>
      <c r="D141" s="590"/>
      <c r="E141" s="41" t="s">
        <v>75</v>
      </c>
      <c r="F141" s="109" t="s">
        <v>2</v>
      </c>
      <c r="G141" s="211">
        <v>6</v>
      </c>
    </row>
    <row r="142" spans="1:7" ht="15.4" customHeight="1">
      <c r="A142" s="594"/>
      <c r="B142" s="213" t="s">
        <v>149</v>
      </c>
      <c r="C142" s="590"/>
      <c r="D142" s="590"/>
      <c r="E142" s="41" t="s">
        <v>75</v>
      </c>
      <c r="F142" s="109" t="s">
        <v>2</v>
      </c>
      <c r="G142" s="211">
        <v>6</v>
      </c>
    </row>
    <row r="143" spans="1:7" ht="15.4" customHeight="1">
      <c r="A143" s="594"/>
      <c r="B143" s="213" t="s">
        <v>150</v>
      </c>
      <c r="C143" s="590"/>
      <c r="D143" s="590"/>
      <c r="E143" s="41" t="s">
        <v>75</v>
      </c>
      <c r="F143" s="109" t="s">
        <v>2</v>
      </c>
      <c r="G143" s="211">
        <v>6</v>
      </c>
    </row>
    <row r="144" spans="1:7" ht="15.4" customHeight="1">
      <c r="A144" s="594"/>
      <c r="B144" s="213" t="s">
        <v>151</v>
      </c>
      <c r="C144" s="590"/>
      <c r="D144" s="590"/>
      <c r="E144" s="41" t="s">
        <v>75</v>
      </c>
      <c r="F144" s="109" t="s">
        <v>2</v>
      </c>
      <c r="G144" s="211">
        <v>6</v>
      </c>
    </row>
    <row r="145" spans="1:7" ht="15.4" customHeight="1">
      <c r="A145" s="594"/>
      <c r="B145" s="213" t="s">
        <v>152</v>
      </c>
      <c r="C145" s="590"/>
      <c r="D145" s="590"/>
      <c r="E145" s="41" t="s">
        <v>75</v>
      </c>
      <c r="F145" s="109" t="s">
        <v>2</v>
      </c>
      <c r="G145" s="211">
        <v>6</v>
      </c>
    </row>
    <row r="146" spans="1:7" ht="15.4" customHeight="1">
      <c r="A146" s="594"/>
      <c r="B146" s="213" t="s">
        <v>153</v>
      </c>
      <c r="C146" s="590"/>
      <c r="D146" s="590"/>
      <c r="E146" s="41" t="s">
        <v>75</v>
      </c>
      <c r="F146" s="109" t="s">
        <v>2</v>
      </c>
      <c r="G146" s="211">
        <v>6</v>
      </c>
    </row>
    <row r="147" spans="1:7" ht="15.4" customHeight="1">
      <c r="A147" s="594"/>
      <c r="B147" s="213" t="s">
        <v>154</v>
      </c>
      <c r="C147" s="590"/>
      <c r="D147" s="590"/>
      <c r="E147" s="41" t="s">
        <v>75</v>
      </c>
      <c r="F147" s="109" t="s">
        <v>2</v>
      </c>
      <c r="G147" s="211">
        <v>6</v>
      </c>
    </row>
    <row r="148" spans="1:7" ht="15.4" customHeight="1">
      <c r="A148" s="594"/>
      <c r="B148" s="213" t="s">
        <v>155</v>
      </c>
      <c r="C148" s="590"/>
      <c r="D148" s="590"/>
      <c r="E148" s="41" t="s">
        <v>75</v>
      </c>
      <c r="F148" s="109" t="s">
        <v>2</v>
      </c>
      <c r="G148" s="211">
        <v>6</v>
      </c>
    </row>
    <row r="149" spans="1:7" ht="15.4" customHeight="1">
      <c r="A149" s="594"/>
      <c r="B149" s="213" t="s">
        <v>156</v>
      </c>
      <c r="C149" s="590"/>
      <c r="D149" s="590"/>
      <c r="E149" s="41" t="s">
        <v>75</v>
      </c>
      <c r="F149" s="109" t="s">
        <v>2</v>
      </c>
      <c r="G149" s="211">
        <v>6</v>
      </c>
    </row>
    <row r="150" spans="1:7" ht="15.4" customHeight="1">
      <c r="A150" s="594"/>
      <c r="B150" s="213" t="s">
        <v>157</v>
      </c>
      <c r="C150" s="590"/>
      <c r="D150" s="590"/>
      <c r="E150" s="41" t="s">
        <v>75</v>
      </c>
      <c r="F150" s="109" t="s">
        <v>2</v>
      </c>
      <c r="G150" s="211">
        <v>6</v>
      </c>
    </row>
    <row r="151" spans="1:7" ht="15.4" customHeight="1">
      <c r="A151" s="594"/>
      <c r="B151" s="213" t="s">
        <v>158</v>
      </c>
      <c r="C151" s="590"/>
      <c r="D151" s="590"/>
      <c r="E151" s="41" t="s">
        <v>75</v>
      </c>
      <c r="F151" s="109" t="s">
        <v>2</v>
      </c>
      <c r="G151" s="211">
        <v>6</v>
      </c>
    </row>
    <row r="152" spans="1:7" ht="15.4" customHeight="1">
      <c r="A152" s="594"/>
      <c r="B152" s="213" t="s">
        <v>159</v>
      </c>
      <c r="C152" s="590"/>
      <c r="D152" s="590"/>
      <c r="E152" s="41" t="s">
        <v>75</v>
      </c>
      <c r="F152" s="109" t="s">
        <v>2</v>
      </c>
      <c r="G152" s="211">
        <v>6</v>
      </c>
    </row>
    <row r="153" spans="1:7" ht="15.4" customHeight="1">
      <c r="A153" s="594"/>
      <c r="B153" s="213" t="s">
        <v>160</v>
      </c>
      <c r="C153" s="590"/>
      <c r="D153" s="590"/>
      <c r="E153" s="41" t="s">
        <v>75</v>
      </c>
      <c r="F153" s="109" t="s">
        <v>2</v>
      </c>
      <c r="G153" s="211">
        <v>6</v>
      </c>
    </row>
    <row r="154" spans="1:7" ht="15.4" customHeight="1">
      <c r="A154" s="594"/>
      <c r="B154" s="213" t="s">
        <v>161</v>
      </c>
      <c r="C154" s="590"/>
      <c r="D154" s="590"/>
      <c r="E154" s="41" t="s">
        <v>75</v>
      </c>
      <c r="F154" s="109" t="s">
        <v>2</v>
      </c>
      <c r="G154" s="211">
        <v>6</v>
      </c>
    </row>
    <row r="155" spans="1:7" ht="15.4" customHeight="1">
      <c r="A155" s="594"/>
      <c r="B155" s="213" t="s">
        <v>162</v>
      </c>
      <c r="C155" s="590"/>
      <c r="D155" s="590"/>
      <c r="E155" s="41" t="s">
        <v>75</v>
      </c>
      <c r="F155" s="109" t="s">
        <v>2</v>
      </c>
      <c r="G155" s="211">
        <v>6</v>
      </c>
    </row>
    <row r="156" spans="1:7" ht="15.4" customHeight="1">
      <c r="A156" s="594"/>
      <c r="B156" s="213" t="s">
        <v>163</v>
      </c>
      <c r="C156" s="590"/>
      <c r="D156" s="590"/>
      <c r="E156" s="41" t="s">
        <v>75</v>
      </c>
      <c r="F156" s="109" t="s">
        <v>2</v>
      </c>
      <c r="G156" s="211">
        <v>6</v>
      </c>
    </row>
    <row r="157" spans="1:7" ht="15.4" customHeight="1">
      <c r="A157" s="594"/>
      <c r="B157" s="213" t="s">
        <v>164</v>
      </c>
      <c r="C157" s="590"/>
      <c r="D157" s="590"/>
      <c r="E157" s="41" t="s">
        <v>75</v>
      </c>
      <c r="F157" s="109" t="s">
        <v>2</v>
      </c>
      <c r="G157" s="211">
        <v>6</v>
      </c>
    </row>
    <row r="158" spans="1:7" ht="15.4" customHeight="1">
      <c r="A158" s="594"/>
      <c r="B158" s="213" t="s">
        <v>165</v>
      </c>
      <c r="C158" s="590"/>
      <c r="D158" s="590"/>
      <c r="E158" s="41" t="s">
        <v>75</v>
      </c>
      <c r="F158" s="109" t="s">
        <v>2</v>
      </c>
      <c r="G158" s="211">
        <v>6</v>
      </c>
    </row>
    <row r="159" spans="1:7" ht="15.4" customHeight="1">
      <c r="A159" s="594"/>
      <c r="B159" s="213" t="s">
        <v>166</v>
      </c>
      <c r="C159" s="590"/>
      <c r="D159" s="590"/>
      <c r="E159" s="41" t="s">
        <v>75</v>
      </c>
      <c r="F159" s="109" t="s">
        <v>2</v>
      </c>
      <c r="G159" s="211">
        <v>6</v>
      </c>
    </row>
    <row r="160" spans="1:7" ht="15.4" customHeight="1">
      <c r="A160" s="594"/>
      <c r="B160" s="213" t="s">
        <v>167</v>
      </c>
      <c r="C160" s="590"/>
      <c r="D160" s="590"/>
      <c r="E160" s="41" t="s">
        <v>75</v>
      </c>
      <c r="F160" s="109" t="s">
        <v>2</v>
      </c>
      <c r="G160" s="211">
        <v>6</v>
      </c>
    </row>
    <row r="161" spans="1:7" ht="15.4" customHeight="1">
      <c r="A161" s="594"/>
      <c r="B161" s="213" t="s">
        <v>168</v>
      </c>
      <c r="C161" s="590"/>
      <c r="D161" s="590"/>
      <c r="E161" s="41" t="s">
        <v>75</v>
      </c>
      <c r="F161" s="109" t="s">
        <v>2</v>
      </c>
      <c r="G161" s="211">
        <v>6</v>
      </c>
    </row>
    <row r="162" spans="1:7" ht="15.4" customHeight="1">
      <c r="A162" s="594"/>
      <c r="B162" s="213" t="s">
        <v>169</v>
      </c>
      <c r="C162" s="590"/>
      <c r="D162" s="590"/>
      <c r="E162" s="41" t="s">
        <v>75</v>
      </c>
      <c r="F162" s="109" t="s">
        <v>2</v>
      </c>
      <c r="G162" s="211">
        <v>6</v>
      </c>
    </row>
    <row r="163" spans="1:7" ht="15.4" customHeight="1">
      <c r="A163" s="594"/>
      <c r="B163" s="213" t="s">
        <v>170</v>
      </c>
      <c r="C163" s="590"/>
      <c r="D163" s="590"/>
      <c r="E163" s="41" t="s">
        <v>75</v>
      </c>
      <c r="F163" s="109" t="s">
        <v>2</v>
      </c>
      <c r="G163" s="211">
        <v>6</v>
      </c>
    </row>
    <row r="164" spans="1:7" ht="15.4" customHeight="1">
      <c r="A164" s="594"/>
      <c r="B164" s="213" t="s">
        <v>171</v>
      </c>
      <c r="C164" s="590"/>
      <c r="D164" s="590"/>
      <c r="E164" s="41" t="s">
        <v>75</v>
      </c>
      <c r="F164" s="109" t="s">
        <v>2</v>
      </c>
      <c r="G164" s="211">
        <v>6</v>
      </c>
    </row>
    <row r="165" spans="1:7" ht="15.4" customHeight="1">
      <c r="A165" s="594"/>
      <c r="B165" s="213" t="s">
        <v>172</v>
      </c>
      <c r="C165" s="590"/>
      <c r="D165" s="590"/>
      <c r="E165" s="41" t="s">
        <v>75</v>
      </c>
      <c r="F165" s="109" t="s">
        <v>2</v>
      </c>
      <c r="G165" s="211">
        <v>6</v>
      </c>
    </row>
    <row r="166" spans="1:7" ht="15.4" customHeight="1">
      <c r="A166" s="594"/>
      <c r="B166" s="213" t="s">
        <v>173</v>
      </c>
      <c r="C166" s="590"/>
      <c r="D166" s="590"/>
      <c r="E166" s="41" t="s">
        <v>75</v>
      </c>
      <c r="F166" s="109" t="s">
        <v>2</v>
      </c>
      <c r="G166" s="211">
        <v>6</v>
      </c>
    </row>
    <row r="167" spans="1:7" ht="15.4" customHeight="1">
      <c r="A167" s="594"/>
      <c r="B167" s="213" t="s">
        <v>174</v>
      </c>
      <c r="C167" s="590"/>
      <c r="D167" s="590"/>
      <c r="E167" s="41" t="s">
        <v>75</v>
      </c>
      <c r="F167" s="109" t="s">
        <v>2</v>
      </c>
      <c r="G167" s="211">
        <v>6</v>
      </c>
    </row>
    <row r="168" spans="1:7" ht="15.4" customHeight="1">
      <c r="A168" s="594"/>
      <c r="B168" s="213" t="s">
        <v>175</v>
      </c>
      <c r="C168" s="590"/>
      <c r="D168" s="590"/>
      <c r="E168" s="41" t="s">
        <v>75</v>
      </c>
      <c r="F168" s="109" t="s">
        <v>2</v>
      </c>
      <c r="G168" s="211">
        <v>6</v>
      </c>
    </row>
    <row r="169" spans="1:7" ht="15.4" customHeight="1">
      <c r="A169" s="594"/>
      <c r="B169" s="213" t="s">
        <v>176</v>
      </c>
      <c r="C169" s="590"/>
      <c r="D169" s="590"/>
      <c r="E169" s="41" t="s">
        <v>75</v>
      </c>
      <c r="F169" s="109" t="s">
        <v>2</v>
      </c>
      <c r="G169" s="211">
        <v>6</v>
      </c>
    </row>
    <row r="170" spans="1:7" ht="15.4" customHeight="1">
      <c r="A170" s="594"/>
      <c r="B170" s="213" t="s">
        <v>304</v>
      </c>
      <c r="C170" s="590"/>
      <c r="D170" s="590"/>
      <c r="E170" s="41" t="s">
        <v>75</v>
      </c>
      <c r="F170" s="109" t="s">
        <v>2</v>
      </c>
      <c r="G170" s="211">
        <v>6</v>
      </c>
    </row>
    <row r="171" spans="1:7" ht="15.4" customHeight="1">
      <c r="A171" s="594"/>
      <c r="B171" s="213" t="s">
        <v>305</v>
      </c>
      <c r="C171" s="590"/>
      <c r="D171" s="590"/>
      <c r="E171" s="41" t="s">
        <v>75</v>
      </c>
      <c r="F171" s="109" t="s">
        <v>2</v>
      </c>
      <c r="G171" s="211">
        <v>6</v>
      </c>
    </row>
    <row r="172" spans="1:7" ht="15.4" customHeight="1">
      <c r="A172" s="594"/>
      <c r="B172" s="213" t="s">
        <v>177</v>
      </c>
      <c r="C172" s="590"/>
      <c r="D172" s="590"/>
      <c r="E172" s="41" t="s">
        <v>75</v>
      </c>
      <c r="F172" s="109" t="s">
        <v>2</v>
      </c>
      <c r="G172" s="211">
        <v>6</v>
      </c>
    </row>
    <row r="173" spans="1:7" ht="15.4" customHeight="1">
      <c r="A173" s="594"/>
      <c r="B173" s="213" t="s">
        <v>178</v>
      </c>
      <c r="C173" s="590"/>
      <c r="D173" s="590"/>
      <c r="E173" s="41" t="s">
        <v>75</v>
      </c>
      <c r="F173" s="109" t="s">
        <v>2</v>
      </c>
      <c r="G173" s="211">
        <v>6</v>
      </c>
    </row>
    <row r="174" spans="1:7" ht="15.4" customHeight="1">
      <c r="A174" s="594"/>
      <c r="B174" s="213" t="s">
        <v>179</v>
      </c>
      <c r="C174" s="590"/>
      <c r="D174" s="590"/>
      <c r="E174" s="41" t="s">
        <v>75</v>
      </c>
      <c r="F174" s="109" t="s">
        <v>2</v>
      </c>
      <c r="G174" s="211">
        <v>6</v>
      </c>
    </row>
    <row r="175" spans="1:7" ht="15.4" customHeight="1">
      <c r="A175" s="594"/>
      <c r="B175" s="213" t="s">
        <v>180</v>
      </c>
      <c r="C175" s="590"/>
      <c r="D175" s="590"/>
      <c r="E175" s="41" t="s">
        <v>75</v>
      </c>
      <c r="F175" s="109" t="s">
        <v>2</v>
      </c>
      <c r="G175" s="211">
        <v>6</v>
      </c>
    </row>
    <row r="176" spans="1:7" ht="15.4" customHeight="1">
      <c r="A176" s="594"/>
      <c r="B176" s="213" t="s">
        <v>181</v>
      </c>
      <c r="C176" s="590"/>
      <c r="D176" s="590"/>
      <c r="E176" s="41" t="s">
        <v>75</v>
      </c>
      <c r="F176" s="109" t="s">
        <v>2</v>
      </c>
      <c r="G176" s="211">
        <v>6</v>
      </c>
    </row>
    <row r="177" spans="1:7" ht="15.4" customHeight="1">
      <c r="A177" s="594"/>
      <c r="B177" s="213" t="s">
        <v>306</v>
      </c>
      <c r="C177" s="590"/>
      <c r="D177" s="590"/>
      <c r="E177" s="41" t="s">
        <v>75</v>
      </c>
      <c r="F177" s="109" t="s">
        <v>2</v>
      </c>
      <c r="G177" s="211">
        <v>6</v>
      </c>
    </row>
    <row r="178" spans="1:7" ht="15.4" customHeight="1">
      <c r="A178" s="594"/>
      <c r="B178" s="213" t="s">
        <v>182</v>
      </c>
      <c r="C178" s="590"/>
      <c r="D178" s="590"/>
      <c r="E178" s="41" t="s">
        <v>75</v>
      </c>
      <c r="F178" s="109" t="s">
        <v>2</v>
      </c>
      <c r="G178" s="211">
        <v>6</v>
      </c>
    </row>
    <row r="179" spans="1:7" ht="15.4" customHeight="1">
      <c r="A179" s="594"/>
      <c r="B179" s="213" t="s">
        <v>183</v>
      </c>
      <c r="C179" s="590"/>
      <c r="D179" s="590"/>
      <c r="E179" s="41" t="s">
        <v>75</v>
      </c>
      <c r="F179" s="109" t="s">
        <v>2</v>
      </c>
      <c r="G179" s="211">
        <v>6</v>
      </c>
    </row>
    <row r="180" spans="1:7" ht="15.4" customHeight="1">
      <c r="A180" s="594"/>
      <c r="B180" s="213" t="s">
        <v>184</v>
      </c>
      <c r="C180" s="590"/>
      <c r="D180" s="590"/>
      <c r="E180" s="41" t="s">
        <v>75</v>
      </c>
      <c r="F180" s="109" t="s">
        <v>2</v>
      </c>
      <c r="G180" s="211">
        <v>6</v>
      </c>
    </row>
    <row r="181" spans="1:7" ht="15.4" customHeight="1">
      <c r="A181" s="594"/>
      <c r="B181" s="213" t="s">
        <v>185</v>
      </c>
      <c r="C181" s="590"/>
      <c r="D181" s="590"/>
      <c r="E181" s="41" t="s">
        <v>75</v>
      </c>
      <c r="F181" s="109" t="s">
        <v>2</v>
      </c>
      <c r="G181" s="211">
        <v>6</v>
      </c>
    </row>
    <row r="182" spans="1:7" ht="15.4" customHeight="1">
      <c r="A182" s="594"/>
      <c r="B182" s="213" t="s">
        <v>186</v>
      </c>
      <c r="C182" s="590"/>
      <c r="D182" s="590"/>
      <c r="E182" s="41" t="s">
        <v>75</v>
      </c>
      <c r="F182" s="109" t="s">
        <v>2</v>
      </c>
      <c r="G182" s="211">
        <v>6</v>
      </c>
    </row>
    <row r="183" spans="1:7" ht="15.4" customHeight="1">
      <c r="A183" s="594"/>
      <c r="B183" s="213" t="s">
        <v>187</v>
      </c>
      <c r="C183" s="590"/>
      <c r="D183" s="590"/>
      <c r="E183" s="41" t="s">
        <v>75</v>
      </c>
      <c r="F183" s="109" t="s">
        <v>2</v>
      </c>
      <c r="G183" s="211">
        <v>6</v>
      </c>
    </row>
    <row r="184" spans="1:7" ht="15.4" customHeight="1">
      <c r="A184" s="594"/>
      <c r="B184" s="213" t="s">
        <v>188</v>
      </c>
      <c r="C184" s="590"/>
      <c r="D184" s="590"/>
      <c r="E184" s="41" t="s">
        <v>75</v>
      </c>
      <c r="F184" s="109" t="s">
        <v>2</v>
      </c>
      <c r="G184" s="211">
        <v>6</v>
      </c>
    </row>
    <row r="185" spans="1:7" ht="15.4" customHeight="1">
      <c r="A185" s="594"/>
      <c r="B185" s="213" t="s">
        <v>307</v>
      </c>
      <c r="C185" s="590"/>
      <c r="D185" s="590"/>
      <c r="E185" s="41" t="s">
        <v>75</v>
      </c>
      <c r="F185" s="109" t="s">
        <v>2</v>
      </c>
      <c r="G185" s="211">
        <v>12</v>
      </c>
    </row>
    <row r="186" spans="1:7" ht="15.4" customHeight="1">
      <c r="A186" s="594"/>
      <c r="B186" s="213" t="s">
        <v>308</v>
      </c>
      <c r="C186" s="590"/>
      <c r="D186" s="590"/>
      <c r="E186" s="41" t="s">
        <v>75</v>
      </c>
      <c r="F186" s="109" t="s">
        <v>2</v>
      </c>
      <c r="G186" s="211">
        <v>6</v>
      </c>
    </row>
    <row r="187" spans="1:7" ht="15.4" customHeight="1">
      <c r="A187" s="594"/>
      <c r="B187" s="213" t="s">
        <v>309</v>
      </c>
      <c r="C187" s="590"/>
      <c r="D187" s="590"/>
      <c r="E187" s="41" t="s">
        <v>75</v>
      </c>
      <c r="F187" s="109" t="s">
        <v>2</v>
      </c>
      <c r="G187" s="211">
        <v>6</v>
      </c>
    </row>
    <row r="188" spans="1:7" ht="15.4" customHeight="1">
      <c r="A188" s="594"/>
      <c r="B188" s="213" t="s">
        <v>310</v>
      </c>
      <c r="C188" s="590"/>
      <c r="D188" s="590"/>
      <c r="E188" s="41" t="s">
        <v>75</v>
      </c>
      <c r="F188" s="109" t="s">
        <v>2</v>
      </c>
      <c r="G188" s="211">
        <v>6</v>
      </c>
    </row>
    <row r="189" spans="1:7" ht="15.4" customHeight="1">
      <c r="A189" s="594"/>
      <c r="B189" s="213" t="s">
        <v>189</v>
      </c>
      <c r="C189" s="590"/>
      <c r="D189" s="590"/>
      <c r="E189" s="41" t="s">
        <v>75</v>
      </c>
      <c r="F189" s="109" t="s">
        <v>2</v>
      </c>
      <c r="G189" s="211">
        <v>12</v>
      </c>
    </row>
    <row r="190" spans="1:7" ht="15.4" customHeight="1">
      <c r="A190" s="594"/>
      <c r="B190" s="213" t="s">
        <v>311</v>
      </c>
      <c r="C190" s="590"/>
      <c r="D190" s="590"/>
      <c r="E190" s="41" t="s">
        <v>75</v>
      </c>
      <c r="F190" s="109" t="s">
        <v>2</v>
      </c>
      <c r="G190" s="211">
        <v>6</v>
      </c>
    </row>
    <row r="191" spans="1:7" ht="15.4" customHeight="1">
      <c r="A191" s="594"/>
      <c r="B191" s="213" t="s">
        <v>190</v>
      </c>
      <c r="C191" s="590"/>
      <c r="D191" s="590"/>
      <c r="E191" s="41" t="s">
        <v>75</v>
      </c>
      <c r="F191" s="109" t="s">
        <v>2</v>
      </c>
      <c r="G191" s="211">
        <v>6</v>
      </c>
    </row>
    <row r="192" spans="1:7" ht="15.4" customHeight="1">
      <c r="A192" s="594"/>
      <c r="B192" s="213" t="s">
        <v>191</v>
      </c>
      <c r="C192" s="590"/>
      <c r="D192" s="590"/>
      <c r="E192" s="41" t="s">
        <v>75</v>
      </c>
      <c r="F192" s="109" t="s">
        <v>2</v>
      </c>
      <c r="G192" s="211">
        <v>6</v>
      </c>
    </row>
    <row r="193" spans="1:7" ht="15.4" customHeight="1">
      <c r="A193" s="594"/>
      <c r="B193" s="213" t="s">
        <v>192</v>
      </c>
      <c r="C193" s="590"/>
      <c r="D193" s="590"/>
      <c r="E193" s="41" t="s">
        <v>75</v>
      </c>
      <c r="F193" s="109" t="s">
        <v>2</v>
      </c>
      <c r="G193" s="211">
        <v>6</v>
      </c>
    </row>
    <row r="194" spans="1:7" ht="15.4" customHeight="1">
      <c r="A194" s="594"/>
      <c r="B194" s="213" t="s">
        <v>193</v>
      </c>
      <c r="C194" s="590"/>
      <c r="D194" s="590"/>
      <c r="E194" s="41" t="s">
        <v>75</v>
      </c>
      <c r="F194" s="109" t="s">
        <v>2</v>
      </c>
      <c r="G194" s="211">
        <v>6</v>
      </c>
    </row>
    <row r="195" spans="1:7" ht="15.4" customHeight="1">
      <c r="A195" s="594"/>
      <c r="B195" s="213" t="s">
        <v>194</v>
      </c>
      <c r="C195" s="590"/>
      <c r="D195" s="590"/>
      <c r="E195" s="41" t="s">
        <v>75</v>
      </c>
      <c r="F195" s="109" t="s">
        <v>2</v>
      </c>
      <c r="G195" s="211">
        <v>6</v>
      </c>
    </row>
    <row r="196" spans="1:7" ht="15.4" customHeight="1">
      <c r="A196" s="594"/>
      <c r="B196" s="213" t="s">
        <v>195</v>
      </c>
      <c r="C196" s="590"/>
      <c r="D196" s="590"/>
      <c r="E196" s="41" t="s">
        <v>75</v>
      </c>
      <c r="F196" s="109" t="s">
        <v>2</v>
      </c>
      <c r="G196" s="211">
        <v>6</v>
      </c>
    </row>
    <row r="197" spans="1:7" ht="15.4" customHeight="1">
      <c r="A197" s="594"/>
      <c r="B197" s="213" t="s">
        <v>196</v>
      </c>
      <c r="C197" s="590"/>
      <c r="D197" s="590"/>
      <c r="E197" s="41" t="s">
        <v>75</v>
      </c>
      <c r="F197" s="109" t="s">
        <v>2</v>
      </c>
      <c r="G197" s="211">
        <v>6</v>
      </c>
    </row>
    <row r="198" spans="1:7" ht="15.4" customHeight="1">
      <c r="A198" s="594"/>
      <c r="B198" s="213" t="s">
        <v>197</v>
      </c>
      <c r="C198" s="590"/>
      <c r="D198" s="590"/>
      <c r="E198" s="41" t="s">
        <v>75</v>
      </c>
      <c r="F198" s="109" t="s">
        <v>2</v>
      </c>
      <c r="G198" s="211">
        <v>6</v>
      </c>
    </row>
    <row r="199" spans="1:7" ht="15.4" customHeight="1">
      <c r="A199" s="594"/>
      <c r="B199" s="213" t="s">
        <v>198</v>
      </c>
      <c r="C199" s="590"/>
      <c r="D199" s="590"/>
      <c r="E199" s="41" t="s">
        <v>75</v>
      </c>
      <c r="F199" s="109" t="s">
        <v>2</v>
      </c>
      <c r="G199" s="211">
        <v>6</v>
      </c>
    </row>
    <row r="200" spans="1:7" ht="15.4" customHeight="1">
      <c r="A200" s="594"/>
      <c r="B200" s="213" t="s">
        <v>199</v>
      </c>
      <c r="C200" s="590"/>
      <c r="D200" s="590"/>
      <c r="E200" s="41" t="s">
        <v>75</v>
      </c>
      <c r="F200" s="109" t="s">
        <v>2</v>
      </c>
      <c r="G200" s="211">
        <v>6</v>
      </c>
    </row>
    <row r="201" spans="1:7" ht="15.4" customHeight="1">
      <c r="A201" s="594"/>
      <c r="B201" s="213" t="s">
        <v>200</v>
      </c>
      <c r="C201" s="590"/>
      <c r="D201" s="590"/>
      <c r="E201" s="41" t="s">
        <v>75</v>
      </c>
      <c r="F201" s="109" t="s">
        <v>2</v>
      </c>
      <c r="G201" s="211">
        <v>6</v>
      </c>
    </row>
    <row r="202" spans="1:7" ht="15.4" customHeight="1">
      <c r="A202" s="594"/>
      <c r="B202" s="213" t="s">
        <v>201</v>
      </c>
      <c r="C202" s="590"/>
      <c r="D202" s="590"/>
      <c r="E202" s="41" t="s">
        <v>75</v>
      </c>
      <c r="F202" s="109" t="s">
        <v>2</v>
      </c>
      <c r="G202" s="211">
        <v>6</v>
      </c>
    </row>
    <row r="203" spans="1:7" ht="15.4" customHeight="1">
      <c r="A203" s="594"/>
      <c r="B203" s="213" t="s">
        <v>202</v>
      </c>
      <c r="C203" s="590"/>
      <c r="D203" s="590"/>
      <c r="E203" s="41" t="s">
        <v>75</v>
      </c>
      <c r="F203" s="109" t="s">
        <v>2</v>
      </c>
      <c r="G203" s="211">
        <v>6</v>
      </c>
    </row>
    <row r="204" spans="1:7" ht="15.4" customHeight="1">
      <c r="A204" s="594"/>
      <c r="B204" s="213" t="s">
        <v>203</v>
      </c>
      <c r="C204" s="590"/>
      <c r="D204" s="590"/>
      <c r="E204" s="41" t="s">
        <v>75</v>
      </c>
      <c r="F204" s="109" t="s">
        <v>2</v>
      </c>
      <c r="G204" s="211">
        <v>6</v>
      </c>
    </row>
    <row r="205" spans="1:7" ht="15.4" customHeight="1">
      <c r="A205" s="594"/>
      <c r="B205" s="213" t="s">
        <v>204</v>
      </c>
      <c r="C205" s="590"/>
      <c r="D205" s="590"/>
      <c r="E205" s="41" t="s">
        <v>75</v>
      </c>
      <c r="F205" s="109" t="s">
        <v>2</v>
      </c>
      <c r="G205" s="211">
        <v>6</v>
      </c>
    </row>
    <row r="206" spans="1:7" ht="15.4" customHeight="1">
      <c r="A206" s="594"/>
      <c r="B206" s="213" t="s">
        <v>205</v>
      </c>
      <c r="C206" s="590"/>
      <c r="D206" s="590"/>
      <c r="E206" s="41" t="s">
        <v>75</v>
      </c>
      <c r="F206" s="109" t="s">
        <v>2</v>
      </c>
      <c r="G206" s="211">
        <v>6</v>
      </c>
    </row>
    <row r="207" spans="1:7" ht="15.4" customHeight="1">
      <c r="A207" s="594"/>
      <c r="B207" s="213" t="s">
        <v>206</v>
      </c>
      <c r="C207" s="590"/>
      <c r="D207" s="590"/>
      <c r="E207" s="41" t="s">
        <v>75</v>
      </c>
      <c r="F207" s="109" t="s">
        <v>2</v>
      </c>
      <c r="G207" s="211">
        <v>6</v>
      </c>
    </row>
    <row r="208" spans="1:7" ht="15.4" customHeight="1">
      <c r="A208" s="594"/>
      <c r="B208" s="213" t="s">
        <v>207</v>
      </c>
      <c r="C208" s="590"/>
      <c r="D208" s="590"/>
      <c r="E208" s="41" t="s">
        <v>75</v>
      </c>
      <c r="F208" s="109" t="s">
        <v>2</v>
      </c>
      <c r="G208" s="211">
        <v>6</v>
      </c>
    </row>
    <row r="209" spans="1:7" ht="15.4" customHeight="1">
      <c r="A209" s="594"/>
      <c r="B209" s="213" t="s">
        <v>208</v>
      </c>
      <c r="C209" s="590"/>
      <c r="D209" s="590"/>
      <c r="E209" s="41" t="s">
        <v>75</v>
      </c>
      <c r="F209" s="109" t="s">
        <v>2</v>
      </c>
      <c r="G209" s="211">
        <v>6</v>
      </c>
    </row>
    <row r="210" spans="1:7" ht="15.4" customHeight="1">
      <c r="A210" s="594"/>
      <c r="B210" s="213" t="s">
        <v>209</v>
      </c>
      <c r="C210" s="590"/>
      <c r="D210" s="590"/>
      <c r="E210" s="41" t="s">
        <v>75</v>
      </c>
      <c r="F210" s="109" t="s">
        <v>2</v>
      </c>
      <c r="G210" s="211">
        <v>6</v>
      </c>
    </row>
    <row r="211" spans="1:7" ht="15.4" customHeight="1">
      <c r="A211" s="594"/>
      <c r="B211" s="213" t="s">
        <v>210</v>
      </c>
      <c r="C211" s="590"/>
      <c r="D211" s="590"/>
      <c r="E211" s="41" t="s">
        <v>75</v>
      </c>
      <c r="F211" s="109" t="s">
        <v>2</v>
      </c>
      <c r="G211" s="211">
        <v>6</v>
      </c>
    </row>
    <row r="212" spans="1:7" ht="15.4" customHeight="1">
      <c r="A212" s="594"/>
      <c r="B212" s="213" t="s">
        <v>211</v>
      </c>
      <c r="C212" s="590"/>
      <c r="D212" s="590"/>
      <c r="E212" s="41" t="s">
        <v>75</v>
      </c>
      <c r="F212" s="109" t="s">
        <v>2</v>
      </c>
      <c r="G212" s="211">
        <v>6</v>
      </c>
    </row>
    <row r="213" spans="1:7" ht="15.4" customHeight="1">
      <c r="A213" s="594"/>
      <c r="B213" s="213" t="s">
        <v>212</v>
      </c>
      <c r="C213" s="590"/>
      <c r="D213" s="590"/>
      <c r="E213" s="41" t="s">
        <v>75</v>
      </c>
      <c r="F213" s="109" t="s">
        <v>2</v>
      </c>
      <c r="G213" s="211">
        <v>6</v>
      </c>
    </row>
    <row r="214" spans="1:7" ht="15.4" customHeight="1">
      <c r="A214" s="594"/>
      <c r="B214" s="213" t="s">
        <v>213</v>
      </c>
      <c r="C214" s="590"/>
      <c r="D214" s="590"/>
      <c r="E214" s="41" t="s">
        <v>75</v>
      </c>
      <c r="F214" s="109" t="s">
        <v>2</v>
      </c>
      <c r="G214" s="211">
        <v>6</v>
      </c>
    </row>
    <row r="215" spans="1:7" ht="15.4" customHeight="1">
      <c r="A215" s="594"/>
      <c r="B215" s="213" t="s">
        <v>214</v>
      </c>
      <c r="C215" s="590"/>
      <c r="D215" s="590"/>
      <c r="E215" s="41" t="s">
        <v>75</v>
      </c>
      <c r="F215" s="109" t="s">
        <v>2</v>
      </c>
      <c r="G215" s="211">
        <v>6</v>
      </c>
    </row>
    <row r="216" spans="1:7" ht="15.4" customHeight="1">
      <c r="A216" s="594"/>
      <c r="B216" s="213" t="s">
        <v>215</v>
      </c>
      <c r="C216" s="590"/>
      <c r="D216" s="590"/>
      <c r="E216" s="41" t="s">
        <v>75</v>
      </c>
      <c r="F216" s="109" t="s">
        <v>2</v>
      </c>
      <c r="G216" s="211">
        <v>6</v>
      </c>
    </row>
    <row r="217" spans="1:7" ht="15.4" customHeight="1">
      <c r="A217" s="594"/>
      <c r="B217" s="213" t="s">
        <v>216</v>
      </c>
      <c r="C217" s="590"/>
      <c r="D217" s="590"/>
      <c r="E217" s="41" t="s">
        <v>75</v>
      </c>
      <c r="F217" s="109" t="s">
        <v>2</v>
      </c>
      <c r="G217" s="211">
        <v>6</v>
      </c>
    </row>
    <row r="218" spans="1:7" ht="15.4" customHeight="1">
      <c r="A218" s="594"/>
      <c r="B218" s="213" t="s">
        <v>217</v>
      </c>
      <c r="C218" s="590"/>
      <c r="D218" s="590"/>
      <c r="E218" s="41" t="s">
        <v>75</v>
      </c>
      <c r="F218" s="109" t="s">
        <v>2</v>
      </c>
      <c r="G218" s="211">
        <v>6</v>
      </c>
    </row>
    <row r="219" spans="1:7" ht="15.4" customHeight="1">
      <c r="A219" s="594"/>
      <c r="B219" s="213" t="s">
        <v>218</v>
      </c>
      <c r="C219" s="590"/>
      <c r="D219" s="590"/>
      <c r="E219" s="41" t="s">
        <v>75</v>
      </c>
      <c r="F219" s="109" t="s">
        <v>2</v>
      </c>
      <c r="G219" s="211">
        <v>6</v>
      </c>
    </row>
    <row r="220" spans="1:7" ht="15.4" customHeight="1">
      <c r="A220" s="594"/>
      <c r="B220" s="213" t="s">
        <v>219</v>
      </c>
      <c r="C220" s="590"/>
      <c r="D220" s="590"/>
      <c r="E220" s="41" t="s">
        <v>75</v>
      </c>
      <c r="F220" s="109" t="s">
        <v>2</v>
      </c>
      <c r="G220" s="211">
        <v>6</v>
      </c>
    </row>
    <row r="221" spans="1:7" ht="15.4" customHeight="1">
      <c r="A221" s="594"/>
      <c r="B221" s="213" t="s">
        <v>220</v>
      </c>
      <c r="C221" s="590"/>
      <c r="D221" s="590"/>
      <c r="E221" s="41" t="s">
        <v>75</v>
      </c>
      <c r="F221" s="109" t="s">
        <v>2</v>
      </c>
      <c r="G221" s="211">
        <v>6</v>
      </c>
    </row>
    <row r="222" spans="1:7" ht="15.4" customHeight="1">
      <c r="A222" s="594"/>
      <c r="B222" s="213" t="s">
        <v>221</v>
      </c>
      <c r="C222" s="590"/>
      <c r="D222" s="590"/>
      <c r="E222" s="41" t="s">
        <v>75</v>
      </c>
      <c r="F222" s="109" t="s">
        <v>2</v>
      </c>
      <c r="G222" s="211">
        <v>6</v>
      </c>
    </row>
    <row r="223" spans="1:7" ht="15.4" customHeight="1">
      <c r="A223" s="594"/>
      <c r="B223" s="213" t="s">
        <v>222</v>
      </c>
      <c r="C223" s="590"/>
      <c r="D223" s="590"/>
      <c r="E223" s="41" t="s">
        <v>75</v>
      </c>
      <c r="F223" s="109" t="s">
        <v>2</v>
      </c>
      <c r="G223" s="211">
        <v>6</v>
      </c>
    </row>
    <row r="224" spans="1:7" ht="15.4" customHeight="1">
      <c r="A224" s="594"/>
      <c r="B224" s="213" t="s">
        <v>223</v>
      </c>
      <c r="C224" s="590"/>
      <c r="D224" s="590"/>
      <c r="E224" s="41" t="s">
        <v>75</v>
      </c>
      <c r="F224" s="109" t="s">
        <v>2</v>
      </c>
      <c r="G224" s="211">
        <v>6</v>
      </c>
    </row>
    <row r="225" spans="1:7" ht="15.4" customHeight="1">
      <c r="A225" s="594"/>
      <c r="B225" s="213" t="s">
        <v>224</v>
      </c>
      <c r="C225" s="590"/>
      <c r="D225" s="590"/>
      <c r="E225" s="41" t="s">
        <v>75</v>
      </c>
      <c r="F225" s="109" t="s">
        <v>2</v>
      </c>
      <c r="G225" s="211">
        <v>6</v>
      </c>
    </row>
    <row r="226" spans="1:7" ht="15.4" customHeight="1">
      <c r="A226" s="594"/>
      <c r="B226" s="213" t="s">
        <v>225</v>
      </c>
      <c r="C226" s="590"/>
      <c r="D226" s="590"/>
      <c r="E226" s="41" t="s">
        <v>75</v>
      </c>
      <c r="F226" s="109" t="s">
        <v>2</v>
      </c>
      <c r="G226" s="211">
        <v>6</v>
      </c>
    </row>
    <row r="227" spans="1:7" ht="15.4" customHeight="1">
      <c r="A227" s="594"/>
      <c r="B227" s="213" t="s">
        <v>226</v>
      </c>
      <c r="C227" s="590"/>
      <c r="D227" s="590"/>
      <c r="E227" s="41" t="s">
        <v>75</v>
      </c>
      <c r="F227" s="109" t="s">
        <v>2</v>
      </c>
      <c r="G227" s="211">
        <v>6</v>
      </c>
    </row>
    <row r="228" spans="1:7" ht="15.4" customHeight="1">
      <c r="A228" s="594"/>
      <c r="B228" s="213" t="s">
        <v>312</v>
      </c>
      <c r="C228" s="590"/>
      <c r="D228" s="590"/>
      <c r="E228" s="41" t="s">
        <v>75</v>
      </c>
      <c r="F228" s="109" t="s">
        <v>2</v>
      </c>
      <c r="G228" s="211">
        <v>12</v>
      </c>
    </row>
    <row r="229" spans="1:7" ht="15.4" customHeight="1">
      <c r="A229" s="594"/>
      <c r="B229" s="213" t="s">
        <v>313</v>
      </c>
      <c r="C229" s="590"/>
      <c r="D229" s="590"/>
      <c r="E229" s="41" t="s">
        <v>75</v>
      </c>
      <c r="F229" s="109" t="s">
        <v>2</v>
      </c>
      <c r="G229" s="211">
        <v>12</v>
      </c>
    </row>
    <row r="230" spans="1:7" ht="15.4" customHeight="1">
      <c r="A230" s="594"/>
      <c r="B230" s="213" t="s">
        <v>46</v>
      </c>
      <c r="C230" s="590"/>
      <c r="D230" s="590"/>
      <c r="E230" s="41" t="s">
        <v>75</v>
      </c>
      <c r="F230" s="109" t="s">
        <v>2</v>
      </c>
      <c r="G230" s="211">
        <v>12</v>
      </c>
    </row>
    <row r="231" spans="1:7" ht="15.4" customHeight="1">
      <c r="A231" s="594"/>
      <c r="B231" s="213" t="s">
        <v>227</v>
      </c>
      <c r="C231" s="590"/>
      <c r="D231" s="590"/>
      <c r="E231" s="41" t="s">
        <v>75</v>
      </c>
      <c r="F231" s="109" t="s">
        <v>2</v>
      </c>
      <c r="G231" s="211">
        <v>6</v>
      </c>
    </row>
    <row r="232" spans="1:7" ht="15.4" customHeight="1">
      <c r="A232" s="594"/>
      <c r="B232" s="213" t="s">
        <v>228</v>
      </c>
      <c r="C232" s="590"/>
      <c r="D232" s="590"/>
      <c r="E232" s="41" t="s">
        <v>75</v>
      </c>
      <c r="F232" s="109" t="s">
        <v>2</v>
      </c>
      <c r="G232" s="211">
        <v>6</v>
      </c>
    </row>
    <row r="233" spans="1:7" ht="15.4" customHeight="1">
      <c r="A233" s="594"/>
      <c r="B233" s="213" t="s">
        <v>229</v>
      </c>
      <c r="C233" s="590"/>
      <c r="D233" s="590"/>
      <c r="E233" s="41" t="s">
        <v>75</v>
      </c>
      <c r="F233" s="109" t="s">
        <v>2</v>
      </c>
      <c r="G233" s="211">
        <v>6</v>
      </c>
    </row>
    <row r="234" spans="1:7" ht="15.4" customHeight="1">
      <c r="A234" s="594"/>
      <c r="B234" s="213" t="s">
        <v>230</v>
      </c>
      <c r="C234" s="590"/>
      <c r="D234" s="590"/>
      <c r="E234" s="41" t="s">
        <v>75</v>
      </c>
      <c r="F234" s="109" t="s">
        <v>2</v>
      </c>
      <c r="G234" s="211">
        <v>6</v>
      </c>
    </row>
    <row r="235" spans="1:7" ht="15.4" customHeight="1">
      <c r="A235" s="594"/>
      <c r="B235" s="213" t="s">
        <v>231</v>
      </c>
      <c r="C235" s="590"/>
      <c r="D235" s="590"/>
      <c r="E235" s="41" t="s">
        <v>75</v>
      </c>
      <c r="F235" s="109" t="s">
        <v>2</v>
      </c>
      <c r="G235" s="211">
        <v>6</v>
      </c>
    </row>
    <row r="236" spans="1:7" ht="15.4" customHeight="1">
      <c r="A236" s="594"/>
      <c r="B236" s="213" t="s">
        <v>232</v>
      </c>
      <c r="C236" s="590"/>
      <c r="D236" s="590"/>
      <c r="E236" s="41" t="s">
        <v>75</v>
      </c>
      <c r="F236" s="109" t="s">
        <v>2</v>
      </c>
      <c r="G236" s="211">
        <v>6</v>
      </c>
    </row>
    <row r="237" spans="1:7" ht="15.4" customHeight="1">
      <c r="A237" s="594"/>
      <c r="B237" s="213" t="s">
        <v>233</v>
      </c>
      <c r="C237" s="590"/>
      <c r="D237" s="590"/>
      <c r="E237" s="41" t="s">
        <v>75</v>
      </c>
      <c r="F237" s="109" t="s">
        <v>2</v>
      </c>
      <c r="G237" s="211">
        <v>6</v>
      </c>
    </row>
    <row r="238" spans="1:7" ht="15.4" customHeight="1">
      <c r="A238" s="594"/>
      <c r="B238" s="213" t="s">
        <v>234</v>
      </c>
      <c r="C238" s="590"/>
      <c r="D238" s="590"/>
      <c r="E238" s="41" t="s">
        <v>75</v>
      </c>
      <c r="F238" s="109" t="s">
        <v>2</v>
      </c>
      <c r="G238" s="211">
        <v>6</v>
      </c>
    </row>
    <row r="239" spans="1:7" ht="15.4" customHeight="1">
      <c r="A239" s="594"/>
      <c r="B239" s="213" t="s">
        <v>235</v>
      </c>
      <c r="C239" s="590"/>
      <c r="D239" s="590"/>
      <c r="E239" s="41" t="s">
        <v>75</v>
      </c>
      <c r="F239" s="109" t="s">
        <v>2</v>
      </c>
      <c r="G239" s="211">
        <v>6</v>
      </c>
    </row>
    <row r="240" spans="1:7" ht="15.4" customHeight="1">
      <c r="A240" s="594"/>
      <c r="B240" s="213" t="s">
        <v>236</v>
      </c>
      <c r="C240" s="590"/>
      <c r="D240" s="590"/>
      <c r="E240" s="41" t="s">
        <v>75</v>
      </c>
      <c r="F240" s="109" t="s">
        <v>2</v>
      </c>
      <c r="G240" s="211">
        <v>6</v>
      </c>
    </row>
    <row r="241" spans="1:7" ht="15.4" customHeight="1">
      <c r="A241" s="594"/>
      <c r="B241" s="213" t="s">
        <v>237</v>
      </c>
      <c r="C241" s="590"/>
      <c r="D241" s="590"/>
      <c r="E241" s="41" t="s">
        <v>75</v>
      </c>
      <c r="F241" s="109" t="s">
        <v>2</v>
      </c>
      <c r="G241" s="211">
        <v>6</v>
      </c>
    </row>
    <row r="242" spans="1:7" ht="15.4" customHeight="1">
      <c r="A242" s="594"/>
      <c r="B242" s="213" t="s">
        <v>238</v>
      </c>
      <c r="C242" s="590"/>
      <c r="D242" s="590"/>
      <c r="E242" s="41" t="s">
        <v>75</v>
      </c>
      <c r="F242" s="109" t="s">
        <v>2</v>
      </c>
      <c r="G242" s="211">
        <v>6</v>
      </c>
    </row>
    <row r="243" spans="1:7" ht="15.4" customHeight="1">
      <c r="A243" s="594"/>
      <c r="B243" s="213" t="s">
        <v>239</v>
      </c>
      <c r="C243" s="590"/>
      <c r="D243" s="590"/>
      <c r="E243" s="41" t="s">
        <v>75</v>
      </c>
      <c r="F243" s="109" t="s">
        <v>2</v>
      </c>
      <c r="G243" s="211">
        <v>6</v>
      </c>
    </row>
    <row r="244" spans="1:7" ht="15.4" customHeight="1">
      <c r="A244" s="594"/>
      <c r="B244" s="213" t="s">
        <v>240</v>
      </c>
      <c r="C244" s="590"/>
      <c r="D244" s="590"/>
      <c r="E244" s="41" t="s">
        <v>75</v>
      </c>
      <c r="F244" s="109" t="s">
        <v>2</v>
      </c>
      <c r="G244" s="211">
        <v>6</v>
      </c>
    </row>
    <row r="245" spans="1:7" ht="15.4" customHeight="1">
      <c r="A245" s="594"/>
      <c r="B245" s="213" t="s">
        <v>241</v>
      </c>
      <c r="C245" s="590"/>
      <c r="D245" s="590"/>
      <c r="E245" s="41" t="s">
        <v>75</v>
      </c>
      <c r="F245" s="109" t="s">
        <v>2</v>
      </c>
      <c r="G245" s="211">
        <v>6</v>
      </c>
    </row>
    <row r="246" spans="1:7" ht="15.4" customHeight="1">
      <c r="A246" s="594"/>
      <c r="B246" s="213" t="s">
        <v>242</v>
      </c>
      <c r="C246" s="590"/>
      <c r="D246" s="590"/>
      <c r="E246" s="41" t="s">
        <v>75</v>
      </c>
      <c r="F246" s="109" t="s">
        <v>2</v>
      </c>
      <c r="G246" s="211">
        <v>6</v>
      </c>
    </row>
    <row r="247" spans="1:7" ht="15.4" customHeight="1">
      <c r="A247" s="594"/>
      <c r="B247" s="213" t="s">
        <v>243</v>
      </c>
      <c r="C247" s="590"/>
      <c r="D247" s="590"/>
      <c r="E247" s="41" t="s">
        <v>75</v>
      </c>
      <c r="F247" s="109" t="s">
        <v>2</v>
      </c>
      <c r="G247" s="211">
        <v>6</v>
      </c>
    </row>
    <row r="248" spans="1:7" ht="15.4" customHeight="1">
      <c r="A248" s="594"/>
      <c r="B248" s="213" t="s">
        <v>244</v>
      </c>
      <c r="C248" s="590"/>
      <c r="D248" s="590"/>
      <c r="E248" s="41" t="s">
        <v>75</v>
      </c>
      <c r="F248" s="109" t="s">
        <v>2</v>
      </c>
      <c r="G248" s="211">
        <v>6</v>
      </c>
    </row>
    <row r="249" spans="1:7" ht="15.4" customHeight="1">
      <c r="A249" s="594"/>
      <c r="B249" s="213" t="s">
        <v>245</v>
      </c>
      <c r="C249" s="590"/>
      <c r="D249" s="590"/>
      <c r="E249" s="41" t="s">
        <v>75</v>
      </c>
      <c r="F249" s="109" t="s">
        <v>2</v>
      </c>
      <c r="G249" s="211">
        <v>6</v>
      </c>
    </row>
    <row r="250" spans="1:7" ht="15.4" customHeight="1">
      <c r="A250" s="594"/>
      <c r="B250" s="213" t="s">
        <v>246</v>
      </c>
      <c r="C250" s="590"/>
      <c r="D250" s="590"/>
      <c r="E250" s="41" t="s">
        <v>75</v>
      </c>
      <c r="F250" s="109" t="s">
        <v>2</v>
      </c>
      <c r="G250" s="211">
        <v>6</v>
      </c>
    </row>
    <row r="251" spans="1:7" ht="15.4" customHeight="1">
      <c r="A251" s="594"/>
      <c r="B251" s="213" t="s">
        <v>247</v>
      </c>
      <c r="C251" s="590"/>
      <c r="D251" s="590"/>
      <c r="E251" s="41" t="s">
        <v>75</v>
      </c>
      <c r="F251" s="109" t="s">
        <v>2</v>
      </c>
      <c r="G251" s="211">
        <v>6</v>
      </c>
    </row>
    <row r="252" spans="1:7" ht="15.4" customHeight="1">
      <c r="A252" s="594"/>
      <c r="B252" s="213" t="s">
        <v>248</v>
      </c>
      <c r="C252" s="590"/>
      <c r="D252" s="590"/>
      <c r="E252" s="41" t="s">
        <v>75</v>
      </c>
      <c r="F252" s="109" t="s">
        <v>2</v>
      </c>
      <c r="G252" s="211">
        <v>6</v>
      </c>
    </row>
    <row r="253" spans="1:7" ht="15.4" customHeight="1">
      <c r="A253" s="594"/>
      <c r="B253" s="213" t="s">
        <v>249</v>
      </c>
      <c r="C253" s="590"/>
      <c r="D253" s="590"/>
      <c r="E253" s="41" t="s">
        <v>75</v>
      </c>
      <c r="F253" s="109" t="s">
        <v>2</v>
      </c>
      <c r="G253" s="211">
        <v>6</v>
      </c>
    </row>
    <row r="254" spans="1:7" ht="15.4" customHeight="1">
      <c r="A254" s="594"/>
      <c r="B254" s="213" t="s">
        <v>250</v>
      </c>
      <c r="C254" s="590"/>
      <c r="D254" s="590"/>
      <c r="E254" s="41" t="s">
        <v>75</v>
      </c>
      <c r="F254" s="109" t="s">
        <v>2</v>
      </c>
      <c r="G254" s="211">
        <v>6</v>
      </c>
    </row>
    <row r="255" spans="1:7" ht="15.4" customHeight="1">
      <c r="A255" s="594"/>
      <c r="B255" s="213" t="s">
        <v>251</v>
      </c>
      <c r="C255" s="590"/>
      <c r="D255" s="590"/>
      <c r="E255" s="41" t="s">
        <v>75</v>
      </c>
      <c r="F255" s="109" t="s">
        <v>2</v>
      </c>
      <c r="G255" s="211">
        <v>6</v>
      </c>
    </row>
    <row r="256" spans="1:7" ht="15.4" customHeight="1">
      <c r="A256" s="594"/>
      <c r="B256" s="213" t="s">
        <v>252</v>
      </c>
      <c r="C256" s="590"/>
      <c r="D256" s="590"/>
      <c r="E256" s="41" t="s">
        <v>75</v>
      </c>
      <c r="F256" s="109" t="s">
        <v>2</v>
      </c>
      <c r="G256" s="211">
        <v>6</v>
      </c>
    </row>
    <row r="257" spans="1:7" ht="15.4" customHeight="1">
      <c r="A257" s="594"/>
      <c r="B257" s="213" t="s">
        <v>253</v>
      </c>
      <c r="C257" s="590"/>
      <c r="D257" s="590"/>
      <c r="E257" s="41" t="s">
        <v>75</v>
      </c>
      <c r="F257" s="109" t="s">
        <v>2</v>
      </c>
      <c r="G257" s="211">
        <v>6</v>
      </c>
    </row>
    <row r="258" spans="1:7" ht="15.4" customHeight="1">
      <c r="A258" s="594"/>
      <c r="B258" s="213" t="s">
        <v>254</v>
      </c>
      <c r="C258" s="590"/>
      <c r="D258" s="590"/>
      <c r="E258" s="41" t="s">
        <v>75</v>
      </c>
      <c r="F258" s="109" t="s">
        <v>2</v>
      </c>
      <c r="G258" s="211">
        <v>6</v>
      </c>
    </row>
    <row r="259" spans="1:7" ht="15.4" customHeight="1">
      <c r="A259" s="594"/>
      <c r="B259" s="213" t="s">
        <v>255</v>
      </c>
      <c r="C259" s="590"/>
      <c r="D259" s="590"/>
      <c r="E259" s="41" t="s">
        <v>75</v>
      </c>
      <c r="F259" s="109" t="s">
        <v>2</v>
      </c>
      <c r="G259" s="211">
        <v>6</v>
      </c>
    </row>
    <row r="260" spans="1:7" ht="15.4" customHeight="1">
      <c r="A260" s="594"/>
      <c r="B260" s="213" t="s">
        <v>256</v>
      </c>
      <c r="C260" s="590"/>
      <c r="D260" s="590"/>
      <c r="E260" s="41" t="s">
        <v>75</v>
      </c>
      <c r="F260" s="109" t="s">
        <v>2</v>
      </c>
      <c r="G260" s="211">
        <v>6</v>
      </c>
    </row>
    <row r="261" spans="1:7" ht="15.4" customHeight="1">
      <c r="A261" s="594"/>
      <c r="B261" s="213" t="s">
        <v>257</v>
      </c>
      <c r="C261" s="590"/>
      <c r="D261" s="590"/>
      <c r="E261" s="41" t="s">
        <v>75</v>
      </c>
      <c r="F261" s="109" t="s">
        <v>2</v>
      </c>
      <c r="G261" s="211">
        <v>6</v>
      </c>
    </row>
    <row r="262" spans="1:7" ht="15.4" customHeight="1">
      <c r="A262" s="594"/>
      <c r="B262" s="213" t="s">
        <v>258</v>
      </c>
      <c r="C262" s="590"/>
      <c r="D262" s="590"/>
      <c r="E262" s="41" t="s">
        <v>75</v>
      </c>
      <c r="F262" s="109" t="s">
        <v>2</v>
      </c>
      <c r="G262" s="211">
        <v>6</v>
      </c>
    </row>
    <row r="263" spans="1:7" ht="15.4" customHeight="1">
      <c r="A263" s="594"/>
      <c r="B263" s="213" t="s">
        <v>259</v>
      </c>
      <c r="C263" s="590"/>
      <c r="D263" s="590"/>
      <c r="E263" s="41" t="s">
        <v>75</v>
      </c>
      <c r="F263" s="109" t="s">
        <v>2</v>
      </c>
      <c r="G263" s="211">
        <v>6</v>
      </c>
    </row>
    <row r="264" spans="1:7" ht="15.4" customHeight="1">
      <c r="A264" s="594"/>
      <c r="B264" s="213" t="s">
        <v>260</v>
      </c>
      <c r="C264" s="590"/>
      <c r="D264" s="590"/>
      <c r="E264" s="41" t="s">
        <v>75</v>
      </c>
      <c r="F264" s="109" t="s">
        <v>2</v>
      </c>
      <c r="G264" s="211">
        <v>6</v>
      </c>
    </row>
    <row r="265" spans="1:7" ht="15.4" customHeight="1">
      <c r="A265" s="594"/>
      <c r="B265" s="213" t="s">
        <v>261</v>
      </c>
      <c r="C265" s="590"/>
      <c r="D265" s="590"/>
      <c r="E265" s="41" t="s">
        <v>75</v>
      </c>
      <c r="F265" s="109" t="s">
        <v>2</v>
      </c>
      <c r="G265" s="211">
        <v>6</v>
      </c>
    </row>
    <row r="266" spans="1:7" ht="15.4" customHeight="1">
      <c r="A266" s="594"/>
      <c r="B266" s="213" t="s">
        <v>262</v>
      </c>
      <c r="C266" s="590"/>
      <c r="D266" s="590"/>
      <c r="E266" s="41" t="s">
        <v>75</v>
      </c>
      <c r="F266" s="109" t="s">
        <v>2</v>
      </c>
      <c r="G266" s="211">
        <v>6</v>
      </c>
    </row>
    <row r="267" spans="1:7" ht="15.4" customHeight="1">
      <c r="A267" s="594"/>
      <c r="B267" s="213" t="s">
        <v>314</v>
      </c>
      <c r="C267" s="590"/>
      <c r="D267" s="590"/>
      <c r="E267" s="41" t="s">
        <v>75</v>
      </c>
      <c r="F267" s="109" t="s">
        <v>2</v>
      </c>
      <c r="G267" s="211">
        <v>6</v>
      </c>
    </row>
    <row r="268" spans="1:7" ht="15.4" customHeight="1">
      <c r="A268" s="594"/>
      <c r="B268" s="213" t="s">
        <v>263</v>
      </c>
      <c r="C268" s="590"/>
      <c r="D268" s="590"/>
      <c r="E268" s="41" t="s">
        <v>75</v>
      </c>
      <c r="F268" s="109" t="s">
        <v>2</v>
      </c>
      <c r="G268" s="211">
        <v>6</v>
      </c>
    </row>
    <row r="269" spans="1:7" ht="15.4" customHeight="1">
      <c r="A269" s="594"/>
      <c r="B269" s="213" t="s">
        <v>264</v>
      </c>
      <c r="C269" s="590"/>
      <c r="D269" s="590"/>
      <c r="E269" s="41" t="s">
        <v>75</v>
      </c>
      <c r="F269" s="109" t="s">
        <v>2</v>
      </c>
      <c r="G269" s="211">
        <v>6</v>
      </c>
    </row>
    <row r="270" spans="1:7" ht="15.4" customHeight="1">
      <c r="A270" s="594"/>
      <c r="B270" s="213" t="s">
        <v>265</v>
      </c>
      <c r="C270" s="590"/>
      <c r="D270" s="590"/>
      <c r="E270" s="41" t="s">
        <v>75</v>
      </c>
      <c r="F270" s="109" t="s">
        <v>2</v>
      </c>
      <c r="G270" s="211">
        <v>6</v>
      </c>
    </row>
    <row r="271" spans="1:7" ht="15.4" customHeight="1">
      <c r="A271" s="594"/>
      <c r="B271" s="213" t="s">
        <v>266</v>
      </c>
      <c r="C271" s="590"/>
      <c r="D271" s="590"/>
      <c r="E271" s="41" t="s">
        <v>75</v>
      </c>
      <c r="F271" s="109" t="s">
        <v>2</v>
      </c>
      <c r="G271" s="211">
        <v>6</v>
      </c>
    </row>
    <row r="272" spans="1:7" ht="15.4" customHeight="1">
      <c r="A272" s="594"/>
      <c r="B272" s="213" t="s">
        <v>267</v>
      </c>
      <c r="C272" s="590"/>
      <c r="D272" s="590"/>
      <c r="E272" s="41" t="s">
        <v>75</v>
      </c>
      <c r="F272" s="109" t="s">
        <v>2</v>
      </c>
      <c r="G272" s="211">
        <v>6</v>
      </c>
    </row>
    <row r="273" spans="1:7" ht="15.4" customHeight="1">
      <c r="A273" s="594"/>
      <c r="B273" s="213" t="s">
        <v>268</v>
      </c>
      <c r="C273" s="590"/>
      <c r="D273" s="590"/>
      <c r="E273" s="41" t="s">
        <v>75</v>
      </c>
      <c r="F273" s="109" t="s">
        <v>2</v>
      </c>
      <c r="G273" s="211">
        <v>6</v>
      </c>
    </row>
    <row r="274" spans="1:7" ht="15.4" customHeight="1">
      <c r="A274" s="594"/>
      <c r="B274" s="213" t="s">
        <v>269</v>
      </c>
      <c r="C274" s="590"/>
      <c r="D274" s="590"/>
      <c r="E274" s="41" t="s">
        <v>75</v>
      </c>
      <c r="F274" s="109" t="s">
        <v>2</v>
      </c>
      <c r="G274" s="211">
        <v>6</v>
      </c>
    </row>
    <row r="275" spans="1:7" ht="15.4" customHeight="1">
      <c r="A275" s="594"/>
      <c r="B275" s="213" t="s">
        <v>270</v>
      </c>
      <c r="C275" s="590"/>
      <c r="D275" s="590"/>
      <c r="E275" s="41" t="s">
        <v>75</v>
      </c>
      <c r="F275" s="109" t="s">
        <v>2</v>
      </c>
      <c r="G275" s="211">
        <v>6</v>
      </c>
    </row>
    <row r="276" spans="1:7" ht="15.4" customHeight="1">
      <c r="A276" s="594"/>
      <c r="B276" s="213" t="s">
        <v>271</v>
      </c>
      <c r="C276" s="590"/>
      <c r="D276" s="590"/>
      <c r="E276" s="41" t="s">
        <v>75</v>
      </c>
      <c r="F276" s="109" t="s">
        <v>2</v>
      </c>
      <c r="G276" s="211">
        <v>6</v>
      </c>
    </row>
    <row r="277" spans="1:7" ht="15.4" customHeight="1">
      <c r="A277" s="594"/>
      <c r="B277" s="213" t="s">
        <v>272</v>
      </c>
      <c r="C277" s="590"/>
      <c r="D277" s="590"/>
      <c r="E277" s="41" t="s">
        <v>75</v>
      </c>
      <c r="F277" s="109" t="s">
        <v>2</v>
      </c>
      <c r="G277" s="211">
        <v>6</v>
      </c>
    </row>
    <row r="278" spans="1:7" ht="15.4" customHeight="1">
      <c r="A278" s="594"/>
      <c r="B278" s="213" t="s">
        <v>273</v>
      </c>
      <c r="C278" s="590"/>
      <c r="D278" s="590"/>
      <c r="E278" s="41" t="s">
        <v>75</v>
      </c>
      <c r="F278" s="109" t="s">
        <v>2</v>
      </c>
      <c r="G278" s="211">
        <v>6</v>
      </c>
    </row>
    <row r="279" spans="1:7" ht="15.4" customHeight="1">
      <c r="A279" s="594"/>
      <c r="B279" s="213" t="s">
        <v>274</v>
      </c>
      <c r="C279" s="590"/>
      <c r="D279" s="590"/>
      <c r="E279" s="41" t="s">
        <v>75</v>
      </c>
      <c r="F279" s="109" t="s">
        <v>2</v>
      </c>
      <c r="G279" s="211">
        <v>6</v>
      </c>
    </row>
    <row r="280" spans="1:7" ht="15.4" customHeight="1">
      <c r="A280" s="594"/>
      <c r="B280" s="213" t="s">
        <v>275</v>
      </c>
      <c r="C280" s="590"/>
      <c r="D280" s="590"/>
      <c r="E280" s="41" t="s">
        <v>75</v>
      </c>
      <c r="F280" s="109" t="s">
        <v>2</v>
      </c>
      <c r="G280" s="211">
        <v>6</v>
      </c>
    </row>
    <row r="281" spans="1:7" ht="15.4" customHeight="1">
      <c r="A281" s="594"/>
      <c r="B281" s="213" t="s">
        <v>276</v>
      </c>
      <c r="C281" s="590"/>
      <c r="D281" s="590"/>
      <c r="E281" s="41" t="s">
        <v>75</v>
      </c>
      <c r="F281" s="109" t="s">
        <v>2</v>
      </c>
      <c r="G281" s="211">
        <v>6</v>
      </c>
    </row>
    <row r="282" spans="1:7" ht="15.4" customHeight="1">
      <c r="A282" s="594"/>
      <c r="B282" s="213" t="s">
        <v>277</v>
      </c>
      <c r="C282" s="590"/>
      <c r="D282" s="590"/>
      <c r="E282" s="41" t="s">
        <v>75</v>
      </c>
      <c r="F282" s="109" t="s">
        <v>2</v>
      </c>
      <c r="G282" s="211">
        <v>6</v>
      </c>
    </row>
    <row r="283" spans="1:7" ht="15.4" customHeight="1">
      <c r="A283" s="594"/>
      <c r="B283" s="213" t="s">
        <v>278</v>
      </c>
      <c r="C283" s="590"/>
      <c r="D283" s="590"/>
      <c r="E283" s="41" t="s">
        <v>75</v>
      </c>
      <c r="F283" s="109" t="s">
        <v>2</v>
      </c>
      <c r="G283" s="211">
        <v>6</v>
      </c>
    </row>
    <row r="284" spans="1:7" ht="15.4" customHeight="1">
      <c r="A284" s="594"/>
      <c r="B284" s="213" t="s">
        <v>279</v>
      </c>
      <c r="C284" s="590"/>
      <c r="D284" s="590"/>
      <c r="E284" s="41" t="s">
        <v>75</v>
      </c>
      <c r="F284" s="109" t="s">
        <v>2</v>
      </c>
      <c r="G284" s="211">
        <v>6</v>
      </c>
    </row>
    <row r="285" spans="1:7" ht="15.4" customHeight="1">
      <c r="A285" s="594"/>
      <c r="B285" s="213" t="s">
        <v>280</v>
      </c>
      <c r="C285" s="590"/>
      <c r="D285" s="590"/>
      <c r="E285" s="41" t="s">
        <v>75</v>
      </c>
      <c r="F285" s="109" t="s">
        <v>2</v>
      </c>
      <c r="G285" s="211">
        <v>6</v>
      </c>
    </row>
    <row r="286" spans="1:7" ht="15.4" customHeight="1">
      <c r="A286" s="594"/>
      <c r="B286" s="213" t="s">
        <v>281</v>
      </c>
      <c r="C286" s="590"/>
      <c r="D286" s="590"/>
      <c r="E286" s="41" t="s">
        <v>75</v>
      </c>
      <c r="F286" s="109" t="s">
        <v>2</v>
      </c>
      <c r="G286" s="211">
        <v>6</v>
      </c>
    </row>
    <row r="287" spans="1:7" ht="15.4" customHeight="1">
      <c r="A287" s="594"/>
      <c r="B287" s="213" t="s">
        <v>282</v>
      </c>
      <c r="C287" s="590"/>
      <c r="D287" s="590"/>
      <c r="E287" s="41" t="s">
        <v>75</v>
      </c>
      <c r="F287" s="109" t="s">
        <v>2</v>
      </c>
      <c r="G287" s="211">
        <v>6</v>
      </c>
    </row>
    <row r="288" spans="1:7" ht="15.4" customHeight="1">
      <c r="A288" s="594"/>
      <c r="B288" s="213" t="s">
        <v>283</v>
      </c>
      <c r="C288" s="590"/>
      <c r="D288" s="590"/>
      <c r="E288" s="41" t="s">
        <v>75</v>
      </c>
      <c r="F288" s="109" t="s">
        <v>2</v>
      </c>
      <c r="G288" s="211">
        <v>6</v>
      </c>
    </row>
    <row r="289" spans="1:7" ht="15.4" customHeight="1">
      <c r="A289" s="594"/>
      <c r="B289" s="213" t="s">
        <v>284</v>
      </c>
      <c r="C289" s="590"/>
      <c r="D289" s="590"/>
      <c r="E289" s="41" t="s">
        <v>75</v>
      </c>
      <c r="F289" s="109" t="s">
        <v>2</v>
      </c>
      <c r="G289" s="211">
        <v>6</v>
      </c>
    </row>
    <row r="290" spans="1:7" ht="15.4" customHeight="1">
      <c r="A290" s="594"/>
      <c r="B290" s="213" t="s">
        <v>285</v>
      </c>
      <c r="C290" s="590"/>
      <c r="D290" s="590"/>
      <c r="E290" s="41" t="s">
        <v>75</v>
      </c>
      <c r="F290" s="109" t="s">
        <v>2</v>
      </c>
      <c r="G290" s="211">
        <v>6</v>
      </c>
    </row>
    <row r="291" spans="1:7" ht="15.4" customHeight="1">
      <c r="A291" s="594"/>
      <c r="B291" s="213" t="s">
        <v>286</v>
      </c>
      <c r="C291" s="590"/>
      <c r="D291" s="590"/>
      <c r="E291" s="41" t="s">
        <v>75</v>
      </c>
      <c r="F291" s="109" t="s">
        <v>2</v>
      </c>
      <c r="G291" s="211">
        <v>6</v>
      </c>
    </row>
    <row r="292" spans="1:7" ht="15.4" customHeight="1">
      <c r="A292" s="594"/>
      <c r="B292" s="213" t="s">
        <v>287</v>
      </c>
      <c r="C292" s="590"/>
      <c r="D292" s="590"/>
      <c r="E292" s="41" t="s">
        <v>75</v>
      </c>
      <c r="F292" s="109" t="s">
        <v>2</v>
      </c>
      <c r="G292" s="211">
        <v>6</v>
      </c>
    </row>
    <row r="293" spans="1:7" ht="15.4" customHeight="1">
      <c r="A293" s="594"/>
      <c r="B293" s="213" t="s">
        <v>288</v>
      </c>
      <c r="C293" s="590"/>
      <c r="D293" s="590"/>
      <c r="E293" s="41" t="s">
        <v>75</v>
      </c>
      <c r="F293" s="109" t="s">
        <v>2</v>
      </c>
      <c r="G293" s="211">
        <v>6</v>
      </c>
    </row>
    <row r="294" spans="1:7" ht="15.4" customHeight="1">
      <c r="A294" s="594"/>
      <c r="B294" s="213" t="s">
        <v>289</v>
      </c>
      <c r="C294" s="590"/>
      <c r="D294" s="590"/>
      <c r="E294" s="41" t="s">
        <v>75</v>
      </c>
      <c r="F294" s="109" t="s">
        <v>2</v>
      </c>
      <c r="G294" s="211">
        <v>6</v>
      </c>
    </row>
    <row r="295" spans="1:7" ht="15.4" customHeight="1">
      <c r="A295" s="594"/>
      <c r="B295" s="213" t="s">
        <v>290</v>
      </c>
      <c r="C295" s="590"/>
      <c r="D295" s="590"/>
      <c r="E295" s="41" t="s">
        <v>75</v>
      </c>
      <c r="F295" s="109" t="s">
        <v>2</v>
      </c>
      <c r="G295" s="211">
        <v>6</v>
      </c>
    </row>
    <row r="296" spans="1:7" ht="15.4" customHeight="1">
      <c r="A296" s="594"/>
      <c r="B296" s="213" t="s">
        <v>291</v>
      </c>
      <c r="C296" s="590"/>
      <c r="D296" s="590"/>
      <c r="E296" s="41" t="s">
        <v>75</v>
      </c>
      <c r="F296" s="109" t="s">
        <v>2</v>
      </c>
      <c r="G296" s="211">
        <v>6</v>
      </c>
    </row>
    <row r="297" spans="1:7" ht="15.4" customHeight="1">
      <c r="A297" s="594"/>
      <c r="B297" s="213" t="s">
        <v>292</v>
      </c>
      <c r="C297" s="590"/>
      <c r="D297" s="590"/>
      <c r="E297" s="41" t="s">
        <v>75</v>
      </c>
      <c r="F297" s="109" t="s">
        <v>2</v>
      </c>
      <c r="G297" s="211">
        <v>6</v>
      </c>
    </row>
    <row r="298" spans="1:7" ht="15.4" customHeight="1">
      <c r="A298" s="594"/>
      <c r="B298" s="213" t="s">
        <v>293</v>
      </c>
      <c r="C298" s="590"/>
      <c r="D298" s="590"/>
      <c r="E298" s="41" t="s">
        <v>75</v>
      </c>
      <c r="F298" s="109" t="s">
        <v>2</v>
      </c>
      <c r="G298" s="211">
        <v>6</v>
      </c>
    </row>
    <row r="299" spans="1:7" ht="15.4" customHeight="1">
      <c r="A299" s="594"/>
      <c r="B299" s="213" t="s">
        <v>294</v>
      </c>
      <c r="C299" s="590"/>
      <c r="D299" s="590"/>
      <c r="E299" s="41" t="s">
        <v>75</v>
      </c>
      <c r="F299" s="109" t="s">
        <v>2</v>
      </c>
      <c r="G299" s="211">
        <v>6</v>
      </c>
    </row>
    <row r="300" spans="1:7" ht="15.4" customHeight="1">
      <c r="A300" s="594"/>
      <c r="B300" s="213" t="s">
        <v>295</v>
      </c>
      <c r="C300" s="590"/>
      <c r="D300" s="590"/>
      <c r="E300" s="41" t="s">
        <v>75</v>
      </c>
      <c r="F300" s="109" t="s">
        <v>2</v>
      </c>
      <c r="G300" s="211">
        <v>6</v>
      </c>
    </row>
    <row r="301" spans="1:7" ht="15.4" customHeight="1">
      <c r="A301" s="594"/>
      <c r="B301" s="213" t="s">
        <v>296</v>
      </c>
      <c r="C301" s="590"/>
      <c r="D301" s="590"/>
      <c r="E301" s="41" t="s">
        <v>75</v>
      </c>
      <c r="F301" s="109" t="s">
        <v>2</v>
      </c>
      <c r="G301" s="211">
        <v>6</v>
      </c>
    </row>
    <row r="302" spans="1:7" ht="15.4" customHeight="1">
      <c r="A302" s="594"/>
      <c r="B302" s="213" t="s">
        <v>297</v>
      </c>
      <c r="C302" s="590"/>
      <c r="D302" s="590"/>
      <c r="E302" s="41" t="s">
        <v>75</v>
      </c>
      <c r="F302" s="109" t="s">
        <v>2</v>
      </c>
      <c r="G302" s="211">
        <v>12</v>
      </c>
    </row>
    <row r="303" spans="1:7" ht="15.4" customHeight="1">
      <c r="A303" s="594"/>
      <c r="B303" s="213" t="s">
        <v>298</v>
      </c>
      <c r="C303" s="590"/>
      <c r="D303" s="590"/>
      <c r="E303" s="41" t="s">
        <v>75</v>
      </c>
      <c r="F303" s="109" t="s">
        <v>2</v>
      </c>
      <c r="G303" s="211">
        <v>6</v>
      </c>
    </row>
    <row r="304" spans="1:7" ht="15.4" customHeight="1">
      <c r="A304" s="594"/>
      <c r="B304" s="213" t="s">
        <v>299</v>
      </c>
      <c r="C304" s="590"/>
      <c r="D304" s="590"/>
      <c r="E304" s="41" t="s">
        <v>75</v>
      </c>
      <c r="F304" s="109" t="s">
        <v>2</v>
      </c>
      <c r="G304" s="211">
        <v>6</v>
      </c>
    </row>
    <row r="305" spans="1:7" ht="15.4" customHeight="1">
      <c r="A305" s="594"/>
      <c r="B305" s="213" t="s">
        <v>300</v>
      </c>
      <c r="C305" s="590"/>
      <c r="D305" s="590"/>
      <c r="E305" s="41" t="s">
        <v>75</v>
      </c>
      <c r="F305" s="109" t="s">
        <v>2</v>
      </c>
      <c r="G305" s="211">
        <v>6</v>
      </c>
    </row>
    <row r="306" spans="1:7" ht="15.4" customHeight="1">
      <c r="A306" s="594"/>
      <c r="B306" s="213" t="s">
        <v>315</v>
      </c>
      <c r="C306" s="590"/>
      <c r="D306" s="590"/>
      <c r="E306" s="41" t="s">
        <v>75</v>
      </c>
      <c r="F306" s="109" t="s">
        <v>2</v>
      </c>
      <c r="G306" s="211">
        <v>6</v>
      </c>
    </row>
    <row r="307" spans="1:7" ht="15.4" customHeight="1">
      <c r="A307" s="594"/>
      <c r="B307" s="213" t="s">
        <v>301</v>
      </c>
      <c r="C307" s="590"/>
      <c r="D307" s="590"/>
      <c r="E307" s="41" t="s">
        <v>75</v>
      </c>
      <c r="F307" s="109" t="s">
        <v>2</v>
      </c>
      <c r="G307" s="211">
        <v>6</v>
      </c>
    </row>
    <row r="308" spans="1:7" ht="15.4" customHeight="1">
      <c r="A308" s="594"/>
      <c r="B308" s="213" t="s">
        <v>302</v>
      </c>
      <c r="C308" s="590"/>
      <c r="D308" s="590"/>
      <c r="E308" s="41" t="s">
        <v>75</v>
      </c>
      <c r="F308" s="109" t="s">
        <v>2</v>
      </c>
      <c r="G308" s="211">
        <v>6</v>
      </c>
    </row>
    <row r="309" spans="1:7" ht="15.4" customHeight="1">
      <c r="A309" s="594"/>
      <c r="B309" s="213" t="s">
        <v>316</v>
      </c>
      <c r="C309" s="590"/>
      <c r="D309" s="590"/>
      <c r="E309" s="41" t="s">
        <v>75</v>
      </c>
      <c r="F309" s="109" t="s">
        <v>2</v>
      </c>
      <c r="G309" s="211">
        <v>12</v>
      </c>
    </row>
    <row r="310" spans="1:7" ht="15.4" customHeight="1">
      <c r="A310" s="594"/>
      <c r="B310" s="213" t="s">
        <v>317</v>
      </c>
      <c r="C310" s="590"/>
      <c r="D310" s="590"/>
      <c r="E310" s="41" t="s">
        <v>75</v>
      </c>
      <c r="F310" s="109" t="s">
        <v>2</v>
      </c>
      <c r="G310" s="211">
        <v>6</v>
      </c>
    </row>
    <row r="311" spans="1:7" ht="15.4" customHeight="1">
      <c r="A311" s="594"/>
      <c r="B311" s="213" t="s">
        <v>318</v>
      </c>
      <c r="C311" s="590"/>
      <c r="D311" s="590"/>
      <c r="E311" s="41" t="s">
        <v>75</v>
      </c>
      <c r="F311" s="109" t="s">
        <v>2</v>
      </c>
      <c r="G311" s="211">
        <v>6</v>
      </c>
    </row>
    <row r="312" spans="1:7" ht="15.4" customHeight="1">
      <c r="A312" s="594"/>
      <c r="B312" s="213" t="s">
        <v>319</v>
      </c>
      <c r="C312" s="590"/>
      <c r="D312" s="590"/>
      <c r="E312" s="41" t="s">
        <v>75</v>
      </c>
      <c r="F312" s="109" t="s">
        <v>2</v>
      </c>
      <c r="G312" s="211">
        <v>6</v>
      </c>
    </row>
    <row r="313" spans="1:7" ht="15.4" customHeight="1">
      <c r="A313" s="594"/>
      <c r="B313" s="213" t="s">
        <v>320</v>
      </c>
      <c r="C313" s="590"/>
      <c r="D313" s="590"/>
      <c r="E313" s="41" t="s">
        <v>75</v>
      </c>
      <c r="F313" s="109" t="s">
        <v>2</v>
      </c>
      <c r="G313" s="211">
        <v>6</v>
      </c>
    </row>
    <row r="314" spans="1:7" ht="15.4" customHeight="1">
      <c r="A314" s="594"/>
      <c r="B314" s="213" t="s">
        <v>321</v>
      </c>
      <c r="C314" s="590"/>
      <c r="D314" s="590"/>
      <c r="E314" s="41" t="s">
        <v>75</v>
      </c>
      <c r="F314" s="109" t="s">
        <v>2</v>
      </c>
      <c r="G314" s="211">
        <v>6</v>
      </c>
    </row>
    <row r="315" spans="1:7" ht="15.4" customHeight="1">
      <c r="A315" s="594"/>
      <c r="B315" s="213" t="s">
        <v>322</v>
      </c>
      <c r="C315" s="590"/>
      <c r="D315" s="590"/>
      <c r="E315" s="41" t="s">
        <v>75</v>
      </c>
      <c r="F315" s="109" t="s">
        <v>2</v>
      </c>
      <c r="G315" s="211">
        <v>6</v>
      </c>
    </row>
    <row r="316" spans="1:7" ht="15.4" customHeight="1">
      <c r="A316" s="594"/>
      <c r="B316" s="213" t="s">
        <v>323</v>
      </c>
      <c r="C316" s="590"/>
      <c r="D316" s="590"/>
      <c r="E316" s="41" t="s">
        <v>75</v>
      </c>
      <c r="F316" s="109" t="s">
        <v>2</v>
      </c>
      <c r="G316" s="211">
        <v>6</v>
      </c>
    </row>
    <row r="317" spans="1:7" ht="15.4" customHeight="1">
      <c r="A317" s="594"/>
      <c r="B317" s="213" t="s">
        <v>324</v>
      </c>
      <c r="C317" s="590"/>
      <c r="D317" s="590"/>
      <c r="E317" s="41" t="s">
        <v>75</v>
      </c>
      <c r="F317" s="109" t="s">
        <v>2</v>
      </c>
      <c r="G317" s="211">
        <v>6</v>
      </c>
    </row>
    <row r="318" spans="1:7" ht="15.4" customHeight="1">
      <c r="A318" s="594"/>
      <c r="B318" s="213" t="s">
        <v>325</v>
      </c>
      <c r="C318" s="590"/>
      <c r="D318" s="590"/>
      <c r="E318" s="41" t="s">
        <v>75</v>
      </c>
      <c r="F318" s="109" t="s">
        <v>2</v>
      </c>
      <c r="G318" s="211">
        <v>6</v>
      </c>
    </row>
    <row r="319" spans="1:7" ht="15.4" customHeight="1">
      <c r="A319" s="594"/>
      <c r="B319" s="213" t="s">
        <v>326</v>
      </c>
      <c r="C319" s="590"/>
      <c r="D319" s="590"/>
      <c r="E319" s="41" t="s">
        <v>75</v>
      </c>
      <c r="F319" s="109" t="s">
        <v>2</v>
      </c>
      <c r="G319" s="211">
        <v>6</v>
      </c>
    </row>
    <row r="320" spans="1:7" ht="15.4" customHeight="1">
      <c r="A320" s="594"/>
      <c r="B320" s="213" t="s">
        <v>327</v>
      </c>
      <c r="C320" s="590"/>
      <c r="D320" s="590"/>
      <c r="E320" s="41" t="s">
        <v>75</v>
      </c>
      <c r="F320" s="109" t="s">
        <v>2</v>
      </c>
      <c r="G320" s="211">
        <v>6</v>
      </c>
    </row>
    <row r="321" spans="1:7" ht="15.4" customHeight="1">
      <c r="A321" s="594"/>
      <c r="B321" s="213" t="s">
        <v>328</v>
      </c>
      <c r="C321" s="590"/>
      <c r="D321" s="590"/>
      <c r="E321" s="41" t="s">
        <v>75</v>
      </c>
      <c r="F321" s="109" t="s">
        <v>2</v>
      </c>
      <c r="G321" s="211">
        <v>6</v>
      </c>
    </row>
    <row r="322" spans="1:7" ht="15.4" customHeight="1">
      <c r="A322" s="594"/>
      <c r="B322" s="213" t="s">
        <v>329</v>
      </c>
      <c r="C322" s="590"/>
      <c r="D322" s="590"/>
      <c r="E322" s="41" t="s">
        <v>75</v>
      </c>
      <c r="F322" s="109" t="s">
        <v>2</v>
      </c>
      <c r="G322" s="211">
        <v>6</v>
      </c>
    </row>
    <row r="323" spans="1:7" ht="15.4" customHeight="1">
      <c r="A323" s="594"/>
      <c r="B323" s="213" t="s">
        <v>330</v>
      </c>
      <c r="C323" s="590"/>
      <c r="D323" s="590"/>
      <c r="E323" s="41" t="s">
        <v>75</v>
      </c>
      <c r="F323" s="109" t="s">
        <v>2</v>
      </c>
      <c r="G323" s="211">
        <v>6</v>
      </c>
    </row>
    <row r="324" spans="1:7" ht="15.4" customHeight="1">
      <c r="A324" s="594"/>
      <c r="B324" s="213" t="s">
        <v>331</v>
      </c>
      <c r="C324" s="590"/>
      <c r="D324" s="590"/>
      <c r="E324" s="41" t="s">
        <v>75</v>
      </c>
      <c r="F324" s="109" t="s">
        <v>2</v>
      </c>
      <c r="G324" s="211">
        <v>6</v>
      </c>
    </row>
    <row r="325" spans="1:7" ht="15.4" customHeight="1">
      <c r="A325" s="594"/>
      <c r="B325" s="213" t="s">
        <v>332</v>
      </c>
      <c r="C325" s="590"/>
      <c r="D325" s="590"/>
      <c r="E325" s="41" t="s">
        <v>75</v>
      </c>
      <c r="F325" s="109" t="s">
        <v>2</v>
      </c>
      <c r="G325" s="211">
        <v>6</v>
      </c>
    </row>
    <row r="326" spans="1:7" ht="15.4" customHeight="1">
      <c r="A326" s="594"/>
      <c r="B326" s="213" t="s">
        <v>333</v>
      </c>
      <c r="C326" s="590"/>
      <c r="D326" s="590"/>
      <c r="E326" s="41" t="s">
        <v>75</v>
      </c>
      <c r="F326" s="109" t="s">
        <v>2</v>
      </c>
      <c r="G326" s="211">
        <v>6</v>
      </c>
    </row>
    <row r="327" spans="1:7" ht="15.4" customHeight="1">
      <c r="A327" s="594"/>
      <c r="B327" s="213" t="s">
        <v>334</v>
      </c>
      <c r="C327" s="590"/>
      <c r="D327" s="590"/>
      <c r="E327" s="41" t="s">
        <v>75</v>
      </c>
      <c r="F327" s="109" t="s">
        <v>2</v>
      </c>
      <c r="G327" s="211">
        <v>6</v>
      </c>
    </row>
    <row r="328" spans="1:7" ht="15.4" customHeight="1">
      <c r="A328" s="594"/>
      <c r="B328" s="213" t="s">
        <v>335</v>
      </c>
      <c r="C328" s="590"/>
      <c r="D328" s="590"/>
      <c r="E328" s="41" t="s">
        <v>75</v>
      </c>
      <c r="F328" s="109" t="s">
        <v>2</v>
      </c>
      <c r="G328" s="211">
        <v>6</v>
      </c>
    </row>
    <row r="329" spans="1:7" ht="15.4" customHeight="1">
      <c r="A329" s="594"/>
      <c r="B329" s="213" t="s">
        <v>336</v>
      </c>
      <c r="C329" s="590"/>
      <c r="D329" s="590"/>
      <c r="E329" s="41" t="s">
        <v>75</v>
      </c>
      <c r="F329" s="109" t="s">
        <v>2</v>
      </c>
      <c r="G329" s="211">
        <v>6</v>
      </c>
    </row>
    <row r="330" spans="1:7" ht="15.4" customHeight="1">
      <c r="A330" s="594"/>
      <c r="B330" s="213" t="s">
        <v>337</v>
      </c>
      <c r="C330" s="590"/>
      <c r="D330" s="590"/>
      <c r="E330" s="41" t="s">
        <v>75</v>
      </c>
      <c r="F330" s="109" t="s">
        <v>2</v>
      </c>
      <c r="G330" s="211">
        <v>6</v>
      </c>
    </row>
    <row r="331" spans="1:7" ht="15.4" customHeight="1">
      <c r="A331" s="594"/>
      <c r="B331" s="213" t="s">
        <v>338</v>
      </c>
      <c r="C331" s="590"/>
      <c r="D331" s="590"/>
      <c r="E331" s="41" t="s">
        <v>75</v>
      </c>
      <c r="F331" s="109" t="s">
        <v>2</v>
      </c>
      <c r="G331" s="211">
        <v>6</v>
      </c>
    </row>
    <row r="332" spans="1:7" ht="15.4" customHeight="1">
      <c r="A332" s="594"/>
      <c r="B332" s="213" t="s">
        <v>15</v>
      </c>
      <c r="C332" s="590"/>
      <c r="D332" s="590"/>
      <c r="E332" s="41" t="s">
        <v>75</v>
      </c>
      <c r="F332" s="109" t="s">
        <v>2</v>
      </c>
      <c r="G332" s="211">
        <v>6</v>
      </c>
    </row>
    <row r="333" spans="1:7" ht="15.4" customHeight="1">
      <c r="A333" s="594"/>
      <c r="B333" s="213" t="s">
        <v>339</v>
      </c>
      <c r="C333" s="590"/>
      <c r="D333" s="590"/>
      <c r="E333" s="41" t="s">
        <v>75</v>
      </c>
      <c r="F333" s="109" t="s">
        <v>2</v>
      </c>
      <c r="G333" s="211">
        <v>6</v>
      </c>
    </row>
    <row r="334" spans="1:7" ht="15.4" customHeight="1">
      <c r="A334" s="594"/>
      <c r="B334" s="213" t="s">
        <v>340</v>
      </c>
      <c r="C334" s="590"/>
      <c r="D334" s="590"/>
      <c r="E334" s="41" t="s">
        <v>75</v>
      </c>
      <c r="F334" s="109" t="s">
        <v>2</v>
      </c>
      <c r="G334" s="211">
        <v>6</v>
      </c>
    </row>
    <row r="335" spans="1:7" ht="15.4" customHeight="1">
      <c r="A335" s="594"/>
      <c r="B335" s="213" t="s">
        <v>341</v>
      </c>
      <c r="C335" s="590"/>
      <c r="D335" s="590"/>
      <c r="E335" s="41" t="s">
        <v>75</v>
      </c>
      <c r="F335" s="109" t="s">
        <v>2</v>
      </c>
      <c r="G335" s="211">
        <v>6</v>
      </c>
    </row>
    <row r="336" spans="1:7" ht="15.4" customHeight="1">
      <c r="A336" s="594"/>
      <c r="B336" s="213" t="s">
        <v>342</v>
      </c>
      <c r="C336" s="590"/>
      <c r="D336" s="590"/>
      <c r="E336" s="41" t="s">
        <v>75</v>
      </c>
      <c r="F336" s="109" t="s">
        <v>2</v>
      </c>
      <c r="G336" s="211">
        <v>6</v>
      </c>
    </row>
    <row r="337" spans="1:7" ht="15.4" customHeight="1">
      <c r="A337" s="594"/>
      <c r="B337" s="213" t="s">
        <v>343</v>
      </c>
      <c r="C337" s="590"/>
      <c r="D337" s="590"/>
      <c r="E337" s="41" t="s">
        <v>75</v>
      </c>
      <c r="F337" s="109" t="s">
        <v>2</v>
      </c>
      <c r="G337" s="211">
        <v>6</v>
      </c>
    </row>
    <row r="338" spans="1:7" ht="15.4" customHeight="1">
      <c r="A338" s="594"/>
      <c r="B338" s="213" t="s">
        <v>344</v>
      </c>
      <c r="C338" s="590"/>
      <c r="D338" s="590"/>
      <c r="E338" s="41" t="s">
        <v>75</v>
      </c>
      <c r="F338" s="109" t="s">
        <v>2</v>
      </c>
      <c r="G338" s="211">
        <v>6</v>
      </c>
    </row>
    <row r="339" spans="1:7" ht="15.4" customHeight="1">
      <c r="A339" s="594"/>
      <c r="B339" s="213" t="s">
        <v>345</v>
      </c>
      <c r="C339" s="590"/>
      <c r="D339" s="590"/>
      <c r="E339" s="41" t="s">
        <v>75</v>
      </c>
      <c r="F339" s="109" t="s">
        <v>2</v>
      </c>
      <c r="G339" s="211">
        <v>6</v>
      </c>
    </row>
    <row r="340" spans="1:7" ht="15.4" customHeight="1">
      <c r="A340" s="594"/>
      <c r="B340" s="213" t="s">
        <v>346</v>
      </c>
      <c r="C340" s="590"/>
      <c r="D340" s="590"/>
      <c r="E340" s="41" t="s">
        <v>75</v>
      </c>
      <c r="F340" s="109" t="s">
        <v>2</v>
      </c>
      <c r="G340" s="211">
        <v>6</v>
      </c>
    </row>
    <row r="341" spans="1:7" ht="15.4" customHeight="1">
      <c r="A341" s="594"/>
      <c r="B341" s="213" t="s">
        <v>347</v>
      </c>
      <c r="C341" s="590"/>
      <c r="D341" s="590"/>
      <c r="E341" s="41" t="s">
        <v>75</v>
      </c>
      <c r="F341" s="109" t="s">
        <v>2</v>
      </c>
      <c r="G341" s="211">
        <v>6</v>
      </c>
    </row>
    <row r="342" spans="1:7" ht="15.4" customHeight="1">
      <c r="A342" s="594"/>
      <c r="B342" s="213" t="s">
        <v>348</v>
      </c>
      <c r="C342" s="590"/>
      <c r="D342" s="590"/>
      <c r="E342" s="41" t="s">
        <v>75</v>
      </c>
      <c r="F342" s="109" t="s">
        <v>2</v>
      </c>
      <c r="G342" s="211">
        <v>6</v>
      </c>
    </row>
    <row r="343" spans="1:7" ht="15.4" customHeight="1">
      <c r="A343" s="594"/>
      <c r="B343" s="213" t="s">
        <v>349</v>
      </c>
      <c r="C343" s="590"/>
      <c r="D343" s="590"/>
      <c r="E343" s="41" t="s">
        <v>75</v>
      </c>
      <c r="F343" s="109" t="s">
        <v>2</v>
      </c>
      <c r="G343" s="211">
        <v>6</v>
      </c>
    </row>
    <row r="344" spans="1:7" ht="15.4" customHeight="1">
      <c r="A344" s="594"/>
      <c r="B344" s="213" t="s">
        <v>350</v>
      </c>
      <c r="C344" s="590"/>
      <c r="D344" s="590"/>
      <c r="E344" s="41" t="s">
        <v>75</v>
      </c>
      <c r="F344" s="109" t="s">
        <v>2</v>
      </c>
      <c r="G344" s="211">
        <v>6</v>
      </c>
    </row>
    <row r="345" spans="1:7" ht="15.4" customHeight="1">
      <c r="A345" s="594"/>
      <c r="B345" s="213" t="s">
        <v>351</v>
      </c>
      <c r="C345" s="590"/>
      <c r="D345" s="590"/>
      <c r="E345" s="41" t="s">
        <v>75</v>
      </c>
      <c r="F345" s="109" t="s">
        <v>2</v>
      </c>
      <c r="G345" s="211">
        <v>6</v>
      </c>
    </row>
    <row r="346" spans="1:7" ht="15.4" customHeight="1">
      <c r="A346" s="594"/>
      <c r="B346" s="213" t="s">
        <v>352</v>
      </c>
      <c r="C346" s="590"/>
      <c r="D346" s="590"/>
      <c r="E346" s="41" t="s">
        <v>75</v>
      </c>
      <c r="F346" s="109" t="s">
        <v>2</v>
      </c>
      <c r="G346" s="211">
        <v>6</v>
      </c>
    </row>
    <row r="347" spans="1:7" ht="15.4" customHeight="1">
      <c r="A347" s="594"/>
      <c r="B347" s="213" t="s">
        <v>353</v>
      </c>
      <c r="C347" s="590"/>
      <c r="D347" s="590"/>
      <c r="E347" s="41" t="s">
        <v>75</v>
      </c>
      <c r="F347" s="109" t="s">
        <v>2</v>
      </c>
      <c r="G347" s="211">
        <v>6</v>
      </c>
    </row>
    <row r="348" spans="1:7" ht="15.4" customHeight="1">
      <c r="A348" s="594"/>
      <c r="B348" s="213" t="s">
        <v>354</v>
      </c>
      <c r="C348" s="590"/>
      <c r="D348" s="590"/>
      <c r="E348" s="41" t="s">
        <v>75</v>
      </c>
      <c r="F348" s="109" t="s">
        <v>2</v>
      </c>
      <c r="G348" s="211">
        <v>6</v>
      </c>
    </row>
    <row r="349" spans="1:7" ht="15.4" customHeight="1">
      <c r="A349" s="594"/>
      <c r="B349" s="213" t="s">
        <v>355</v>
      </c>
      <c r="C349" s="590"/>
      <c r="D349" s="590"/>
      <c r="E349" s="41" t="s">
        <v>75</v>
      </c>
      <c r="F349" s="109" t="s">
        <v>2</v>
      </c>
      <c r="G349" s="211">
        <v>6</v>
      </c>
    </row>
    <row r="350" spans="1:7" ht="15.4" customHeight="1">
      <c r="A350" s="594"/>
      <c r="B350" s="213" t="s">
        <v>356</v>
      </c>
      <c r="C350" s="590"/>
      <c r="D350" s="590"/>
      <c r="E350" s="41" t="s">
        <v>75</v>
      </c>
      <c r="F350" s="109" t="s">
        <v>2</v>
      </c>
      <c r="G350" s="211">
        <v>6</v>
      </c>
    </row>
    <row r="351" spans="1:7" ht="15.4" customHeight="1">
      <c r="A351" s="594"/>
      <c r="B351" s="213" t="s">
        <v>357</v>
      </c>
      <c r="C351" s="590"/>
      <c r="D351" s="590"/>
      <c r="E351" s="41" t="s">
        <v>75</v>
      </c>
      <c r="F351" s="109" t="s">
        <v>2</v>
      </c>
      <c r="G351" s="211">
        <v>6</v>
      </c>
    </row>
    <row r="352" spans="1:7" ht="15.4" customHeight="1">
      <c r="A352" s="594"/>
      <c r="B352" s="213" t="s">
        <v>358</v>
      </c>
      <c r="C352" s="590"/>
      <c r="D352" s="590"/>
      <c r="E352" s="41" t="s">
        <v>75</v>
      </c>
      <c r="F352" s="109" t="s">
        <v>2</v>
      </c>
      <c r="G352" s="211">
        <v>6</v>
      </c>
    </row>
    <row r="353" spans="1:7" ht="15.4" customHeight="1">
      <c r="A353" s="594"/>
      <c r="B353" s="213" t="s">
        <v>359</v>
      </c>
      <c r="C353" s="590"/>
      <c r="D353" s="590"/>
      <c r="E353" s="41" t="s">
        <v>75</v>
      </c>
      <c r="F353" s="109" t="s">
        <v>2</v>
      </c>
      <c r="G353" s="211">
        <v>6</v>
      </c>
    </row>
    <row r="354" spans="1:7" ht="15.4" customHeight="1">
      <c r="A354" s="594"/>
      <c r="B354" s="213" t="s">
        <v>16</v>
      </c>
      <c r="C354" s="590"/>
      <c r="D354" s="590"/>
      <c r="E354" s="41" t="s">
        <v>75</v>
      </c>
      <c r="F354" s="109" t="s">
        <v>2</v>
      </c>
      <c r="G354" s="211">
        <v>6</v>
      </c>
    </row>
    <row r="355" spans="1:7" ht="15.4" customHeight="1">
      <c r="A355" s="594"/>
      <c r="B355" s="213" t="s">
        <v>360</v>
      </c>
      <c r="C355" s="590"/>
      <c r="D355" s="590"/>
      <c r="E355" s="41" t="s">
        <v>75</v>
      </c>
      <c r="F355" s="109" t="s">
        <v>2</v>
      </c>
      <c r="G355" s="211">
        <v>6</v>
      </c>
    </row>
    <row r="356" spans="1:7" ht="15.4" customHeight="1">
      <c r="A356" s="594"/>
      <c r="B356" s="213" t="s">
        <v>361</v>
      </c>
      <c r="C356" s="590"/>
      <c r="D356" s="590"/>
      <c r="E356" s="41" t="s">
        <v>75</v>
      </c>
      <c r="F356" s="109" t="s">
        <v>2</v>
      </c>
      <c r="G356" s="211">
        <v>6</v>
      </c>
    </row>
    <row r="357" spans="1:7" ht="15.4" customHeight="1">
      <c r="A357" s="594"/>
      <c r="B357" s="213" t="s">
        <v>362</v>
      </c>
      <c r="C357" s="590"/>
      <c r="D357" s="590"/>
      <c r="E357" s="41" t="s">
        <v>75</v>
      </c>
      <c r="F357" s="109" t="s">
        <v>2</v>
      </c>
      <c r="G357" s="211">
        <v>6</v>
      </c>
    </row>
    <row r="358" spans="1:7" ht="15.4" customHeight="1">
      <c r="A358" s="594"/>
      <c r="B358" s="213" t="s">
        <v>363</v>
      </c>
      <c r="C358" s="590"/>
      <c r="D358" s="590"/>
      <c r="E358" s="41" t="s">
        <v>75</v>
      </c>
      <c r="F358" s="109" t="s">
        <v>2</v>
      </c>
      <c r="G358" s="211">
        <v>6</v>
      </c>
    </row>
    <row r="359" spans="1:7" ht="15.4" customHeight="1">
      <c r="A359" s="594"/>
      <c r="B359" s="213" t="s">
        <v>11301</v>
      </c>
      <c r="C359" s="590"/>
      <c r="D359" s="590"/>
      <c r="E359" s="41" t="s">
        <v>75</v>
      </c>
      <c r="F359" s="109" t="s">
        <v>2</v>
      </c>
      <c r="G359" s="211">
        <v>6</v>
      </c>
    </row>
    <row r="360" spans="1:7" ht="15.4" customHeight="1">
      <c r="A360" s="594"/>
      <c r="B360" s="213" t="s">
        <v>364</v>
      </c>
      <c r="C360" s="590"/>
      <c r="D360" s="590"/>
      <c r="E360" s="41" t="s">
        <v>75</v>
      </c>
      <c r="F360" s="109" t="s">
        <v>2</v>
      </c>
      <c r="G360" s="211">
        <v>6</v>
      </c>
    </row>
    <row r="361" spans="1:7" ht="15.4" customHeight="1">
      <c r="A361" s="594"/>
      <c r="B361" s="213" t="s">
        <v>365</v>
      </c>
      <c r="C361" s="590"/>
      <c r="D361" s="590"/>
      <c r="E361" s="41" t="s">
        <v>75</v>
      </c>
      <c r="F361" s="109" t="s">
        <v>2</v>
      </c>
      <c r="G361" s="211">
        <v>6</v>
      </c>
    </row>
    <row r="362" spans="1:7" ht="15.4" customHeight="1">
      <c r="A362" s="594"/>
      <c r="B362" s="213" t="s">
        <v>366</v>
      </c>
      <c r="C362" s="590"/>
      <c r="D362" s="590"/>
      <c r="E362" s="41" t="s">
        <v>75</v>
      </c>
      <c r="F362" s="109" t="s">
        <v>2</v>
      </c>
      <c r="G362" s="211">
        <v>6</v>
      </c>
    </row>
    <row r="363" spans="1:7" ht="15.4" customHeight="1">
      <c r="A363" s="594"/>
      <c r="B363" s="213" t="s">
        <v>367</v>
      </c>
      <c r="C363" s="590"/>
      <c r="D363" s="590"/>
      <c r="E363" s="41" t="s">
        <v>75</v>
      </c>
      <c r="F363" s="109" t="s">
        <v>2</v>
      </c>
      <c r="G363" s="211">
        <v>6</v>
      </c>
    </row>
    <row r="364" spans="1:7" ht="15.4" customHeight="1">
      <c r="A364" s="594"/>
      <c r="B364" s="213" t="s">
        <v>368</v>
      </c>
      <c r="C364" s="590"/>
      <c r="D364" s="590"/>
      <c r="E364" s="41" t="s">
        <v>75</v>
      </c>
      <c r="F364" s="109" t="s">
        <v>2</v>
      </c>
      <c r="G364" s="211">
        <v>6</v>
      </c>
    </row>
    <row r="365" spans="1:7" ht="15.4" customHeight="1">
      <c r="A365" s="594"/>
      <c r="B365" s="213" t="s">
        <v>17</v>
      </c>
      <c r="C365" s="590"/>
      <c r="D365" s="590"/>
      <c r="E365" s="41" t="s">
        <v>75</v>
      </c>
      <c r="F365" s="109" t="s">
        <v>2</v>
      </c>
      <c r="G365" s="211">
        <v>6</v>
      </c>
    </row>
    <row r="366" spans="1:7" ht="15.4" customHeight="1">
      <c r="A366" s="594"/>
      <c r="B366" s="213" t="s">
        <v>369</v>
      </c>
      <c r="C366" s="590"/>
      <c r="D366" s="590"/>
      <c r="E366" s="41" t="s">
        <v>75</v>
      </c>
      <c r="F366" s="109" t="s">
        <v>2</v>
      </c>
      <c r="G366" s="211">
        <v>6</v>
      </c>
    </row>
    <row r="367" spans="1:7" ht="15.4" customHeight="1">
      <c r="A367" s="594"/>
      <c r="B367" s="213" t="s">
        <v>370</v>
      </c>
      <c r="C367" s="590"/>
      <c r="D367" s="590"/>
      <c r="E367" s="41" t="s">
        <v>75</v>
      </c>
      <c r="F367" s="109" t="s">
        <v>2</v>
      </c>
      <c r="G367" s="211">
        <v>6</v>
      </c>
    </row>
    <row r="368" spans="1:7" ht="15.4" customHeight="1">
      <c r="A368" s="594"/>
      <c r="B368" s="213" t="s">
        <v>371</v>
      </c>
      <c r="C368" s="590"/>
      <c r="D368" s="590"/>
      <c r="E368" s="41" t="s">
        <v>75</v>
      </c>
      <c r="F368" s="109" t="s">
        <v>2</v>
      </c>
      <c r="G368" s="211">
        <v>6</v>
      </c>
    </row>
    <row r="369" spans="1:7" ht="15.4" customHeight="1">
      <c r="A369" s="594"/>
      <c r="B369" s="213" t="s">
        <v>372</v>
      </c>
      <c r="C369" s="590"/>
      <c r="D369" s="590"/>
      <c r="E369" s="41" t="s">
        <v>75</v>
      </c>
      <c r="F369" s="109" t="s">
        <v>2</v>
      </c>
      <c r="G369" s="211">
        <v>6</v>
      </c>
    </row>
    <row r="370" spans="1:7" ht="15.4" customHeight="1">
      <c r="A370" s="594"/>
      <c r="B370" s="213" t="s">
        <v>373</v>
      </c>
      <c r="C370" s="590"/>
      <c r="D370" s="590"/>
      <c r="E370" s="41" t="s">
        <v>75</v>
      </c>
      <c r="F370" s="109" t="s">
        <v>2</v>
      </c>
      <c r="G370" s="211">
        <v>6</v>
      </c>
    </row>
    <row r="371" spans="1:7" ht="15.4" customHeight="1">
      <c r="A371" s="594"/>
      <c r="B371" s="213" t="s">
        <v>374</v>
      </c>
      <c r="C371" s="590"/>
      <c r="D371" s="590"/>
      <c r="E371" s="41" t="s">
        <v>75</v>
      </c>
      <c r="F371" s="109" t="s">
        <v>2</v>
      </c>
      <c r="G371" s="211">
        <v>6</v>
      </c>
    </row>
    <row r="372" spans="1:7" ht="15.4" customHeight="1">
      <c r="A372" s="594"/>
      <c r="B372" s="213" t="s">
        <v>375</v>
      </c>
      <c r="C372" s="590"/>
      <c r="D372" s="590"/>
      <c r="E372" s="41" t="s">
        <v>75</v>
      </c>
      <c r="F372" s="109" t="s">
        <v>2</v>
      </c>
      <c r="G372" s="211">
        <v>6</v>
      </c>
    </row>
    <row r="373" spans="1:7" ht="15.4" customHeight="1">
      <c r="A373" s="594"/>
      <c r="B373" s="213" t="s">
        <v>376</v>
      </c>
      <c r="C373" s="590"/>
      <c r="D373" s="590"/>
      <c r="E373" s="41" t="s">
        <v>75</v>
      </c>
      <c r="F373" s="109" t="s">
        <v>2</v>
      </c>
      <c r="G373" s="211">
        <v>6</v>
      </c>
    </row>
    <row r="374" spans="1:7" ht="15.4" customHeight="1">
      <c r="A374" s="594"/>
      <c r="B374" s="213" t="s">
        <v>377</v>
      </c>
      <c r="C374" s="590"/>
      <c r="D374" s="590"/>
      <c r="E374" s="41" t="s">
        <v>75</v>
      </c>
      <c r="F374" s="109" t="s">
        <v>2</v>
      </c>
      <c r="G374" s="211">
        <v>6</v>
      </c>
    </row>
    <row r="375" spans="1:7" ht="15.4" customHeight="1">
      <c r="A375" s="594"/>
      <c r="B375" s="213" t="s">
        <v>378</v>
      </c>
      <c r="C375" s="590"/>
      <c r="D375" s="590"/>
      <c r="E375" s="41" t="s">
        <v>75</v>
      </c>
      <c r="F375" s="109" t="s">
        <v>2</v>
      </c>
      <c r="G375" s="211">
        <v>6</v>
      </c>
    </row>
    <row r="376" spans="1:7" ht="15.4" customHeight="1">
      <c r="A376" s="594"/>
      <c r="B376" s="213" t="s">
        <v>379</v>
      </c>
      <c r="C376" s="590"/>
      <c r="D376" s="590"/>
      <c r="E376" s="41" t="s">
        <v>75</v>
      </c>
      <c r="F376" s="109" t="s">
        <v>2</v>
      </c>
      <c r="G376" s="211">
        <v>6</v>
      </c>
    </row>
    <row r="377" spans="1:7" ht="15.4" customHeight="1">
      <c r="A377" s="594"/>
      <c r="B377" s="213" t="s">
        <v>380</v>
      </c>
      <c r="C377" s="590"/>
      <c r="D377" s="590"/>
      <c r="E377" s="41" t="s">
        <v>75</v>
      </c>
      <c r="F377" s="109" t="s">
        <v>2</v>
      </c>
      <c r="G377" s="211">
        <v>6</v>
      </c>
    </row>
    <row r="378" spans="1:7" ht="15.4" customHeight="1">
      <c r="A378" s="594"/>
      <c r="B378" s="213" t="s">
        <v>381</v>
      </c>
      <c r="C378" s="590"/>
      <c r="D378" s="590"/>
      <c r="E378" s="41" t="s">
        <v>75</v>
      </c>
      <c r="F378" s="109" t="s">
        <v>2</v>
      </c>
      <c r="G378" s="211">
        <v>6</v>
      </c>
    </row>
    <row r="379" spans="1:7" ht="15.4" customHeight="1">
      <c r="A379" s="594"/>
      <c r="B379" s="213" t="s">
        <v>18</v>
      </c>
      <c r="C379" s="590"/>
      <c r="D379" s="590"/>
      <c r="E379" s="41" t="s">
        <v>75</v>
      </c>
      <c r="F379" s="109" t="s">
        <v>2</v>
      </c>
      <c r="G379" s="211">
        <v>6</v>
      </c>
    </row>
    <row r="380" spans="1:7" ht="15.4" customHeight="1">
      <c r="A380" s="594"/>
      <c r="B380" s="213" t="s">
        <v>382</v>
      </c>
      <c r="C380" s="590"/>
      <c r="D380" s="590"/>
      <c r="E380" s="41" t="s">
        <v>75</v>
      </c>
      <c r="F380" s="109" t="s">
        <v>2</v>
      </c>
      <c r="G380" s="211">
        <v>6</v>
      </c>
    </row>
    <row r="381" spans="1:7" ht="15.4" customHeight="1">
      <c r="A381" s="594"/>
      <c r="B381" s="213" t="s">
        <v>383</v>
      </c>
      <c r="C381" s="590"/>
      <c r="D381" s="590"/>
      <c r="E381" s="41" t="s">
        <v>75</v>
      </c>
      <c r="F381" s="109" t="s">
        <v>2</v>
      </c>
      <c r="G381" s="211">
        <v>6</v>
      </c>
    </row>
    <row r="382" spans="1:7" ht="15.4" customHeight="1">
      <c r="A382" s="594"/>
      <c r="B382" s="213" t="s">
        <v>384</v>
      </c>
      <c r="C382" s="590"/>
      <c r="D382" s="590"/>
      <c r="E382" s="41" t="s">
        <v>75</v>
      </c>
      <c r="F382" s="109" t="s">
        <v>2</v>
      </c>
      <c r="G382" s="211">
        <v>6</v>
      </c>
    </row>
    <row r="383" spans="1:7" ht="15.4" customHeight="1">
      <c r="A383" s="594"/>
      <c r="B383" s="213" t="s">
        <v>385</v>
      </c>
      <c r="C383" s="590"/>
      <c r="D383" s="590"/>
      <c r="E383" s="41" t="s">
        <v>75</v>
      </c>
      <c r="F383" s="109" t="s">
        <v>2</v>
      </c>
      <c r="G383" s="211">
        <v>6</v>
      </c>
    </row>
    <row r="384" spans="1:7" ht="15.4" customHeight="1">
      <c r="A384" s="594"/>
      <c r="B384" s="213" t="s">
        <v>19</v>
      </c>
      <c r="C384" s="590"/>
      <c r="D384" s="590"/>
      <c r="E384" s="41" t="s">
        <v>75</v>
      </c>
      <c r="F384" s="109" t="s">
        <v>2</v>
      </c>
      <c r="G384" s="211">
        <v>6</v>
      </c>
    </row>
    <row r="385" spans="1:7" ht="15.4" customHeight="1">
      <c r="A385" s="594"/>
      <c r="B385" s="213" t="s">
        <v>386</v>
      </c>
      <c r="C385" s="590"/>
      <c r="D385" s="590"/>
      <c r="E385" s="41" t="s">
        <v>75</v>
      </c>
      <c r="F385" s="109" t="s">
        <v>2</v>
      </c>
      <c r="G385" s="211">
        <v>6</v>
      </c>
    </row>
    <row r="386" spans="1:7" ht="15.4" customHeight="1">
      <c r="A386" s="594"/>
      <c r="B386" s="213" t="s">
        <v>387</v>
      </c>
      <c r="C386" s="590"/>
      <c r="D386" s="590"/>
      <c r="E386" s="41" t="s">
        <v>75</v>
      </c>
      <c r="F386" s="109" t="s">
        <v>2</v>
      </c>
      <c r="G386" s="211">
        <v>6</v>
      </c>
    </row>
    <row r="387" spans="1:7" ht="15.4" customHeight="1">
      <c r="A387" s="594"/>
      <c r="B387" s="213" t="s">
        <v>388</v>
      </c>
      <c r="C387" s="590"/>
      <c r="D387" s="590"/>
      <c r="E387" s="41" t="s">
        <v>75</v>
      </c>
      <c r="F387" s="109" t="s">
        <v>2</v>
      </c>
      <c r="G387" s="211">
        <v>6</v>
      </c>
    </row>
    <row r="388" spans="1:7" ht="15.4" customHeight="1">
      <c r="A388" s="594"/>
      <c r="B388" s="213" t="s">
        <v>389</v>
      </c>
      <c r="C388" s="590"/>
      <c r="D388" s="590"/>
      <c r="E388" s="41" t="s">
        <v>75</v>
      </c>
      <c r="F388" s="109" t="s">
        <v>2</v>
      </c>
      <c r="G388" s="211">
        <v>6</v>
      </c>
    </row>
    <row r="389" spans="1:7" ht="15.4" customHeight="1">
      <c r="A389" s="594"/>
      <c r="B389" s="213" t="s">
        <v>390</v>
      </c>
      <c r="C389" s="590"/>
      <c r="D389" s="590"/>
      <c r="E389" s="41" t="s">
        <v>75</v>
      </c>
      <c r="F389" s="109" t="s">
        <v>2</v>
      </c>
      <c r="G389" s="211">
        <v>6</v>
      </c>
    </row>
    <row r="390" spans="1:7" ht="15.4" customHeight="1">
      <c r="A390" s="594"/>
      <c r="B390" s="213" t="s">
        <v>391</v>
      </c>
      <c r="C390" s="590"/>
      <c r="D390" s="590"/>
      <c r="E390" s="41" t="s">
        <v>75</v>
      </c>
      <c r="F390" s="109" t="s">
        <v>2</v>
      </c>
      <c r="G390" s="211">
        <v>6</v>
      </c>
    </row>
    <row r="391" spans="1:7" ht="15.4" customHeight="1">
      <c r="A391" s="594"/>
      <c r="B391" s="213" t="s">
        <v>392</v>
      </c>
      <c r="C391" s="590"/>
      <c r="D391" s="590"/>
      <c r="E391" s="41" t="s">
        <v>75</v>
      </c>
      <c r="F391" s="109" t="s">
        <v>2</v>
      </c>
      <c r="G391" s="211">
        <v>6</v>
      </c>
    </row>
    <row r="392" spans="1:7" ht="15.4" customHeight="1">
      <c r="A392" s="594"/>
      <c r="B392" s="213" t="s">
        <v>393</v>
      </c>
      <c r="C392" s="590"/>
      <c r="D392" s="590"/>
      <c r="E392" s="41" t="s">
        <v>75</v>
      </c>
      <c r="F392" s="109" t="s">
        <v>2</v>
      </c>
      <c r="G392" s="211">
        <v>6</v>
      </c>
    </row>
    <row r="393" spans="1:7" ht="15.4" customHeight="1">
      <c r="A393" s="594"/>
      <c r="B393" s="213" t="s">
        <v>394</v>
      </c>
      <c r="C393" s="590"/>
      <c r="D393" s="590"/>
      <c r="E393" s="41" t="s">
        <v>75</v>
      </c>
      <c r="F393" s="109" t="s">
        <v>2</v>
      </c>
      <c r="G393" s="211">
        <v>6</v>
      </c>
    </row>
    <row r="394" spans="1:7" ht="15.4" customHeight="1">
      <c r="A394" s="594"/>
      <c r="B394" s="213" t="s">
        <v>395</v>
      </c>
      <c r="C394" s="590"/>
      <c r="D394" s="590"/>
      <c r="E394" s="41" t="s">
        <v>75</v>
      </c>
      <c r="F394" s="109" t="s">
        <v>2</v>
      </c>
      <c r="G394" s="211">
        <v>6</v>
      </c>
    </row>
    <row r="395" spans="1:7" ht="15.4" customHeight="1">
      <c r="A395" s="594"/>
      <c r="B395" s="213" t="s">
        <v>396</v>
      </c>
      <c r="C395" s="590"/>
      <c r="D395" s="590"/>
      <c r="E395" s="41" t="s">
        <v>75</v>
      </c>
      <c r="F395" s="109" t="s">
        <v>2</v>
      </c>
      <c r="G395" s="211">
        <v>6</v>
      </c>
    </row>
    <row r="396" spans="1:7" ht="15.4" customHeight="1">
      <c r="A396" s="594"/>
      <c r="B396" s="213" t="s">
        <v>397</v>
      </c>
      <c r="C396" s="590"/>
      <c r="D396" s="590"/>
      <c r="E396" s="41" t="s">
        <v>75</v>
      </c>
      <c r="F396" s="109" t="s">
        <v>2</v>
      </c>
      <c r="G396" s="211">
        <v>6</v>
      </c>
    </row>
    <row r="397" spans="1:7" ht="15.4" customHeight="1">
      <c r="A397" s="594"/>
      <c r="B397" s="213" t="s">
        <v>398</v>
      </c>
      <c r="C397" s="590"/>
      <c r="D397" s="590"/>
      <c r="E397" s="41" t="s">
        <v>75</v>
      </c>
      <c r="F397" s="109" t="s">
        <v>2</v>
      </c>
      <c r="G397" s="211">
        <v>6</v>
      </c>
    </row>
    <row r="398" spans="1:7" ht="15.4" customHeight="1">
      <c r="A398" s="594"/>
      <c r="B398" s="213" t="s">
        <v>399</v>
      </c>
      <c r="C398" s="590"/>
      <c r="D398" s="590"/>
      <c r="E398" s="41" t="s">
        <v>75</v>
      </c>
      <c r="F398" s="109" t="s">
        <v>2</v>
      </c>
      <c r="G398" s="211">
        <v>6</v>
      </c>
    </row>
    <row r="399" spans="1:7" ht="15.4" customHeight="1">
      <c r="A399" s="594"/>
      <c r="B399" s="213" t="s">
        <v>400</v>
      </c>
      <c r="C399" s="590"/>
      <c r="D399" s="590"/>
      <c r="E399" s="41" t="s">
        <v>75</v>
      </c>
      <c r="F399" s="109" t="s">
        <v>2</v>
      </c>
      <c r="G399" s="211">
        <v>6</v>
      </c>
    </row>
    <row r="400" spans="1:7" ht="15.4" customHeight="1">
      <c r="A400" s="594"/>
      <c r="B400" s="213" t="s">
        <v>401</v>
      </c>
      <c r="C400" s="590"/>
      <c r="D400" s="590"/>
      <c r="E400" s="41" t="s">
        <v>75</v>
      </c>
      <c r="F400" s="109" t="s">
        <v>2</v>
      </c>
      <c r="G400" s="211">
        <v>6</v>
      </c>
    </row>
    <row r="401" spans="1:7" ht="15.4" customHeight="1">
      <c r="A401" s="594"/>
      <c r="B401" s="213" t="s">
        <v>402</v>
      </c>
      <c r="C401" s="590"/>
      <c r="D401" s="590"/>
      <c r="E401" s="41" t="s">
        <v>75</v>
      </c>
      <c r="F401" s="109" t="s">
        <v>2</v>
      </c>
      <c r="G401" s="211">
        <v>6</v>
      </c>
    </row>
    <row r="402" spans="1:7" ht="15.4" customHeight="1">
      <c r="A402" s="594"/>
      <c r="B402" s="213" t="s">
        <v>403</v>
      </c>
      <c r="C402" s="590"/>
      <c r="D402" s="590"/>
      <c r="E402" s="41" t="s">
        <v>75</v>
      </c>
      <c r="F402" s="109" t="s">
        <v>2</v>
      </c>
      <c r="G402" s="211">
        <v>6</v>
      </c>
    </row>
    <row r="403" spans="1:7" ht="15.4" customHeight="1">
      <c r="A403" s="594"/>
      <c r="B403" s="213" t="s">
        <v>20</v>
      </c>
      <c r="C403" s="590"/>
      <c r="D403" s="590"/>
      <c r="E403" s="41" t="s">
        <v>75</v>
      </c>
      <c r="F403" s="109" t="s">
        <v>2</v>
      </c>
      <c r="G403" s="211">
        <v>6</v>
      </c>
    </row>
    <row r="404" spans="1:7" ht="15.4" customHeight="1">
      <c r="A404" s="594"/>
      <c r="B404" s="213" t="s">
        <v>404</v>
      </c>
      <c r="C404" s="590"/>
      <c r="D404" s="590"/>
      <c r="E404" s="41" t="s">
        <v>75</v>
      </c>
      <c r="F404" s="109" t="s">
        <v>2</v>
      </c>
      <c r="G404" s="211">
        <v>6</v>
      </c>
    </row>
    <row r="405" spans="1:7" ht="15.4" customHeight="1">
      <c r="A405" s="594"/>
      <c r="B405" s="213" t="s">
        <v>405</v>
      </c>
      <c r="C405" s="590"/>
      <c r="D405" s="590"/>
      <c r="E405" s="41" t="s">
        <v>75</v>
      </c>
      <c r="F405" s="109" t="s">
        <v>2</v>
      </c>
      <c r="G405" s="211">
        <v>6</v>
      </c>
    </row>
    <row r="406" spans="1:7" ht="15.4" customHeight="1">
      <c r="A406" s="594"/>
      <c r="B406" s="213" t="s">
        <v>406</v>
      </c>
      <c r="C406" s="590"/>
      <c r="D406" s="590"/>
      <c r="E406" s="41" t="s">
        <v>75</v>
      </c>
      <c r="F406" s="109" t="s">
        <v>2</v>
      </c>
      <c r="G406" s="211">
        <v>6</v>
      </c>
    </row>
    <row r="407" spans="1:7" ht="15.4" customHeight="1">
      <c r="A407" s="594"/>
      <c r="B407" s="213" t="s">
        <v>407</v>
      </c>
      <c r="C407" s="590"/>
      <c r="D407" s="590"/>
      <c r="E407" s="41" t="s">
        <v>75</v>
      </c>
      <c r="F407" s="109" t="s">
        <v>2</v>
      </c>
      <c r="G407" s="211">
        <v>6</v>
      </c>
    </row>
    <row r="408" spans="1:7" ht="15.4" customHeight="1">
      <c r="A408" s="594"/>
      <c r="B408" s="213" t="s">
        <v>13</v>
      </c>
      <c r="C408" s="590"/>
      <c r="D408" s="590"/>
      <c r="E408" s="41" t="s">
        <v>75</v>
      </c>
      <c r="F408" s="109" t="s">
        <v>2</v>
      </c>
      <c r="G408" s="211">
        <v>6</v>
      </c>
    </row>
    <row r="409" spans="1:7" ht="15.4" customHeight="1">
      <c r="A409" s="594"/>
      <c r="B409" s="213" t="s">
        <v>408</v>
      </c>
      <c r="C409" s="590"/>
      <c r="D409" s="590"/>
      <c r="E409" s="41" t="s">
        <v>75</v>
      </c>
      <c r="F409" s="109" t="s">
        <v>2</v>
      </c>
      <c r="G409" s="211">
        <v>6</v>
      </c>
    </row>
    <row r="410" spans="1:7" ht="15.4" customHeight="1">
      <c r="A410" s="594"/>
      <c r="B410" s="213" t="s">
        <v>409</v>
      </c>
      <c r="C410" s="590"/>
      <c r="D410" s="590"/>
      <c r="E410" s="41" t="s">
        <v>75</v>
      </c>
      <c r="F410" s="109" t="s">
        <v>2</v>
      </c>
      <c r="G410" s="211">
        <v>6</v>
      </c>
    </row>
    <row r="411" spans="1:7" ht="15.4" customHeight="1">
      <c r="A411" s="594"/>
      <c r="B411" s="213" t="s">
        <v>410</v>
      </c>
      <c r="C411" s="590"/>
      <c r="D411" s="590"/>
      <c r="E411" s="41" t="s">
        <v>75</v>
      </c>
      <c r="F411" s="109" t="s">
        <v>2</v>
      </c>
      <c r="G411" s="211">
        <v>6</v>
      </c>
    </row>
    <row r="412" spans="1:7" ht="15.4" customHeight="1">
      <c r="A412" s="594"/>
      <c r="B412" s="213" t="s">
        <v>14</v>
      </c>
      <c r="C412" s="590"/>
      <c r="D412" s="590"/>
      <c r="E412" s="41" t="s">
        <v>75</v>
      </c>
      <c r="F412" s="109" t="s">
        <v>2</v>
      </c>
      <c r="G412" s="211">
        <v>6</v>
      </c>
    </row>
    <row r="413" spans="1:7" ht="15.4" customHeight="1">
      <c r="A413" s="594"/>
      <c r="B413" s="213" t="s">
        <v>4</v>
      </c>
      <c r="C413" s="590"/>
      <c r="D413" s="590"/>
      <c r="E413" s="41" t="s">
        <v>75</v>
      </c>
      <c r="F413" s="109" t="s">
        <v>2</v>
      </c>
      <c r="G413" s="211">
        <v>6</v>
      </c>
    </row>
    <row r="414" spans="1:7" ht="15.4" customHeight="1" thickBot="1">
      <c r="A414" s="595"/>
      <c r="B414" s="217" t="s">
        <v>73</v>
      </c>
      <c r="C414" s="591"/>
      <c r="D414" s="591"/>
      <c r="E414" s="218" t="s">
        <v>75</v>
      </c>
      <c r="F414" s="219" t="s">
        <v>2</v>
      </c>
      <c r="G414" s="330">
        <v>12</v>
      </c>
    </row>
    <row r="415" spans="1:7" ht="15.4" customHeight="1">
      <c r="B415" s="213"/>
      <c r="C415" s="195"/>
      <c r="D415" s="195"/>
      <c r="E415" s="41"/>
      <c r="F415" s="109"/>
      <c r="G415" s="211"/>
    </row>
    <row r="416" spans="1:7" s="11" customFormat="1" ht="15.4" customHeight="1">
      <c r="A416" s="366" t="s">
        <v>11443</v>
      </c>
      <c r="B416" s="558"/>
      <c r="G416" s="366"/>
    </row>
    <row r="417" spans="2:2" ht="15.4" customHeight="1">
      <c r="B417" s="1"/>
    </row>
    <row r="418" spans="2:2" ht="15.4" customHeight="1">
      <c r="B418" s="1"/>
    </row>
    <row r="419" spans="2:2" ht="15.4" customHeight="1">
      <c r="B419" s="1"/>
    </row>
    <row r="420" spans="2:2" ht="15.4" customHeight="1">
      <c r="B420" s="1"/>
    </row>
  </sheetData>
  <mergeCells count="11">
    <mergeCell ref="C74:C414"/>
    <mergeCell ref="D74:D414"/>
    <mergeCell ref="A4:A5"/>
    <mergeCell ref="B3:D3"/>
    <mergeCell ref="A6:A414"/>
    <mergeCell ref="B6:B28"/>
    <mergeCell ref="C6:C28"/>
    <mergeCell ref="D6:D28"/>
    <mergeCell ref="C4:C5"/>
    <mergeCell ref="D4:D5"/>
    <mergeCell ref="B4:B5"/>
  </mergeCells>
  <phoneticPr fontId="3" type="noConversion"/>
  <pageMargins left="0.7" right="0.7" top="0.75" bottom="0.75" header="0.3" footer="0.3"/>
  <pageSetup paperSize="9" scale="11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50"/>
  <sheetViews>
    <sheetView workbookViewId="0">
      <selection activeCell="A9" sqref="A9:A19"/>
    </sheetView>
  </sheetViews>
  <sheetFormatPr defaultColWidth="11" defaultRowHeight="15.75"/>
  <cols>
    <col min="1" max="1" width="30.875" customWidth="1"/>
    <col min="2" max="2" width="33.625" bestFit="1" customWidth="1"/>
    <col min="3" max="3" width="11.5" customWidth="1"/>
    <col min="4" max="4" width="13.625" customWidth="1"/>
    <col min="5" max="8" width="12.625" customWidth="1"/>
    <col min="9" max="9" width="27" customWidth="1"/>
  </cols>
  <sheetData>
    <row r="1" spans="1:10">
      <c r="A1" s="81" t="s">
        <v>12617</v>
      </c>
      <c r="B1" s="175"/>
      <c r="C1" s="175"/>
      <c r="D1" s="175"/>
      <c r="E1" s="175"/>
      <c r="F1" s="175"/>
      <c r="G1" s="175"/>
      <c r="H1" s="175"/>
      <c r="I1" s="175"/>
      <c r="J1" s="205"/>
    </row>
    <row r="2" spans="1:10" ht="16.5" thickBot="1">
      <c r="A2" s="206"/>
      <c r="B2" s="206"/>
      <c r="C2" s="206"/>
      <c r="D2" s="206"/>
      <c r="E2" s="206"/>
      <c r="F2" s="206"/>
      <c r="G2" s="206"/>
      <c r="H2" s="206"/>
      <c r="I2" s="206"/>
    </row>
    <row r="3" spans="1:10" s="398" customFormat="1">
      <c r="A3" s="222" t="s">
        <v>8194</v>
      </c>
      <c r="B3" s="257" t="s">
        <v>8173</v>
      </c>
      <c r="C3" s="257" t="s">
        <v>8169</v>
      </c>
      <c r="D3" s="257" t="s">
        <v>11267</v>
      </c>
      <c r="E3" s="401" t="s">
        <v>995</v>
      </c>
      <c r="F3" s="401" t="s">
        <v>996</v>
      </c>
      <c r="G3" s="401" t="s">
        <v>997</v>
      </c>
      <c r="H3" s="401" t="s">
        <v>998</v>
      </c>
      <c r="I3" s="401" t="s">
        <v>8171</v>
      </c>
    </row>
    <row r="4" spans="1:10">
      <c r="A4" s="361" t="s">
        <v>10346</v>
      </c>
      <c r="B4" s="1" t="s">
        <v>8193</v>
      </c>
      <c r="C4" s="1">
        <v>1</v>
      </c>
      <c r="D4" s="1">
        <v>20</v>
      </c>
      <c r="E4" s="1">
        <v>2.5275990000000002E-2</v>
      </c>
      <c r="F4" s="1">
        <v>0.30078300000000002</v>
      </c>
      <c r="G4" s="1" t="s">
        <v>1056</v>
      </c>
      <c r="H4" s="1" t="s">
        <v>8191</v>
      </c>
      <c r="I4" s="1" t="s">
        <v>8192</v>
      </c>
    </row>
    <row r="5" spans="1:10">
      <c r="A5" s="356" t="s">
        <v>991</v>
      </c>
      <c r="B5" s="1" t="s">
        <v>8195</v>
      </c>
      <c r="C5" s="1">
        <v>1</v>
      </c>
      <c r="D5" s="1">
        <v>77</v>
      </c>
      <c r="E5" s="1">
        <v>4.9873760000000003E-2</v>
      </c>
      <c r="F5" s="1">
        <v>0.17282310000000001</v>
      </c>
      <c r="G5" s="1" t="s">
        <v>1111</v>
      </c>
      <c r="H5" s="1" t="s">
        <v>8196</v>
      </c>
      <c r="I5" s="1" t="s">
        <v>8197</v>
      </c>
    </row>
    <row r="6" spans="1:10">
      <c r="A6" s="625" t="s">
        <v>8287</v>
      </c>
      <c r="B6" s="1" t="s">
        <v>8198</v>
      </c>
      <c r="C6" s="1">
        <v>6</v>
      </c>
      <c r="D6" s="1">
        <v>204</v>
      </c>
      <c r="E6" s="1">
        <v>1.206178E-3</v>
      </c>
      <c r="F6" s="1">
        <v>4.195169E-2</v>
      </c>
      <c r="G6" s="1" t="s">
        <v>1101</v>
      </c>
      <c r="H6" s="1" t="s">
        <v>8201</v>
      </c>
      <c r="I6" s="1" t="s">
        <v>8202</v>
      </c>
    </row>
    <row r="7" spans="1:10">
      <c r="A7" s="625"/>
      <c r="B7" s="1" t="s">
        <v>8199</v>
      </c>
      <c r="C7" s="1">
        <v>8</v>
      </c>
      <c r="D7" s="1">
        <v>375</v>
      </c>
      <c r="E7" s="1">
        <v>1.525516E-3</v>
      </c>
      <c r="F7" s="1">
        <v>4.195169E-2</v>
      </c>
      <c r="G7" s="1" t="s">
        <v>8203</v>
      </c>
      <c r="H7" s="1" t="s">
        <v>8204</v>
      </c>
      <c r="I7" s="1" t="s">
        <v>8205</v>
      </c>
    </row>
    <row r="8" spans="1:10">
      <c r="A8" s="625"/>
      <c r="B8" s="1" t="s">
        <v>8200</v>
      </c>
      <c r="C8" s="1">
        <v>4</v>
      </c>
      <c r="D8" s="1">
        <v>191</v>
      </c>
      <c r="E8" s="1">
        <v>2.4961569999999999E-2</v>
      </c>
      <c r="F8" s="1">
        <v>0.45762878000000001</v>
      </c>
      <c r="G8" s="1" t="s">
        <v>1112</v>
      </c>
      <c r="H8" s="1" t="s">
        <v>8206</v>
      </c>
      <c r="I8" s="1" t="s">
        <v>8207</v>
      </c>
    </row>
    <row r="9" spans="1:10">
      <c r="A9" s="614" t="s">
        <v>11266</v>
      </c>
      <c r="B9" s="3" t="s">
        <v>1043</v>
      </c>
      <c r="C9" s="3">
        <v>17</v>
      </c>
      <c r="D9" s="3">
        <v>100</v>
      </c>
      <c r="E9" s="274">
        <v>5.0333570000000001E-8</v>
      </c>
      <c r="F9" s="274">
        <v>4.6306880000000001E-6</v>
      </c>
      <c r="G9" s="3" t="s">
        <v>1044</v>
      </c>
      <c r="H9" s="3" t="s">
        <v>8210</v>
      </c>
      <c r="I9" s="3" t="s">
        <v>8211</v>
      </c>
    </row>
    <row r="10" spans="1:10">
      <c r="A10" s="614"/>
      <c r="B10" s="3" t="s">
        <v>1100</v>
      </c>
      <c r="C10" s="3">
        <v>20</v>
      </c>
      <c r="D10" s="3">
        <v>204</v>
      </c>
      <c r="E10" s="274">
        <v>2.671552E-5</v>
      </c>
      <c r="F10" s="274">
        <v>1.228914E-3</v>
      </c>
      <c r="G10" s="3" t="s">
        <v>1101</v>
      </c>
      <c r="H10" s="3" t="s">
        <v>8212</v>
      </c>
      <c r="I10" s="3" t="s">
        <v>8213</v>
      </c>
    </row>
    <row r="11" spans="1:10">
      <c r="A11" s="614"/>
      <c r="B11" s="3" t="s">
        <v>8199</v>
      </c>
      <c r="C11" s="3">
        <v>27</v>
      </c>
      <c r="D11" s="3">
        <v>375</v>
      </c>
      <c r="E11" s="3">
        <v>2.6403419999999997E-4</v>
      </c>
      <c r="F11" s="274">
        <v>8.0970490000000003E-3</v>
      </c>
      <c r="G11" s="3" t="s">
        <v>1012</v>
      </c>
      <c r="H11" s="3" t="s">
        <v>8214</v>
      </c>
      <c r="I11" s="3" t="s">
        <v>8215</v>
      </c>
    </row>
    <row r="12" spans="1:10">
      <c r="A12" s="614"/>
      <c r="B12" s="3" t="s">
        <v>1079</v>
      </c>
      <c r="C12" s="3">
        <v>12</v>
      </c>
      <c r="D12" s="3">
        <v>119</v>
      </c>
      <c r="E12" s="3">
        <v>8.2162779999999996E-4</v>
      </c>
      <c r="F12" s="274">
        <v>1.8897440000000001E-2</v>
      </c>
      <c r="G12" s="3" t="s">
        <v>1080</v>
      </c>
      <c r="H12" s="3" t="s">
        <v>8216</v>
      </c>
      <c r="I12" s="3" t="s">
        <v>8217</v>
      </c>
    </row>
    <row r="13" spans="1:10">
      <c r="A13" s="614"/>
      <c r="B13" s="3" t="s">
        <v>1014</v>
      </c>
      <c r="C13" s="3">
        <v>35</v>
      </c>
      <c r="D13" s="3">
        <v>630</v>
      </c>
      <c r="E13" s="3">
        <v>3.8283789999999998E-3</v>
      </c>
      <c r="F13" s="274">
        <v>7.0442169999999998E-2</v>
      </c>
      <c r="G13" s="3" t="s">
        <v>1015</v>
      </c>
      <c r="H13" s="3" t="s">
        <v>8218</v>
      </c>
      <c r="I13" s="3" t="s">
        <v>8219</v>
      </c>
    </row>
    <row r="14" spans="1:10">
      <c r="A14" s="614"/>
      <c r="B14" s="3" t="s">
        <v>1049</v>
      </c>
      <c r="C14" s="3">
        <v>20</v>
      </c>
      <c r="D14" s="3">
        <v>318</v>
      </c>
      <c r="E14" s="3">
        <v>7.223943E-3</v>
      </c>
      <c r="F14" s="274">
        <v>0.11076709999999999</v>
      </c>
      <c r="G14" s="3" t="s">
        <v>1050</v>
      </c>
      <c r="H14" s="3" t="s">
        <v>8220</v>
      </c>
      <c r="I14" s="3" t="s">
        <v>8221</v>
      </c>
    </row>
    <row r="15" spans="1:10">
      <c r="A15" s="614"/>
      <c r="B15" s="3" t="s">
        <v>1053</v>
      </c>
      <c r="C15" s="3">
        <v>4</v>
      </c>
      <c r="D15" s="3">
        <v>27</v>
      </c>
      <c r="E15" s="3">
        <v>1.2962100000000001E-2</v>
      </c>
      <c r="F15" s="274">
        <v>0.17035900000000001</v>
      </c>
      <c r="G15" s="3" t="s">
        <v>1054</v>
      </c>
      <c r="H15" s="3" t="s">
        <v>8222</v>
      </c>
      <c r="I15" s="3" t="s">
        <v>8223</v>
      </c>
    </row>
    <row r="16" spans="1:10">
      <c r="A16" s="614"/>
      <c r="B16" s="3" t="s">
        <v>1035</v>
      </c>
      <c r="C16" s="3">
        <v>25</v>
      </c>
      <c r="D16" s="3">
        <v>473</v>
      </c>
      <c r="E16" s="3">
        <v>2.2838870000000001E-2</v>
      </c>
      <c r="F16" s="274">
        <v>0.26264700000000002</v>
      </c>
      <c r="G16" s="3" t="s">
        <v>1036</v>
      </c>
      <c r="H16" s="3" t="s">
        <v>8224</v>
      </c>
      <c r="I16" s="3" t="s">
        <v>8225</v>
      </c>
    </row>
    <row r="17" spans="1:9">
      <c r="A17" s="614"/>
      <c r="B17" s="3" t="s">
        <v>1071</v>
      </c>
      <c r="C17" s="3">
        <v>17</v>
      </c>
      <c r="D17" s="3">
        <v>299</v>
      </c>
      <c r="E17" s="3">
        <v>3.0144549999999999E-2</v>
      </c>
      <c r="F17" s="274">
        <v>0.28770259999999998</v>
      </c>
      <c r="G17" s="3" t="s">
        <v>1072</v>
      </c>
      <c r="H17" s="3" t="s">
        <v>8226</v>
      </c>
      <c r="I17" s="3" t="s">
        <v>8227</v>
      </c>
    </row>
    <row r="18" spans="1:9">
      <c r="A18" s="614"/>
      <c r="B18" s="3" t="s">
        <v>1090</v>
      </c>
      <c r="C18" s="3">
        <v>8</v>
      </c>
      <c r="D18" s="3">
        <v>107</v>
      </c>
      <c r="E18" s="3">
        <v>3.1272019999999998E-2</v>
      </c>
      <c r="F18" s="274">
        <v>0.28770259999999998</v>
      </c>
      <c r="G18" s="3" t="s">
        <v>1091</v>
      </c>
      <c r="H18" s="3" t="s">
        <v>8228</v>
      </c>
      <c r="I18" s="3" t="s">
        <v>8229</v>
      </c>
    </row>
    <row r="19" spans="1:9">
      <c r="A19" s="614"/>
      <c r="B19" s="3" t="s">
        <v>1077</v>
      </c>
      <c r="C19" s="3">
        <v>7</v>
      </c>
      <c r="D19" s="3">
        <v>90</v>
      </c>
      <c r="E19" s="3">
        <v>3.5377890000000002E-2</v>
      </c>
      <c r="F19" s="274">
        <v>0.29588779999999998</v>
      </c>
      <c r="G19" s="3" t="s">
        <v>1078</v>
      </c>
      <c r="H19" s="3" t="s">
        <v>8230</v>
      </c>
      <c r="I19" s="3" t="s">
        <v>8231</v>
      </c>
    </row>
    <row r="20" spans="1:9">
      <c r="A20" s="614" t="s">
        <v>8288</v>
      </c>
      <c r="B20" s="3" t="s">
        <v>1086</v>
      </c>
      <c r="C20" s="3">
        <v>4</v>
      </c>
      <c r="D20" s="3">
        <v>47</v>
      </c>
      <c r="E20" s="274">
        <v>2.0534690000000001E-6</v>
      </c>
      <c r="F20" s="274">
        <v>5.5443660000000003E-5</v>
      </c>
      <c r="G20" s="3" t="s">
        <v>1087</v>
      </c>
      <c r="H20" s="3" t="s">
        <v>8232</v>
      </c>
      <c r="I20" s="3" t="s">
        <v>8233</v>
      </c>
    </row>
    <row r="21" spans="1:9">
      <c r="A21" s="614"/>
      <c r="B21" s="3" t="s">
        <v>1073</v>
      </c>
      <c r="C21" s="3">
        <v>4</v>
      </c>
      <c r="D21" s="3">
        <v>60</v>
      </c>
      <c r="E21" s="274">
        <v>5.5126399999999998E-6</v>
      </c>
      <c r="F21" s="274">
        <v>7.442064E-5</v>
      </c>
      <c r="G21" s="3" t="s">
        <v>1074</v>
      </c>
      <c r="H21" s="3" t="s">
        <v>8232</v>
      </c>
      <c r="I21" s="3" t="s">
        <v>8233</v>
      </c>
    </row>
    <row r="22" spans="1:9">
      <c r="A22" s="614"/>
      <c r="B22" s="3" t="s">
        <v>1092</v>
      </c>
      <c r="C22" s="3">
        <v>2</v>
      </c>
      <c r="D22" s="3">
        <v>68</v>
      </c>
      <c r="E22" s="3">
        <v>7.7270610000000003E-3</v>
      </c>
      <c r="F22" s="274">
        <v>6.9543549999999996E-2</v>
      </c>
      <c r="G22" s="3" t="s">
        <v>1093</v>
      </c>
      <c r="H22" s="3" t="s">
        <v>8234</v>
      </c>
      <c r="I22" s="3" t="s">
        <v>8235</v>
      </c>
    </row>
    <row r="23" spans="1:9">
      <c r="A23" s="614"/>
      <c r="B23" s="3" t="s">
        <v>1011</v>
      </c>
      <c r="C23" s="3">
        <v>3</v>
      </c>
      <c r="D23" s="3">
        <v>375</v>
      </c>
      <c r="E23" s="3">
        <v>3.6032300000000003E-2</v>
      </c>
      <c r="F23" s="274">
        <v>0.20596639999999999</v>
      </c>
      <c r="G23" s="3" t="s">
        <v>1012</v>
      </c>
      <c r="H23" s="3" t="s">
        <v>8236</v>
      </c>
      <c r="I23" s="3" t="s">
        <v>8237</v>
      </c>
    </row>
    <row r="24" spans="1:9">
      <c r="A24" s="614"/>
      <c r="B24" s="3" t="s">
        <v>1055</v>
      </c>
      <c r="C24" s="3">
        <v>1</v>
      </c>
      <c r="D24" s="3">
        <v>20</v>
      </c>
      <c r="E24" s="3">
        <v>3.8141929999999998E-2</v>
      </c>
      <c r="F24" s="274">
        <v>0.20596639999999999</v>
      </c>
      <c r="G24" s="3" t="s">
        <v>1056</v>
      </c>
      <c r="H24" s="3" t="s">
        <v>8238</v>
      </c>
      <c r="I24" s="3" t="s">
        <v>8192</v>
      </c>
    </row>
    <row r="25" spans="1:9">
      <c r="A25" s="360" t="s">
        <v>5</v>
      </c>
      <c r="B25" s="3" t="s">
        <v>8209</v>
      </c>
      <c r="C25" s="1">
        <v>4</v>
      </c>
      <c r="D25" s="1">
        <v>630</v>
      </c>
      <c r="E25" s="1">
        <v>1.303144E-2</v>
      </c>
      <c r="F25" s="1">
        <v>0.1824402</v>
      </c>
      <c r="G25" s="1" t="s">
        <v>1015</v>
      </c>
      <c r="H25" s="1" t="s">
        <v>8239</v>
      </c>
      <c r="I25" s="1" t="s">
        <v>8240</v>
      </c>
    </row>
    <row r="26" spans="1:9">
      <c r="A26" s="360" t="s">
        <v>7</v>
      </c>
      <c r="B26" s="3" t="s">
        <v>8241</v>
      </c>
      <c r="C26" s="1">
        <v>2</v>
      </c>
      <c r="D26" s="1">
        <v>99</v>
      </c>
      <c r="E26" s="1">
        <v>2.8265970000000001E-3</v>
      </c>
      <c r="F26" s="1">
        <v>4.2398959999999999E-2</v>
      </c>
      <c r="G26" s="1" t="s">
        <v>1068</v>
      </c>
      <c r="H26" s="1" t="s">
        <v>8242</v>
      </c>
      <c r="I26" s="1" t="s">
        <v>8243</v>
      </c>
    </row>
    <row r="27" spans="1:9">
      <c r="A27" s="614" t="s">
        <v>3</v>
      </c>
      <c r="B27" s="3" t="s">
        <v>1041</v>
      </c>
      <c r="C27" s="3">
        <v>9</v>
      </c>
      <c r="D27" s="3">
        <v>147</v>
      </c>
      <c r="E27" s="274">
        <v>7.8809439999999999E-9</v>
      </c>
      <c r="F27" s="274">
        <v>4.0192809999999999E-7</v>
      </c>
      <c r="G27" s="3" t="s">
        <v>1042</v>
      </c>
      <c r="H27" s="3" t="s">
        <v>8244</v>
      </c>
      <c r="I27" s="3" t="s">
        <v>8245</v>
      </c>
    </row>
    <row r="28" spans="1:9">
      <c r="A28" s="614"/>
      <c r="B28" s="3" t="s">
        <v>1090</v>
      </c>
      <c r="C28" s="3">
        <v>7</v>
      </c>
      <c r="D28" s="3">
        <v>107</v>
      </c>
      <c r="E28" s="274">
        <v>2.5096480000000001E-7</v>
      </c>
      <c r="F28" s="274">
        <v>6.3996020000000002E-6</v>
      </c>
      <c r="G28" s="3" t="s">
        <v>1091</v>
      </c>
      <c r="H28" s="3" t="s">
        <v>8246</v>
      </c>
      <c r="I28" s="3" t="s">
        <v>8247</v>
      </c>
    </row>
    <row r="29" spans="1:9">
      <c r="A29" s="614"/>
      <c r="B29" s="3" t="s">
        <v>1069</v>
      </c>
      <c r="C29" s="3">
        <v>4</v>
      </c>
      <c r="D29" s="3">
        <v>57</v>
      </c>
      <c r="E29" s="274">
        <v>8.208891E-5</v>
      </c>
      <c r="F29" s="274">
        <v>1.3955110000000001E-3</v>
      </c>
      <c r="G29" s="3" t="s">
        <v>1070</v>
      </c>
      <c r="H29" s="3" t="s">
        <v>8248</v>
      </c>
      <c r="I29" s="3" t="s">
        <v>8249</v>
      </c>
    </row>
    <row r="30" spans="1:9">
      <c r="A30" s="614"/>
      <c r="B30" s="3" t="s">
        <v>8250</v>
      </c>
      <c r="C30" s="3">
        <v>3</v>
      </c>
      <c r="D30" s="3">
        <v>33</v>
      </c>
      <c r="E30" s="3">
        <v>3.1474420000000001E-4</v>
      </c>
      <c r="F30" s="274">
        <v>4.0129889999999998E-3</v>
      </c>
      <c r="G30" s="3" t="s">
        <v>8251</v>
      </c>
      <c r="H30" s="3" t="s">
        <v>8252</v>
      </c>
      <c r="I30" s="3" t="s">
        <v>8253</v>
      </c>
    </row>
    <row r="31" spans="1:9">
      <c r="A31" s="614"/>
      <c r="B31" s="3" t="s">
        <v>1014</v>
      </c>
      <c r="C31" s="3">
        <v>9</v>
      </c>
      <c r="D31" s="3">
        <v>630</v>
      </c>
      <c r="E31" s="3">
        <v>9.6845429999999999E-4</v>
      </c>
      <c r="F31" s="274">
        <v>9.8782339999999996E-3</v>
      </c>
      <c r="G31" s="3" t="s">
        <v>1015</v>
      </c>
      <c r="H31" s="3" t="s">
        <v>8254</v>
      </c>
      <c r="I31" s="3" t="s">
        <v>8255</v>
      </c>
    </row>
    <row r="32" spans="1:9">
      <c r="A32" s="614"/>
      <c r="B32" s="3" t="s">
        <v>1071</v>
      </c>
      <c r="C32" s="3">
        <v>6</v>
      </c>
      <c r="D32" s="3">
        <v>299</v>
      </c>
      <c r="E32" s="3">
        <v>1.313996E-3</v>
      </c>
      <c r="F32" s="274">
        <v>1.003771E-2</v>
      </c>
      <c r="G32" s="3" t="s">
        <v>1072</v>
      </c>
      <c r="H32" s="3" t="s">
        <v>8256</v>
      </c>
      <c r="I32" s="3" t="s">
        <v>8257</v>
      </c>
    </row>
    <row r="33" spans="1:9">
      <c r="A33" s="614"/>
      <c r="B33" s="3" t="s">
        <v>1108</v>
      </c>
      <c r="C33" s="3">
        <v>33</v>
      </c>
      <c r="D33" s="3">
        <v>5033</v>
      </c>
      <c r="E33" s="3">
        <v>1.4558220000000001E-3</v>
      </c>
      <c r="F33" s="274">
        <v>1.003771E-2</v>
      </c>
      <c r="G33" s="3" t="s">
        <v>1109</v>
      </c>
      <c r="H33" s="3" t="s">
        <v>8258</v>
      </c>
      <c r="I33" s="3" t="s">
        <v>8259</v>
      </c>
    </row>
    <row r="34" spans="1:9">
      <c r="A34" s="614"/>
      <c r="B34" s="3" t="s">
        <v>1096</v>
      </c>
      <c r="C34" s="3">
        <v>3</v>
      </c>
      <c r="D34" s="3">
        <v>57</v>
      </c>
      <c r="E34" s="3">
        <v>1.5745430000000001E-3</v>
      </c>
      <c r="F34" s="274">
        <v>1.003771E-2</v>
      </c>
      <c r="G34" s="3" t="s">
        <v>1097</v>
      </c>
      <c r="H34" s="3" t="s">
        <v>8252</v>
      </c>
      <c r="I34" s="3" t="s">
        <v>8253</v>
      </c>
    </row>
    <row r="35" spans="1:9">
      <c r="A35" s="614"/>
      <c r="B35" s="3" t="s">
        <v>1088</v>
      </c>
      <c r="C35" s="3">
        <v>21</v>
      </c>
      <c r="D35" s="3">
        <v>2719</v>
      </c>
      <c r="E35" s="3">
        <v>2.1650010000000002E-3</v>
      </c>
      <c r="F35" s="274">
        <v>1.2268340000000001E-2</v>
      </c>
      <c r="G35" s="3" t="s">
        <v>1089</v>
      </c>
      <c r="H35" s="3" t="s">
        <v>8260</v>
      </c>
      <c r="I35" s="3" t="s">
        <v>8261</v>
      </c>
    </row>
    <row r="36" spans="1:9">
      <c r="A36" s="614"/>
      <c r="B36" s="3" t="s">
        <v>999</v>
      </c>
      <c r="C36" s="3">
        <v>4</v>
      </c>
      <c r="D36" s="3">
        <v>164</v>
      </c>
      <c r="E36" s="3">
        <v>4.3594300000000001E-3</v>
      </c>
      <c r="F36" s="274">
        <v>2.223309E-2</v>
      </c>
      <c r="G36" s="3" t="s">
        <v>1000</v>
      </c>
      <c r="H36" s="3" t="s">
        <v>8262</v>
      </c>
      <c r="I36" s="3" t="s">
        <v>8263</v>
      </c>
    </row>
    <row r="37" spans="1:9">
      <c r="A37" s="614"/>
      <c r="B37" s="3" t="s">
        <v>1104</v>
      </c>
      <c r="C37" s="3">
        <v>3</v>
      </c>
      <c r="D37" s="3">
        <v>111</v>
      </c>
      <c r="E37" s="3">
        <v>1.021788E-2</v>
      </c>
      <c r="F37" s="274">
        <v>4.7373810000000002E-2</v>
      </c>
      <c r="G37" s="3" t="s">
        <v>1105</v>
      </c>
      <c r="H37" s="3" t="s">
        <v>8264</v>
      </c>
      <c r="I37" s="3" t="s">
        <v>8265</v>
      </c>
    </row>
    <row r="38" spans="1:9">
      <c r="A38" s="614"/>
      <c r="B38" s="3" t="s">
        <v>1063</v>
      </c>
      <c r="C38" s="3">
        <v>3</v>
      </c>
      <c r="D38" s="3">
        <v>121</v>
      </c>
      <c r="E38" s="3">
        <v>1.2891390000000001E-2</v>
      </c>
      <c r="F38" s="274">
        <v>5.4788410000000003E-2</v>
      </c>
      <c r="G38" s="3" t="s">
        <v>1064</v>
      </c>
      <c r="H38" s="3" t="s">
        <v>8264</v>
      </c>
      <c r="I38" s="3" t="s">
        <v>8265</v>
      </c>
    </row>
    <row r="39" spans="1:9">
      <c r="A39" s="614"/>
      <c r="B39" s="3" t="s">
        <v>1098</v>
      </c>
      <c r="C39" s="3">
        <v>7</v>
      </c>
      <c r="D39" s="3">
        <v>657</v>
      </c>
      <c r="E39" s="3">
        <v>1.6666770000000001E-2</v>
      </c>
      <c r="F39" s="274">
        <v>6.5385020000000002E-2</v>
      </c>
      <c r="G39" s="3" t="s">
        <v>1099</v>
      </c>
      <c r="H39" s="3" t="s">
        <v>8266</v>
      </c>
      <c r="I39" s="3" t="s">
        <v>8267</v>
      </c>
    </row>
    <row r="40" spans="1:9">
      <c r="A40" s="614"/>
      <c r="B40" s="3" t="s">
        <v>1106</v>
      </c>
      <c r="C40" s="3">
        <v>3</v>
      </c>
      <c r="D40" s="3">
        <v>171</v>
      </c>
      <c r="E40" s="3">
        <v>3.179042E-2</v>
      </c>
      <c r="F40" s="274">
        <v>0.11580799999999999</v>
      </c>
      <c r="G40" s="3" t="s">
        <v>1107</v>
      </c>
      <c r="H40" s="3" t="s">
        <v>8252</v>
      </c>
      <c r="I40" s="3" t="s">
        <v>8253</v>
      </c>
    </row>
    <row r="41" spans="1:9">
      <c r="A41" s="614"/>
      <c r="B41" s="3" t="s">
        <v>1002</v>
      </c>
      <c r="C41" s="3">
        <v>7</v>
      </c>
      <c r="D41" s="3">
        <v>800</v>
      </c>
      <c r="E41" s="3">
        <v>4.2230490000000002E-2</v>
      </c>
      <c r="F41" s="274">
        <v>0.13062660000000001</v>
      </c>
      <c r="G41" s="3" t="s">
        <v>1003</v>
      </c>
      <c r="H41" s="3" t="s">
        <v>8268</v>
      </c>
      <c r="I41" s="3" t="s">
        <v>8269</v>
      </c>
    </row>
    <row r="42" spans="1:9">
      <c r="A42" s="614"/>
      <c r="B42" s="3" t="s">
        <v>1060</v>
      </c>
      <c r="C42" s="3">
        <v>1</v>
      </c>
      <c r="D42" s="3">
        <v>11</v>
      </c>
      <c r="E42" s="3">
        <v>4.3408769999999999E-2</v>
      </c>
      <c r="F42" s="274">
        <v>0.13062660000000001</v>
      </c>
      <c r="G42" s="3" t="s">
        <v>1061</v>
      </c>
      <c r="H42" s="3" t="s">
        <v>8270</v>
      </c>
      <c r="I42" s="3" t="s">
        <v>8172</v>
      </c>
    </row>
    <row r="43" spans="1:9">
      <c r="A43" s="614"/>
      <c r="B43" s="3" t="s">
        <v>1045</v>
      </c>
      <c r="C43" s="3">
        <v>2</v>
      </c>
      <c r="D43" s="3">
        <v>83</v>
      </c>
      <c r="E43" s="3">
        <v>4.4172389999999999E-2</v>
      </c>
      <c r="F43" s="274">
        <v>0.13062660000000001</v>
      </c>
      <c r="G43" s="3" t="s">
        <v>1046</v>
      </c>
      <c r="H43" s="3" t="s">
        <v>8271</v>
      </c>
      <c r="I43" s="3" t="s">
        <v>8272</v>
      </c>
    </row>
    <row r="44" spans="1:9">
      <c r="A44" s="614"/>
      <c r="B44" s="3" t="s">
        <v>1051</v>
      </c>
      <c r="C44" s="3">
        <v>2</v>
      </c>
      <c r="D44" s="3">
        <v>85</v>
      </c>
      <c r="E44" s="3">
        <v>4.610351E-2</v>
      </c>
      <c r="F44" s="274">
        <v>0.13062660000000001</v>
      </c>
      <c r="G44" s="3" t="s">
        <v>1052</v>
      </c>
      <c r="H44" s="3" t="s">
        <v>8273</v>
      </c>
      <c r="I44" s="3" t="s">
        <v>8274</v>
      </c>
    </row>
    <row r="45" spans="1:9">
      <c r="A45" s="614" t="s">
        <v>8289</v>
      </c>
      <c r="B45" s="3" t="s">
        <v>8275</v>
      </c>
      <c r="C45" s="1">
        <v>2</v>
      </c>
      <c r="D45" s="1">
        <v>110</v>
      </c>
      <c r="E45" s="1">
        <v>1.434329E-3</v>
      </c>
      <c r="F45" s="1">
        <v>5.001541E-3</v>
      </c>
      <c r="G45" s="1" t="s">
        <v>1047</v>
      </c>
      <c r="H45" s="1" t="s">
        <v>8278</v>
      </c>
      <c r="I45" s="1" t="s">
        <v>8279</v>
      </c>
    </row>
    <row r="46" spans="1:9">
      <c r="A46" s="614"/>
      <c r="B46" s="3" t="s">
        <v>8276</v>
      </c>
      <c r="C46" s="1">
        <v>2</v>
      </c>
      <c r="D46" s="1">
        <v>126</v>
      </c>
      <c r="E46" s="1">
        <v>1.8755779999999999E-3</v>
      </c>
      <c r="F46" s="1">
        <v>5.001541E-3</v>
      </c>
      <c r="G46" s="1" t="s">
        <v>1024</v>
      </c>
      <c r="H46" s="1" t="s">
        <v>8278</v>
      </c>
      <c r="I46" s="1" t="s">
        <v>8279</v>
      </c>
    </row>
    <row r="47" spans="1:9">
      <c r="A47" s="614"/>
      <c r="B47" s="3" t="s">
        <v>8277</v>
      </c>
      <c r="C47" s="1">
        <v>2</v>
      </c>
      <c r="D47" s="1">
        <v>126</v>
      </c>
      <c r="E47" s="1">
        <v>1.8755779999999999E-3</v>
      </c>
      <c r="F47" s="1">
        <v>5.001541E-3</v>
      </c>
      <c r="G47" s="1" t="s">
        <v>1057</v>
      </c>
      <c r="H47" s="1" t="s">
        <v>8278</v>
      </c>
      <c r="I47" s="1" t="s">
        <v>8279</v>
      </c>
    </row>
    <row r="48" spans="1:9">
      <c r="A48" s="590" t="s">
        <v>8290</v>
      </c>
      <c r="B48" s="40" t="s">
        <v>8208</v>
      </c>
      <c r="C48" s="212">
        <v>8</v>
      </c>
      <c r="D48" s="212">
        <v>100</v>
      </c>
      <c r="E48" s="275">
        <v>3.1197379999999998E-12</v>
      </c>
      <c r="F48" s="275">
        <v>6.8634240000000005E-11</v>
      </c>
      <c r="G48" s="212" t="s">
        <v>1044</v>
      </c>
      <c r="H48" s="212" t="s">
        <v>8285</v>
      </c>
      <c r="I48" s="212" t="s">
        <v>8286</v>
      </c>
    </row>
    <row r="49" spans="1:9">
      <c r="A49" s="590"/>
      <c r="B49" s="40" t="s">
        <v>8209</v>
      </c>
      <c r="C49" s="212">
        <v>4</v>
      </c>
      <c r="D49" s="212">
        <v>630</v>
      </c>
      <c r="E49" s="212">
        <v>1.7910539999999999E-2</v>
      </c>
      <c r="F49" s="275">
        <v>0.1711983</v>
      </c>
      <c r="G49" s="212" t="s">
        <v>1015</v>
      </c>
      <c r="H49" s="212" t="s">
        <v>8283</v>
      </c>
      <c r="I49" s="212" t="s">
        <v>8284</v>
      </c>
    </row>
    <row r="50" spans="1:9" ht="16.5" thickBot="1">
      <c r="A50" s="591"/>
      <c r="B50" s="134" t="s">
        <v>8280</v>
      </c>
      <c r="C50" s="215">
        <v>2</v>
      </c>
      <c r="D50" s="215">
        <v>147</v>
      </c>
      <c r="E50" s="215">
        <v>2.334522E-2</v>
      </c>
      <c r="F50" s="276">
        <v>0.1711983</v>
      </c>
      <c r="G50" s="215" t="s">
        <v>1042</v>
      </c>
      <c r="H50" s="215" t="s">
        <v>8281</v>
      </c>
      <c r="I50" s="215" t="s">
        <v>8282</v>
      </c>
    </row>
  </sheetData>
  <mergeCells count="6">
    <mergeCell ref="A48:A50"/>
    <mergeCell ref="A6:A8"/>
    <mergeCell ref="A9:A19"/>
    <mergeCell ref="A20:A24"/>
    <mergeCell ref="A27:A44"/>
    <mergeCell ref="A45:A47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E171"/>
  <sheetViews>
    <sheetView workbookViewId="0"/>
  </sheetViews>
  <sheetFormatPr defaultColWidth="11" defaultRowHeight="15.4" customHeight="1"/>
  <cols>
    <col min="1" max="1" width="14.625" style="1" customWidth="1"/>
    <col min="2" max="2" width="33.625" style="1" customWidth="1"/>
    <col min="3" max="3" width="11" style="1"/>
    <col min="4" max="4" width="15.625" style="60" customWidth="1"/>
    <col min="5" max="16384" width="11" style="1"/>
  </cols>
  <sheetData>
    <row r="1" spans="1:5" ht="15.4" customHeight="1">
      <c r="A1" s="52" t="s">
        <v>12616</v>
      </c>
    </row>
    <row r="2" spans="1:5" ht="15.4" customHeight="1">
      <c r="A2" s="52"/>
    </row>
    <row r="3" spans="1:5" ht="15.4" customHeight="1" thickBot="1">
      <c r="A3" s="231" t="s">
        <v>11308</v>
      </c>
      <c r="B3" s="215"/>
    </row>
    <row r="4" spans="1:5" ht="15.4" customHeight="1">
      <c r="A4" s="226" t="s">
        <v>11273</v>
      </c>
      <c r="B4" s="546" t="s">
        <v>11413</v>
      </c>
    </row>
    <row r="5" spans="1:5" ht="15.4" customHeight="1">
      <c r="A5" s="1" t="s">
        <v>8167</v>
      </c>
      <c r="B5" s="361">
        <v>6</v>
      </c>
    </row>
    <row r="6" spans="1:5" ht="15.4" customHeight="1">
      <c r="A6" s="1" t="s">
        <v>3824</v>
      </c>
      <c r="B6" s="361">
        <v>7</v>
      </c>
      <c r="E6" s="277"/>
    </row>
    <row r="7" spans="1:5" ht="15.4" customHeight="1">
      <c r="A7" s="1" t="s">
        <v>3855</v>
      </c>
      <c r="B7" s="361">
        <v>4</v>
      </c>
    </row>
    <row r="8" spans="1:5" ht="15.4" customHeight="1">
      <c r="A8" s="1" t="s">
        <v>3808</v>
      </c>
      <c r="B8" s="361">
        <v>2</v>
      </c>
    </row>
    <row r="9" spans="1:5" ht="15.4" customHeight="1">
      <c r="A9" s="1" t="s">
        <v>3826</v>
      </c>
      <c r="B9" s="361">
        <v>1</v>
      </c>
    </row>
    <row r="10" spans="1:5" ht="15.4" customHeight="1">
      <c r="A10" s="1" t="s">
        <v>3864</v>
      </c>
      <c r="B10" s="361">
        <v>1</v>
      </c>
    </row>
    <row r="11" spans="1:5" ht="15.4" customHeight="1">
      <c r="A11" s="1" t="s">
        <v>2002</v>
      </c>
      <c r="B11" s="361">
        <v>1</v>
      </c>
    </row>
    <row r="12" spans="1:5" ht="15.4" customHeight="1">
      <c r="A12" s="1" t="s">
        <v>3779</v>
      </c>
      <c r="B12" s="361">
        <v>1</v>
      </c>
    </row>
    <row r="13" spans="1:5" ht="15.4" customHeight="1">
      <c r="A13" s="1" t="s">
        <v>3783</v>
      </c>
      <c r="B13" s="361">
        <v>8</v>
      </c>
    </row>
    <row r="14" spans="1:5" ht="15.4" customHeight="1">
      <c r="A14" s="1" t="s">
        <v>2005</v>
      </c>
      <c r="B14" s="361">
        <v>1</v>
      </c>
    </row>
    <row r="15" spans="1:5" ht="15.4" customHeight="1">
      <c r="A15" s="1" t="s">
        <v>3847</v>
      </c>
      <c r="B15" s="361">
        <v>1</v>
      </c>
    </row>
    <row r="16" spans="1:5" ht="15.4" customHeight="1">
      <c r="A16" s="1" t="s">
        <v>3809</v>
      </c>
      <c r="B16" s="361">
        <v>6</v>
      </c>
    </row>
    <row r="17" spans="1:4" ht="15.4" customHeight="1">
      <c r="A17" s="1" t="s">
        <v>3837</v>
      </c>
      <c r="B17" s="361">
        <v>2</v>
      </c>
    </row>
    <row r="18" spans="1:4" ht="15.4" customHeight="1">
      <c r="A18" s="1" t="s">
        <v>3821</v>
      </c>
      <c r="B18" s="361">
        <v>4</v>
      </c>
    </row>
    <row r="19" spans="1:4" ht="15.4" customHeight="1">
      <c r="A19" s="1" t="s">
        <v>2004</v>
      </c>
      <c r="B19" s="361">
        <v>3</v>
      </c>
    </row>
    <row r="20" spans="1:4" ht="15.4" customHeight="1">
      <c r="A20" s="1" t="s">
        <v>3780</v>
      </c>
      <c r="B20" s="361">
        <v>1</v>
      </c>
    </row>
    <row r="21" spans="1:4" ht="15.4" customHeight="1">
      <c r="A21" s="1" t="s">
        <v>2003</v>
      </c>
      <c r="B21" s="361">
        <v>2</v>
      </c>
    </row>
    <row r="22" spans="1:4" ht="15.4" customHeight="1">
      <c r="A22" s="1" t="s">
        <v>3782</v>
      </c>
      <c r="B22" s="361">
        <v>1</v>
      </c>
    </row>
    <row r="23" spans="1:4" ht="15.4" customHeight="1" thickBot="1">
      <c r="A23" s="215" t="s">
        <v>8168</v>
      </c>
      <c r="B23" s="549">
        <v>1</v>
      </c>
    </row>
    <row r="25" spans="1:4" ht="15.4" customHeight="1" thickBot="1">
      <c r="A25" s="529" t="s">
        <v>11408</v>
      </c>
      <c r="B25" s="530"/>
      <c r="C25" s="530"/>
      <c r="D25" s="531"/>
    </row>
    <row r="26" spans="1:4" ht="15.4" customHeight="1">
      <c r="A26" s="540" t="s">
        <v>11309</v>
      </c>
      <c r="B26" s="540" t="s">
        <v>11310</v>
      </c>
      <c r="C26" s="540" t="s">
        <v>11311</v>
      </c>
      <c r="D26" s="541" t="s">
        <v>11414</v>
      </c>
    </row>
    <row r="27" spans="1:4" ht="15.4" customHeight="1">
      <c r="A27" s="532" t="s">
        <v>11312</v>
      </c>
      <c r="B27" s="532" t="s">
        <v>11409</v>
      </c>
      <c r="C27" s="532" t="s">
        <v>11313</v>
      </c>
      <c r="D27" s="533">
        <v>2.2318186174079199E-2</v>
      </c>
    </row>
    <row r="28" spans="1:4" ht="15.4" customHeight="1">
      <c r="A28" s="532" t="s">
        <v>11312</v>
      </c>
      <c r="B28" s="532" t="s">
        <v>11314</v>
      </c>
      <c r="C28" s="532" t="s">
        <v>11313</v>
      </c>
      <c r="D28" s="533">
        <v>2.2318186174079199E-2</v>
      </c>
    </row>
    <row r="29" spans="1:4" ht="15.4" customHeight="1">
      <c r="A29" s="532" t="s">
        <v>11312</v>
      </c>
      <c r="B29" s="532" t="s">
        <v>11315</v>
      </c>
      <c r="C29" s="532" t="s">
        <v>11316</v>
      </c>
      <c r="D29" s="533">
        <v>2.2318186174079199E-2</v>
      </c>
    </row>
    <row r="30" spans="1:4" ht="15.4" customHeight="1">
      <c r="A30" s="532" t="s">
        <v>11312</v>
      </c>
      <c r="B30" s="532" t="s">
        <v>11410</v>
      </c>
      <c r="C30" s="532" t="s">
        <v>11313</v>
      </c>
      <c r="D30" s="533">
        <v>2.2318186174079199E-2</v>
      </c>
    </row>
    <row r="31" spans="1:4" ht="15.4" customHeight="1">
      <c r="A31" s="532" t="s">
        <v>11317</v>
      </c>
      <c r="B31" s="534" t="s">
        <v>10338</v>
      </c>
      <c r="C31" s="534" t="s">
        <v>8643</v>
      </c>
      <c r="D31" s="535">
        <v>2.9322494253184302E-4</v>
      </c>
    </row>
    <row r="32" spans="1:4" ht="15.4" customHeight="1">
      <c r="A32" s="532" t="s">
        <v>11317</v>
      </c>
      <c r="B32" s="534" t="s">
        <v>11318</v>
      </c>
      <c r="C32" s="534" t="s">
        <v>8647</v>
      </c>
      <c r="D32" s="535">
        <v>7.8777070632303093E-3</v>
      </c>
    </row>
    <row r="33" spans="1:4" ht="15.4" customHeight="1">
      <c r="A33" s="532" t="s">
        <v>11317</v>
      </c>
      <c r="B33" s="534" t="s">
        <v>11319</v>
      </c>
      <c r="C33" s="534" t="s">
        <v>8643</v>
      </c>
      <c r="D33" s="535">
        <v>7.8777070632303093E-3</v>
      </c>
    </row>
    <row r="34" spans="1:4" ht="15.4" customHeight="1">
      <c r="A34" s="532" t="s">
        <v>11317</v>
      </c>
      <c r="B34" s="534" t="s">
        <v>8895</v>
      </c>
      <c r="C34" s="534" t="s">
        <v>8643</v>
      </c>
      <c r="D34" s="535">
        <v>1.03308324180747E-2</v>
      </c>
    </row>
    <row r="35" spans="1:4" ht="15.4" customHeight="1">
      <c r="A35" s="532" t="s">
        <v>11317</v>
      </c>
      <c r="B35" s="534" t="s">
        <v>11320</v>
      </c>
      <c r="C35" s="534" t="s">
        <v>8647</v>
      </c>
      <c r="D35" s="535">
        <v>1.03308324180747E-2</v>
      </c>
    </row>
    <row r="36" spans="1:4" ht="15.4" customHeight="1">
      <c r="A36" s="532" t="s">
        <v>11317</v>
      </c>
      <c r="B36" s="534" t="s">
        <v>11321</v>
      </c>
      <c r="C36" s="534" t="s">
        <v>8647</v>
      </c>
      <c r="D36" s="535">
        <v>1.8551025237397201E-2</v>
      </c>
    </row>
    <row r="37" spans="1:4" ht="15.4" customHeight="1">
      <c r="A37" s="532" t="s">
        <v>11317</v>
      </c>
      <c r="B37" s="534" t="s">
        <v>11322</v>
      </c>
      <c r="C37" s="534" t="s">
        <v>8647</v>
      </c>
      <c r="D37" s="535">
        <v>2.2847068660202099E-2</v>
      </c>
    </row>
    <row r="38" spans="1:4" ht="15.4" customHeight="1">
      <c r="A38" s="532" t="s">
        <v>11317</v>
      </c>
      <c r="B38" s="534" t="s">
        <v>11323</v>
      </c>
      <c r="C38" s="534" t="s">
        <v>8643</v>
      </c>
      <c r="D38" s="535">
        <v>3.02691817821641E-2</v>
      </c>
    </row>
    <row r="39" spans="1:4" ht="15.4" customHeight="1">
      <c r="A39" s="532" t="s">
        <v>11317</v>
      </c>
      <c r="B39" s="534" t="s">
        <v>11324</v>
      </c>
      <c r="C39" s="534" t="s">
        <v>8647</v>
      </c>
      <c r="D39" s="535">
        <v>4.2100047454886602E-2</v>
      </c>
    </row>
    <row r="40" spans="1:4" ht="15.4" customHeight="1">
      <c r="A40" s="532" t="s">
        <v>11317</v>
      </c>
      <c r="B40" s="534" t="s">
        <v>11325</v>
      </c>
      <c r="C40" s="534" t="s">
        <v>8647</v>
      </c>
      <c r="D40" s="535">
        <v>4.2100047454886602E-2</v>
      </c>
    </row>
    <row r="41" spans="1:4" ht="15.4" customHeight="1">
      <c r="A41" s="532" t="s">
        <v>11317</v>
      </c>
      <c r="B41" s="534" t="s">
        <v>11326</v>
      </c>
      <c r="C41" s="534" t="s">
        <v>8647</v>
      </c>
      <c r="D41" s="535">
        <v>4.2442029056853202E-2</v>
      </c>
    </row>
    <row r="42" spans="1:4" ht="15.4" customHeight="1">
      <c r="A42" s="532" t="s">
        <v>11317</v>
      </c>
      <c r="B42" s="534" t="s">
        <v>11327</v>
      </c>
      <c r="C42" s="534" t="s">
        <v>8759</v>
      </c>
      <c r="D42" s="535">
        <v>4.2442029056853202E-2</v>
      </c>
    </row>
    <row r="43" spans="1:4" ht="15.4" customHeight="1">
      <c r="A43" s="532" t="s">
        <v>11317</v>
      </c>
      <c r="B43" s="534" t="s">
        <v>11328</v>
      </c>
      <c r="C43" s="534" t="s">
        <v>8643</v>
      </c>
      <c r="D43" s="535">
        <v>4.2442029056853202E-2</v>
      </c>
    </row>
    <row r="44" spans="1:4" ht="15.4" customHeight="1">
      <c r="A44" s="532" t="s">
        <v>11317</v>
      </c>
      <c r="B44" s="534" t="s">
        <v>11329</v>
      </c>
      <c r="C44" s="534" t="s">
        <v>8647</v>
      </c>
      <c r="D44" s="535">
        <v>4.2442029056853202E-2</v>
      </c>
    </row>
    <row r="45" spans="1:4" ht="15.4" customHeight="1">
      <c r="A45" s="532" t="s">
        <v>11317</v>
      </c>
      <c r="B45" s="534" t="s">
        <v>11330</v>
      </c>
      <c r="C45" s="534" t="s">
        <v>8643</v>
      </c>
      <c r="D45" s="535">
        <v>4.2442029056853202E-2</v>
      </c>
    </row>
    <row r="46" spans="1:4" ht="15.4" customHeight="1">
      <c r="A46" s="532" t="s">
        <v>11317</v>
      </c>
      <c r="B46" s="534" t="s">
        <v>11331</v>
      </c>
      <c r="C46" s="534" t="s">
        <v>8647</v>
      </c>
      <c r="D46" s="535">
        <v>4.2442029056853202E-2</v>
      </c>
    </row>
    <row r="47" spans="1:4" ht="15.4" customHeight="1">
      <c r="A47" s="532" t="s">
        <v>11332</v>
      </c>
      <c r="B47" s="532" t="s">
        <v>11411</v>
      </c>
      <c r="C47" s="532" t="s">
        <v>11316</v>
      </c>
      <c r="D47" s="536">
        <v>1.5761479084691901E-14</v>
      </c>
    </row>
    <row r="48" spans="1:4" ht="15.4" customHeight="1">
      <c r="A48" s="532" t="s">
        <v>11333</v>
      </c>
      <c r="B48" s="534" t="s">
        <v>9101</v>
      </c>
      <c r="C48" s="534" t="s">
        <v>8647</v>
      </c>
      <c r="D48" s="537">
        <v>1.7827229702225699E-11</v>
      </c>
    </row>
    <row r="49" spans="1:4" ht="15.4" customHeight="1">
      <c r="A49" s="532" t="s">
        <v>11333</v>
      </c>
      <c r="B49" s="534" t="s">
        <v>11334</v>
      </c>
      <c r="C49" s="534" t="s">
        <v>8647</v>
      </c>
      <c r="D49" s="537">
        <v>1.7827229702225699E-11</v>
      </c>
    </row>
    <row r="50" spans="1:4" ht="15.4" customHeight="1">
      <c r="A50" s="532" t="s">
        <v>11333</v>
      </c>
      <c r="B50" s="534" t="s">
        <v>11335</v>
      </c>
      <c r="C50" s="534" t="s">
        <v>8759</v>
      </c>
      <c r="D50" s="537">
        <v>1.7827229702225699E-11</v>
      </c>
    </row>
    <row r="51" spans="1:4" ht="15.4" customHeight="1">
      <c r="A51" s="532" t="s">
        <v>11333</v>
      </c>
      <c r="B51" s="534" t="s">
        <v>11336</v>
      </c>
      <c r="C51" s="534" t="s">
        <v>8759</v>
      </c>
      <c r="D51" s="537">
        <v>1.7827229702225699E-11</v>
      </c>
    </row>
    <row r="52" spans="1:4" ht="15.4" customHeight="1">
      <c r="A52" s="532" t="s">
        <v>11333</v>
      </c>
      <c r="B52" s="534" t="s">
        <v>9040</v>
      </c>
      <c r="C52" s="534" t="s">
        <v>8759</v>
      </c>
      <c r="D52" s="537">
        <v>3.3957681766784903E-11</v>
      </c>
    </row>
    <row r="53" spans="1:4" ht="15.4" customHeight="1">
      <c r="A53" s="532" t="s">
        <v>11333</v>
      </c>
      <c r="B53" s="534" t="s">
        <v>11412</v>
      </c>
      <c r="C53" s="534" t="s">
        <v>8647</v>
      </c>
      <c r="D53" s="537">
        <v>2.0903042860665001E-10</v>
      </c>
    </row>
    <row r="54" spans="1:4" ht="15.4" customHeight="1">
      <c r="A54" s="532" t="s">
        <v>11333</v>
      </c>
      <c r="B54" s="534" t="s">
        <v>9157</v>
      </c>
      <c r="C54" s="534" t="s">
        <v>8759</v>
      </c>
      <c r="D54" s="537">
        <v>2.0903042860665001E-10</v>
      </c>
    </row>
    <row r="55" spans="1:4" ht="15.4" customHeight="1">
      <c r="A55" s="532" t="s">
        <v>11333</v>
      </c>
      <c r="B55" s="534" t="s">
        <v>9043</v>
      </c>
      <c r="C55" s="534" t="s">
        <v>8643</v>
      </c>
      <c r="D55" s="537">
        <v>3.4180382956948397E-10</v>
      </c>
    </row>
    <row r="56" spans="1:4" ht="15.4" customHeight="1">
      <c r="A56" s="532" t="s">
        <v>11333</v>
      </c>
      <c r="B56" s="534" t="s">
        <v>9017</v>
      </c>
      <c r="C56" s="534" t="s">
        <v>8647</v>
      </c>
      <c r="D56" s="537">
        <v>5.9823314835842004E-10</v>
      </c>
    </row>
    <row r="57" spans="1:4" ht="15.4" customHeight="1">
      <c r="A57" s="532" t="s">
        <v>11333</v>
      </c>
      <c r="B57" s="534" t="s">
        <v>9334</v>
      </c>
      <c r="C57" s="534" t="s">
        <v>8759</v>
      </c>
      <c r="D57" s="537">
        <v>1.4425593032889399E-6</v>
      </c>
    </row>
    <row r="58" spans="1:4" ht="15.4" customHeight="1">
      <c r="A58" s="532" t="s">
        <v>11333</v>
      </c>
      <c r="B58" s="534" t="s">
        <v>9386</v>
      </c>
      <c r="C58" s="534" t="s">
        <v>8759</v>
      </c>
      <c r="D58" s="537">
        <v>1.9603371297208401E-5</v>
      </c>
    </row>
    <row r="59" spans="1:4" ht="15.4" customHeight="1">
      <c r="A59" s="532" t="s">
        <v>11333</v>
      </c>
      <c r="B59" s="534" t="s">
        <v>9337</v>
      </c>
      <c r="C59" s="534" t="s">
        <v>8759</v>
      </c>
      <c r="D59" s="535">
        <v>1.3453322444086199E-4</v>
      </c>
    </row>
    <row r="60" spans="1:4" ht="15.4" customHeight="1">
      <c r="A60" s="532" t="s">
        <v>11333</v>
      </c>
      <c r="B60" s="534" t="s">
        <v>9405</v>
      </c>
      <c r="C60" s="534" t="s">
        <v>8759</v>
      </c>
      <c r="D60" s="535">
        <v>2.0881962236761001E-4</v>
      </c>
    </row>
    <row r="61" spans="1:4" ht="15.4" customHeight="1">
      <c r="A61" s="532" t="s">
        <v>11333</v>
      </c>
      <c r="B61" s="534" t="s">
        <v>9092</v>
      </c>
      <c r="C61" s="534" t="s">
        <v>8647</v>
      </c>
      <c r="D61" s="535">
        <v>3.5695085810811303E-4</v>
      </c>
    </row>
    <row r="62" spans="1:4" ht="15.4" customHeight="1">
      <c r="A62" s="532" t="s">
        <v>11333</v>
      </c>
      <c r="B62" s="534" t="s">
        <v>10300</v>
      </c>
      <c r="C62" s="534" t="s">
        <v>8647</v>
      </c>
      <c r="D62" s="535">
        <v>4.1571740742514897E-4</v>
      </c>
    </row>
    <row r="63" spans="1:4" ht="15.4" customHeight="1">
      <c r="A63" s="532" t="s">
        <v>11333</v>
      </c>
      <c r="B63" s="534" t="s">
        <v>9395</v>
      </c>
      <c r="C63" s="534" t="s">
        <v>8647</v>
      </c>
      <c r="D63" s="535">
        <v>4.20154686323616E-4</v>
      </c>
    </row>
    <row r="64" spans="1:4" ht="15.4" customHeight="1">
      <c r="A64" s="532" t="s">
        <v>11333</v>
      </c>
      <c r="B64" s="534" t="s">
        <v>9368</v>
      </c>
      <c r="C64" s="534" t="s">
        <v>8647</v>
      </c>
      <c r="D64" s="535">
        <v>6.8846817227486703E-4</v>
      </c>
    </row>
    <row r="65" spans="1:4" ht="15.4" customHeight="1">
      <c r="A65" s="532" t="s">
        <v>11333</v>
      </c>
      <c r="B65" s="534" t="s">
        <v>9106</v>
      </c>
      <c r="C65" s="534" t="s">
        <v>8647</v>
      </c>
      <c r="D65" s="535">
        <v>9.8743969500833593E-4</v>
      </c>
    </row>
    <row r="66" spans="1:4" ht="15.4" customHeight="1">
      <c r="A66" s="532" t="s">
        <v>11333</v>
      </c>
      <c r="B66" s="534" t="s">
        <v>11337</v>
      </c>
      <c r="C66" s="534" t="s">
        <v>8759</v>
      </c>
      <c r="D66" s="535">
        <v>1.36672737177869E-3</v>
      </c>
    </row>
    <row r="67" spans="1:4" ht="15.4" customHeight="1">
      <c r="A67" s="532" t="s">
        <v>11333</v>
      </c>
      <c r="B67" s="534" t="s">
        <v>9374</v>
      </c>
      <c r="C67" s="534" t="s">
        <v>8647</v>
      </c>
      <c r="D67" s="535">
        <v>1.6372416930651901E-3</v>
      </c>
    </row>
    <row r="68" spans="1:4" ht="15.4" customHeight="1">
      <c r="A68" s="532" t="s">
        <v>11333</v>
      </c>
      <c r="B68" s="534" t="s">
        <v>9356</v>
      </c>
      <c r="C68" s="534" t="s">
        <v>8647</v>
      </c>
      <c r="D68" s="535">
        <v>1.6372416930651901E-3</v>
      </c>
    </row>
    <row r="69" spans="1:4" ht="15.4" customHeight="1">
      <c r="A69" s="532" t="s">
        <v>11333</v>
      </c>
      <c r="B69" s="534" t="s">
        <v>11338</v>
      </c>
      <c r="C69" s="534" t="s">
        <v>8647</v>
      </c>
      <c r="D69" s="535">
        <v>1.6372416930651901E-3</v>
      </c>
    </row>
    <row r="70" spans="1:4" ht="15.4" customHeight="1">
      <c r="A70" s="532" t="s">
        <v>11333</v>
      </c>
      <c r="B70" s="534" t="s">
        <v>11339</v>
      </c>
      <c r="C70" s="534" t="s">
        <v>8643</v>
      </c>
      <c r="D70" s="535">
        <v>1.6372416930651901E-3</v>
      </c>
    </row>
    <row r="71" spans="1:4" ht="15.4" customHeight="1">
      <c r="A71" s="532" t="s">
        <v>11333</v>
      </c>
      <c r="B71" s="534" t="s">
        <v>9147</v>
      </c>
      <c r="C71" s="534" t="s">
        <v>8647</v>
      </c>
      <c r="D71" s="535">
        <v>1.6372416930651901E-3</v>
      </c>
    </row>
    <row r="72" spans="1:4" ht="15.4" customHeight="1">
      <c r="A72" s="532" t="s">
        <v>11333</v>
      </c>
      <c r="B72" s="534" t="s">
        <v>9377</v>
      </c>
      <c r="C72" s="534" t="s">
        <v>8759</v>
      </c>
      <c r="D72" s="535">
        <v>1.8173296553064E-3</v>
      </c>
    </row>
    <row r="73" spans="1:4" ht="15.4" customHeight="1">
      <c r="A73" s="532" t="s">
        <v>11333</v>
      </c>
      <c r="B73" s="534" t="s">
        <v>11340</v>
      </c>
      <c r="C73" s="534" t="s">
        <v>8647</v>
      </c>
      <c r="D73" s="535">
        <v>1.8173296553064E-3</v>
      </c>
    </row>
    <row r="74" spans="1:4" ht="15.4" customHeight="1">
      <c r="A74" s="532" t="s">
        <v>11333</v>
      </c>
      <c r="B74" s="534" t="s">
        <v>9130</v>
      </c>
      <c r="C74" s="534" t="s">
        <v>8647</v>
      </c>
      <c r="D74" s="535">
        <v>2.6084551961275799E-3</v>
      </c>
    </row>
    <row r="75" spans="1:4" ht="15.4" customHeight="1">
      <c r="A75" s="532" t="s">
        <v>11333</v>
      </c>
      <c r="B75" s="534" t="s">
        <v>11341</v>
      </c>
      <c r="C75" s="534" t="s">
        <v>8759</v>
      </c>
      <c r="D75" s="535">
        <v>5.20691602158812E-3</v>
      </c>
    </row>
    <row r="76" spans="1:4" ht="15.4" customHeight="1">
      <c r="A76" s="532" t="s">
        <v>11333</v>
      </c>
      <c r="B76" s="534" t="s">
        <v>11342</v>
      </c>
      <c r="C76" s="534" t="s">
        <v>8759</v>
      </c>
      <c r="D76" s="535">
        <v>8.3675922221379193E-3</v>
      </c>
    </row>
    <row r="77" spans="1:4" ht="15.4" customHeight="1">
      <c r="A77" s="532" t="s">
        <v>11333</v>
      </c>
      <c r="B77" s="534" t="s">
        <v>11343</v>
      </c>
      <c r="C77" s="534" t="s">
        <v>8759</v>
      </c>
      <c r="D77" s="535">
        <v>1.05642518497018E-2</v>
      </c>
    </row>
    <row r="78" spans="1:4" ht="15.4" customHeight="1">
      <c r="A78" s="532" t="s">
        <v>11333</v>
      </c>
      <c r="B78" s="534" t="s">
        <v>9381</v>
      </c>
      <c r="C78" s="534" t="s">
        <v>8759</v>
      </c>
      <c r="D78" s="535">
        <v>1.2199607924335601E-2</v>
      </c>
    </row>
    <row r="79" spans="1:4" ht="15.4" customHeight="1">
      <c r="A79" s="532" t="s">
        <v>11333</v>
      </c>
      <c r="B79" s="534" t="s">
        <v>9151</v>
      </c>
      <c r="C79" s="534" t="s">
        <v>8643</v>
      </c>
      <c r="D79" s="535">
        <v>1.22553873997627E-2</v>
      </c>
    </row>
    <row r="80" spans="1:4" ht="15.4" customHeight="1">
      <c r="A80" s="532" t="s">
        <v>11333</v>
      </c>
      <c r="B80" s="534" t="s">
        <v>11344</v>
      </c>
      <c r="C80" s="534" t="s">
        <v>8647</v>
      </c>
      <c r="D80" s="535">
        <v>1.6701629674431499E-2</v>
      </c>
    </row>
    <row r="81" spans="1:4" ht="15.4" customHeight="1">
      <c r="A81" s="532" t="s">
        <v>11333</v>
      </c>
      <c r="B81" s="534" t="s">
        <v>11345</v>
      </c>
      <c r="C81" s="534" t="s">
        <v>8643</v>
      </c>
      <c r="D81" s="535">
        <v>1.76957321527587E-2</v>
      </c>
    </row>
    <row r="82" spans="1:4" ht="15.4" customHeight="1">
      <c r="A82" s="532" t="s">
        <v>11333</v>
      </c>
      <c r="B82" s="534" t="s">
        <v>11346</v>
      </c>
      <c r="C82" s="534" t="s">
        <v>8759</v>
      </c>
      <c r="D82" s="535">
        <v>1.8209426976077799E-2</v>
      </c>
    </row>
    <row r="83" spans="1:4" ht="15.4" customHeight="1">
      <c r="A83" s="532" t="s">
        <v>11333</v>
      </c>
      <c r="B83" s="534" t="s">
        <v>8819</v>
      </c>
      <c r="C83" s="534" t="s">
        <v>8647</v>
      </c>
      <c r="D83" s="535">
        <v>2.2986359027887301E-2</v>
      </c>
    </row>
    <row r="84" spans="1:4" ht="15.4" customHeight="1">
      <c r="A84" s="532" t="s">
        <v>11333</v>
      </c>
      <c r="B84" s="534" t="s">
        <v>11347</v>
      </c>
      <c r="C84" s="534" t="s">
        <v>8647</v>
      </c>
      <c r="D84" s="535">
        <v>2.55304039207928E-2</v>
      </c>
    </row>
    <row r="85" spans="1:4" ht="15.4" customHeight="1">
      <c r="A85" s="532" t="s">
        <v>11333</v>
      </c>
      <c r="B85" s="534" t="s">
        <v>11348</v>
      </c>
      <c r="C85" s="534" t="s">
        <v>8643</v>
      </c>
      <c r="D85" s="535">
        <v>2.9200415635100899E-2</v>
      </c>
    </row>
    <row r="86" spans="1:4" ht="15.4" customHeight="1">
      <c r="A86" s="532" t="s">
        <v>11333</v>
      </c>
      <c r="B86" s="534" t="s">
        <v>10186</v>
      </c>
      <c r="C86" s="534" t="s">
        <v>8759</v>
      </c>
      <c r="D86" s="535">
        <v>2.9200415635100899E-2</v>
      </c>
    </row>
    <row r="87" spans="1:4" ht="15.4" customHeight="1">
      <c r="A87" s="532" t="s">
        <v>11333</v>
      </c>
      <c r="B87" s="534" t="s">
        <v>11349</v>
      </c>
      <c r="C87" s="534" t="s">
        <v>8643</v>
      </c>
      <c r="D87" s="535">
        <v>3.93253140920648E-2</v>
      </c>
    </row>
    <row r="88" spans="1:4" ht="15.4" customHeight="1">
      <c r="A88" s="532" t="s">
        <v>11333</v>
      </c>
      <c r="B88" s="534" t="s">
        <v>11350</v>
      </c>
      <c r="C88" s="534" t="s">
        <v>8643</v>
      </c>
      <c r="D88" s="535">
        <v>4.9418491697113397E-2</v>
      </c>
    </row>
    <row r="89" spans="1:4" ht="15.4" customHeight="1">
      <c r="A89" s="532" t="s">
        <v>11333</v>
      </c>
      <c r="B89" s="534" t="s">
        <v>11351</v>
      </c>
      <c r="C89" s="534" t="s">
        <v>8647</v>
      </c>
      <c r="D89" s="535">
        <v>4.9418491697113397E-2</v>
      </c>
    </row>
    <row r="90" spans="1:4" ht="15.4" customHeight="1">
      <c r="A90" s="532" t="s">
        <v>11333</v>
      </c>
      <c r="B90" s="534" t="s">
        <v>11352</v>
      </c>
      <c r="C90" s="534" t="s">
        <v>8647</v>
      </c>
      <c r="D90" s="535">
        <v>4.9418491697113397E-2</v>
      </c>
    </row>
    <row r="91" spans="1:4" ht="15.4" customHeight="1">
      <c r="A91" s="532" t="s">
        <v>11333</v>
      </c>
      <c r="B91" s="534" t="s">
        <v>11353</v>
      </c>
      <c r="C91" s="534" t="s">
        <v>8643</v>
      </c>
      <c r="D91" s="535">
        <v>4.9418491697113397E-2</v>
      </c>
    </row>
    <row r="92" spans="1:4" ht="15.4" customHeight="1">
      <c r="A92" s="532" t="s">
        <v>11333</v>
      </c>
      <c r="B92" s="534" t="s">
        <v>11354</v>
      </c>
      <c r="C92" s="534" t="s">
        <v>8759</v>
      </c>
      <c r="D92" s="535">
        <v>4.9418491697113397E-2</v>
      </c>
    </row>
    <row r="93" spans="1:4" ht="15.4" customHeight="1">
      <c r="A93" s="532" t="s">
        <v>11333</v>
      </c>
      <c r="B93" s="534" t="s">
        <v>11355</v>
      </c>
      <c r="C93" s="534" t="s">
        <v>8759</v>
      </c>
      <c r="D93" s="535">
        <v>4.9418491697113397E-2</v>
      </c>
    </row>
    <row r="94" spans="1:4" ht="15.4" customHeight="1">
      <c r="A94" s="532" t="s">
        <v>11356</v>
      </c>
      <c r="B94" s="532" t="s">
        <v>11357</v>
      </c>
      <c r="C94" s="532" t="s">
        <v>11358</v>
      </c>
      <c r="D94" s="536">
        <v>3.91508451274187E-5</v>
      </c>
    </row>
    <row r="95" spans="1:4" ht="15.4" customHeight="1">
      <c r="A95" s="532" t="s">
        <v>11356</v>
      </c>
      <c r="B95" s="532" t="s">
        <v>11359</v>
      </c>
      <c r="C95" s="532" t="s">
        <v>11358</v>
      </c>
      <c r="D95" s="533">
        <v>1.06631809232364E-4</v>
      </c>
    </row>
    <row r="96" spans="1:4" ht="15.4" customHeight="1">
      <c r="A96" s="532" t="s">
        <v>11356</v>
      </c>
      <c r="B96" s="532" t="s">
        <v>11360</v>
      </c>
      <c r="C96" s="532" t="s">
        <v>11358</v>
      </c>
      <c r="D96" s="533">
        <v>1.06631809232364E-4</v>
      </c>
    </row>
    <row r="97" spans="1:4" ht="15.4" customHeight="1">
      <c r="A97" s="532" t="s">
        <v>11356</v>
      </c>
      <c r="B97" s="532" t="s">
        <v>11361</v>
      </c>
      <c r="C97" s="532" t="s">
        <v>11358</v>
      </c>
      <c r="D97" s="533">
        <v>2.9209287588600298E-4</v>
      </c>
    </row>
    <row r="98" spans="1:4" ht="15.4" customHeight="1">
      <c r="A98" s="532" t="s">
        <v>11356</v>
      </c>
      <c r="B98" s="532" t="s">
        <v>11362</v>
      </c>
      <c r="C98" s="532" t="s">
        <v>11313</v>
      </c>
      <c r="D98" s="533">
        <v>4.6881063101414502E-4</v>
      </c>
    </row>
    <row r="99" spans="1:4" ht="15.4" customHeight="1">
      <c r="A99" s="532" t="s">
        <v>11356</v>
      </c>
      <c r="B99" s="532" t="s">
        <v>11363</v>
      </c>
      <c r="C99" s="532" t="s">
        <v>11358</v>
      </c>
      <c r="D99" s="533">
        <v>7.8662336954103695E-4</v>
      </c>
    </row>
    <row r="100" spans="1:4" ht="15.4" customHeight="1">
      <c r="A100" s="532" t="s">
        <v>11356</v>
      </c>
      <c r="B100" s="532" t="s">
        <v>11364</v>
      </c>
      <c r="C100" s="532" t="s">
        <v>11358</v>
      </c>
      <c r="D100" s="533">
        <v>3.2657457715092402E-3</v>
      </c>
    </row>
    <row r="101" spans="1:4" ht="15.4" customHeight="1">
      <c r="A101" s="532" t="s">
        <v>11356</v>
      </c>
      <c r="B101" s="532" t="s">
        <v>11365</v>
      </c>
      <c r="C101" s="532" t="s">
        <v>11358</v>
      </c>
      <c r="D101" s="533">
        <v>6.2588199384575596E-3</v>
      </c>
    </row>
    <row r="102" spans="1:4" ht="15.4" customHeight="1">
      <c r="A102" s="532" t="s">
        <v>11356</v>
      </c>
      <c r="B102" s="532" t="s">
        <v>11366</v>
      </c>
      <c r="C102" s="532" t="s">
        <v>11358</v>
      </c>
      <c r="D102" s="533">
        <v>8.0056907966731608E-3</v>
      </c>
    </row>
    <row r="103" spans="1:4" ht="15.4" customHeight="1">
      <c r="A103" s="532" t="s">
        <v>11356</v>
      </c>
      <c r="B103" s="532" t="s">
        <v>11367</v>
      </c>
      <c r="C103" s="532" t="s">
        <v>11358</v>
      </c>
      <c r="D103" s="533">
        <v>9.6144083479134806E-3</v>
      </c>
    </row>
    <row r="104" spans="1:4" ht="15.4" customHeight="1">
      <c r="A104" s="532" t="s">
        <v>11356</v>
      </c>
      <c r="B104" s="532" t="s">
        <v>11368</v>
      </c>
      <c r="C104" s="532" t="s">
        <v>11316</v>
      </c>
      <c r="D104" s="533">
        <v>9.7876151032233495E-3</v>
      </c>
    </row>
    <row r="105" spans="1:4" ht="15.4" customHeight="1">
      <c r="A105" s="532" t="s">
        <v>11356</v>
      </c>
      <c r="B105" s="532" t="s">
        <v>11369</v>
      </c>
      <c r="C105" s="532" t="s">
        <v>11358</v>
      </c>
      <c r="D105" s="533">
        <v>9.7876151032233495E-3</v>
      </c>
    </row>
    <row r="106" spans="1:4" ht="15.4" customHeight="1">
      <c r="A106" s="532" t="s">
        <v>11356</v>
      </c>
      <c r="B106" s="532" t="s">
        <v>11370</v>
      </c>
      <c r="C106" s="532" t="s">
        <v>11358</v>
      </c>
      <c r="D106" s="533">
        <v>1.8024329466990799E-2</v>
      </c>
    </row>
    <row r="107" spans="1:4" ht="15.4" customHeight="1">
      <c r="A107" s="532" t="s">
        <v>11356</v>
      </c>
      <c r="B107" s="532" t="s">
        <v>11371</v>
      </c>
      <c r="C107" s="532" t="s">
        <v>11316</v>
      </c>
      <c r="D107" s="533">
        <v>2.2630149751816798E-2</v>
      </c>
    </row>
    <row r="108" spans="1:4" ht="15.4" customHeight="1">
      <c r="A108" s="532" t="s">
        <v>11356</v>
      </c>
      <c r="B108" s="532" t="s">
        <v>11372</v>
      </c>
      <c r="C108" s="532" t="s">
        <v>11313</v>
      </c>
      <c r="D108" s="533">
        <v>3.5054042552169297E-2</v>
      </c>
    </row>
    <row r="109" spans="1:4" ht="15.4" customHeight="1">
      <c r="A109" s="532" t="s">
        <v>11356</v>
      </c>
      <c r="B109" s="532" t="s">
        <v>11373</v>
      </c>
      <c r="C109" s="532" t="s">
        <v>11313</v>
      </c>
      <c r="D109" s="533">
        <v>3.9847345182627399E-2</v>
      </c>
    </row>
    <row r="110" spans="1:4" ht="15.4" customHeight="1">
      <c r="A110" s="532" t="s">
        <v>11356</v>
      </c>
      <c r="B110" s="532" t="s">
        <v>11374</v>
      </c>
      <c r="C110" s="532" t="s">
        <v>11358</v>
      </c>
      <c r="D110" s="533">
        <v>3.9847345182627399E-2</v>
      </c>
    </row>
    <row r="111" spans="1:4" ht="15.4" customHeight="1">
      <c r="A111" s="532" t="s">
        <v>11375</v>
      </c>
      <c r="B111" s="532" t="s">
        <v>11376</v>
      </c>
      <c r="C111" s="532" t="s">
        <v>11316</v>
      </c>
      <c r="D111" s="533">
        <v>2.66275532860984E-3</v>
      </c>
    </row>
    <row r="112" spans="1:4" ht="15.4" customHeight="1">
      <c r="A112" s="532" t="s">
        <v>11375</v>
      </c>
      <c r="B112" s="532" t="s">
        <v>11377</v>
      </c>
      <c r="C112" s="532" t="s">
        <v>11313</v>
      </c>
      <c r="D112" s="533">
        <v>1.97388748818372E-2</v>
      </c>
    </row>
    <row r="113" spans="1:4" ht="15.4" customHeight="1">
      <c r="A113" s="532" t="s">
        <v>11375</v>
      </c>
      <c r="B113" s="532" t="s">
        <v>11378</v>
      </c>
      <c r="C113" s="532" t="s">
        <v>11313</v>
      </c>
      <c r="D113" s="533">
        <v>1.9935222737529099E-2</v>
      </c>
    </row>
    <row r="114" spans="1:4" ht="15.4" customHeight="1">
      <c r="A114" s="532" t="s">
        <v>11375</v>
      </c>
      <c r="B114" s="532" t="s">
        <v>11379</v>
      </c>
      <c r="C114" s="532" t="s">
        <v>11313</v>
      </c>
      <c r="D114" s="533">
        <v>3.4594310923754201E-2</v>
      </c>
    </row>
    <row r="115" spans="1:4" ht="15.4" customHeight="1">
      <c r="A115" s="532" t="s">
        <v>11375</v>
      </c>
      <c r="B115" s="532" t="s">
        <v>11380</v>
      </c>
      <c r="C115" s="532" t="s">
        <v>11316</v>
      </c>
      <c r="D115" s="533">
        <v>3.4594310923754201E-2</v>
      </c>
    </row>
    <row r="116" spans="1:4" ht="15.4" customHeight="1">
      <c r="A116" s="532" t="s">
        <v>11375</v>
      </c>
      <c r="B116" s="532" t="s">
        <v>11381</v>
      </c>
      <c r="C116" s="532" t="s">
        <v>11313</v>
      </c>
      <c r="D116" s="533">
        <v>3.9263823384288903E-2</v>
      </c>
    </row>
    <row r="117" spans="1:4" ht="15.4" customHeight="1">
      <c r="A117" s="532" t="s">
        <v>11375</v>
      </c>
      <c r="B117" s="532" t="s">
        <v>11382</v>
      </c>
      <c r="C117" s="532" t="s">
        <v>11316</v>
      </c>
      <c r="D117" s="533">
        <v>4.9671889626311597E-2</v>
      </c>
    </row>
    <row r="118" spans="1:4" ht="15.4" customHeight="1">
      <c r="A118" s="532" t="s">
        <v>11383</v>
      </c>
      <c r="B118" s="534" t="s">
        <v>10322</v>
      </c>
      <c r="C118" s="534" t="s">
        <v>8643</v>
      </c>
      <c r="D118" s="537">
        <v>9.1648870300157408E-9</v>
      </c>
    </row>
    <row r="119" spans="1:4" ht="15.4" customHeight="1">
      <c r="A119" s="532" t="s">
        <v>11383</v>
      </c>
      <c r="B119" s="534" t="s">
        <v>11384</v>
      </c>
      <c r="C119" s="534" t="s">
        <v>8643</v>
      </c>
      <c r="D119" s="537">
        <v>1.3410191733397499E-7</v>
      </c>
    </row>
    <row r="120" spans="1:4" ht="15.4" customHeight="1">
      <c r="A120" s="532" t="s">
        <v>11383</v>
      </c>
      <c r="B120" s="534" t="s">
        <v>11385</v>
      </c>
      <c r="C120" s="534" t="s">
        <v>8643</v>
      </c>
      <c r="D120" s="537">
        <v>1.3424536501635901E-7</v>
      </c>
    </row>
    <row r="121" spans="1:4" ht="15.4" customHeight="1">
      <c r="A121" s="532" t="s">
        <v>11383</v>
      </c>
      <c r="B121" s="534" t="s">
        <v>11386</v>
      </c>
      <c r="C121" s="534" t="s">
        <v>8643</v>
      </c>
      <c r="D121" s="537">
        <v>1.3567969261315299E-7</v>
      </c>
    </row>
    <row r="122" spans="1:4" ht="15.4" customHeight="1">
      <c r="A122" s="532" t="s">
        <v>11383</v>
      </c>
      <c r="B122" s="534" t="s">
        <v>11387</v>
      </c>
      <c r="C122" s="534" t="s">
        <v>8643</v>
      </c>
      <c r="D122" s="537">
        <v>1.3567969261315299E-7</v>
      </c>
    </row>
    <row r="123" spans="1:4" ht="15.4" customHeight="1">
      <c r="A123" s="532" t="s">
        <v>11383</v>
      </c>
      <c r="B123" s="534" t="s">
        <v>11388</v>
      </c>
      <c r="C123" s="534" t="s">
        <v>8643</v>
      </c>
      <c r="D123" s="537">
        <v>1.6142815109317E-7</v>
      </c>
    </row>
    <row r="124" spans="1:4" ht="15.4" customHeight="1">
      <c r="A124" s="532" t="s">
        <v>11383</v>
      </c>
      <c r="B124" s="534" t="s">
        <v>11389</v>
      </c>
      <c r="C124" s="534" t="s">
        <v>8643</v>
      </c>
      <c r="D124" s="537">
        <v>7.2229801961817096E-7</v>
      </c>
    </row>
    <row r="125" spans="1:4" ht="15.4" customHeight="1">
      <c r="A125" s="532" t="s">
        <v>11383</v>
      </c>
      <c r="B125" s="534" t="s">
        <v>11390</v>
      </c>
      <c r="C125" s="534" t="s">
        <v>8643</v>
      </c>
      <c r="D125" s="537">
        <v>7.2229801961817096E-7</v>
      </c>
    </row>
    <row r="126" spans="1:4" ht="15.4" customHeight="1">
      <c r="A126" s="532" t="s">
        <v>11383</v>
      </c>
      <c r="B126" s="534" t="s">
        <v>11391</v>
      </c>
      <c r="C126" s="534" t="s">
        <v>8643</v>
      </c>
      <c r="D126" s="537">
        <v>1.3875350354334401E-6</v>
      </c>
    </row>
    <row r="127" spans="1:4" ht="15.4" customHeight="1">
      <c r="A127" s="532" t="s">
        <v>11383</v>
      </c>
      <c r="B127" s="534" t="s">
        <v>11392</v>
      </c>
      <c r="C127" s="534" t="s">
        <v>8643</v>
      </c>
      <c r="D127" s="537">
        <v>1.3875350354334401E-6</v>
      </c>
    </row>
    <row r="128" spans="1:4" ht="15.4" customHeight="1">
      <c r="A128" s="532" t="s">
        <v>11383</v>
      </c>
      <c r="B128" s="534" t="s">
        <v>11393</v>
      </c>
      <c r="C128" s="534" t="s">
        <v>8643</v>
      </c>
      <c r="D128" s="537">
        <v>6.4658816681378997E-6</v>
      </c>
    </row>
    <row r="129" spans="1:4" ht="15.4" customHeight="1">
      <c r="A129" s="532" t="s">
        <v>11383</v>
      </c>
      <c r="B129" s="534" t="s">
        <v>11394</v>
      </c>
      <c r="C129" s="534" t="s">
        <v>8643</v>
      </c>
      <c r="D129" s="537">
        <v>2.1742555984388099E-5</v>
      </c>
    </row>
    <row r="130" spans="1:4" ht="15.4" customHeight="1">
      <c r="A130" s="532" t="s">
        <v>11383</v>
      </c>
      <c r="B130" s="534" t="s">
        <v>10332</v>
      </c>
      <c r="C130" s="534" t="s">
        <v>8647</v>
      </c>
      <c r="D130" s="535">
        <v>1.0353491322316501E-4</v>
      </c>
    </row>
    <row r="131" spans="1:4" ht="15.4" customHeight="1">
      <c r="A131" s="532" t="s">
        <v>11383</v>
      </c>
      <c r="B131" s="534" t="s">
        <v>8895</v>
      </c>
      <c r="C131" s="534" t="s">
        <v>8643</v>
      </c>
      <c r="D131" s="535">
        <v>1.8018497846147399E-4</v>
      </c>
    </row>
    <row r="132" spans="1:4" ht="15.4" customHeight="1">
      <c r="A132" s="532" t="s">
        <v>11383</v>
      </c>
      <c r="B132" s="534" t="s">
        <v>8937</v>
      </c>
      <c r="C132" s="534" t="s">
        <v>8643</v>
      </c>
      <c r="D132" s="535">
        <v>2.08010225488705E-4</v>
      </c>
    </row>
    <row r="133" spans="1:4" ht="15.4" customHeight="1">
      <c r="A133" s="532" t="s">
        <v>11383</v>
      </c>
      <c r="B133" s="534" t="s">
        <v>9353</v>
      </c>
      <c r="C133" s="534" t="s">
        <v>8647</v>
      </c>
      <c r="D133" s="535">
        <v>2.9179203263700597E-4</v>
      </c>
    </row>
    <row r="134" spans="1:4" ht="15.4" customHeight="1">
      <c r="A134" s="532" t="s">
        <v>11383</v>
      </c>
      <c r="B134" s="534" t="s">
        <v>11395</v>
      </c>
      <c r="C134" s="534" t="s">
        <v>8647</v>
      </c>
      <c r="D134" s="535">
        <v>4.6711984202754198E-4</v>
      </c>
    </row>
    <row r="135" spans="1:4" ht="15.4" customHeight="1">
      <c r="A135" s="532" t="s">
        <v>11383</v>
      </c>
      <c r="B135" s="534" t="s">
        <v>9360</v>
      </c>
      <c r="C135" s="534" t="s">
        <v>8647</v>
      </c>
      <c r="D135" s="535">
        <v>4.6711984202754198E-4</v>
      </c>
    </row>
    <row r="136" spans="1:4" ht="15.4" customHeight="1">
      <c r="A136" s="532" t="s">
        <v>11383</v>
      </c>
      <c r="B136" s="534" t="s">
        <v>9364</v>
      </c>
      <c r="C136" s="534" t="s">
        <v>8647</v>
      </c>
      <c r="D136" s="535">
        <v>4.8778521485855902E-4</v>
      </c>
    </row>
    <row r="137" spans="1:4" ht="15.4" customHeight="1">
      <c r="A137" s="532" t="s">
        <v>11383</v>
      </c>
      <c r="B137" s="534" t="s">
        <v>1110</v>
      </c>
      <c r="C137" s="534" t="s">
        <v>8647</v>
      </c>
      <c r="D137" s="535">
        <v>4.8778521485855902E-4</v>
      </c>
    </row>
    <row r="138" spans="1:4" ht="15.4" customHeight="1">
      <c r="A138" s="532" t="s">
        <v>11383</v>
      </c>
      <c r="B138" s="534" t="s">
        <v>9371</v>
      </c>
      <c r="C138" s="534" t="s">
        <v>8647</v>
      </c>
      <c r="D138" s="535">
        <v>4.9409281797167001E-4</v>
      </c>
    </row>
    <row r="139" spans="1:4" ht="15.4" customHeight="1">
      <c r="A139" s="532" t="s">
        <v>11383</v>
      </c>
      <c r="B139" s="534" t="s">
        <v>10262</v>
      </c>
      <c r="C139" s="534" t="s">
        <v>8643</v>
      </c>
      <c r="D139" s="535">
        <v>9.5074431978462402E-4</v>
      </c>
    </row>
    <row r="140" spans="1:4" ht="15.4" customHeight="1">
      <c r="A140" s="532" t="s">
        <v>11383</v>
      </c>
      <c r="B140" s="534" t="s">
        <v>11396</v>
      </c>
      <c r="C140" s="534" t="s">
        <v>8647</v>
      </c>
      <c r="D140" s="535">
        <v>9.5387913679674595E-4</v>
      </c>
    </row>
    <row r="141" spans="1:4" ht="15.4" customHeight="1">
      <c r="A141" s="532" t="s">
        <v>11383</v>
      </c>
      <c r="B141" s="534" t="s">
        <v>10266</v>
      </c>
      <c r="C141" s="534" t="s">
        <v>8647</v>
      </c>
      <c r="D141" s="535">
        <v>2.76186237385664E-3</v>
      </c>
    </row>
    <row r="142" spans="1:4" ht="15.4" customHeight="1">
      <c r="A142" s="532" t="s">
        <v>11383</v>
      </c>
      <c r="B142" s="534" t="s">
        <v>11397</v>
      </c>
      <c r="C142" s="534" t="s">
        <v>8647</v>
      </c>
      <c r="D142" s="535">
        <v>3.6014683043364901E-3</v>
      </c>
    </row>
    <row r="143" spans="1:4" ht="15.4" customHeight="1">
      <c r="A143" s="532" t="s">
        <v>11383</v>
      </c>
      <c r="B143" s="534" t="s">
        <v>11398</v>
      </c>
      <c r="C143" s="534" t="s">
        <v>8643</v>
      </c>
      <c r="D143" s="535">
        <v>3.6281753068100899E-3</v>
      </c>
    </row>
    <row r="144" spans="1:4" ht="15.4" customHeight="1">
      <c r="A144" s="532" t="s">
        <v>11383</v>
      </c>
      <c r="B144" s="534" t="s">
        <v>9435</v>
      </c>
      <c r="C144" s="534" t="s">
        <v>8647</v>
      </c>
      <c r="D144" s="535">
        <v>4.2097987771647404E-3</v>
      </c>
    </row>
    <row r="145" spans="1:4" ht="15.4" customHeight="1">
      <c r="A145" s="532" t="s">
        <v>11383</v>
      </c>
      <c r="B145" s="534" t="s">
        <v>10330</v>
      </c>
      <c r="C145" s="534" t="s">
        <v>8647</v>
      </c>
      <c r="D145" s="535">
        <v>4.4370866007535197E-3</v>
      </c>
    </row>
    <row r="146" spans="1:4" ht="15.4" customHeight="1">
      <c r="A146" s="532" t="s">
        <v>11383</v>
      </c>
      <c r="B146" s="534" t="s">
        <v>11399</v>
      </c>
      <c r="C146" s="534" t="s">
        <v>8647</v>
      </c>
      <c r="D146" s="535">
        <v>4.7407964264770197E-3</v>
      </c>
    </row>
    <row r="147" spans="1:4" ht="15.4" customHeight="1">
      <c r="A147" s="532" t="s">
        <v>11383</v>
      </c>
      <c r="B147" s="534" t="s">
        <v>11400</v>
      </c>
      <c r="C147" s="534" t="s">
        <v>8647</v>
      </c>
      <c r="D147" s="535">
        <v>5.1907623424060001E-3</v>
      </c>
    </row>
    <row r="148" spans="1:4" ht="15.4" customHeight="1">
      <c r="A148" s="532" t="s">
        <v>11383</v>
      </c>
      <c r="B148" s="534" t="s">
        <v>10314</v>
      </c>
      <c r="C148" s="534" t="s">
        <v>8643</v>
      </c>
      <c r="D148" s="535">
        <v>5.3211208789288702E-3</v>
      </c>
    </row>
    <row r="149" spans="1:4" ht="15.4" customHeight="1">
      <c r="A149" s="532" t="s">
        <v>11383</v>
      </c>
      <c r="B149" s="534" t="s">
        <v>10272</v>
      </c>
      <c r="C149" s="534" t="s">
        <v>8643</v>
      </c>
      <c r="D149" s="535">
        <v>6.2638173069082597E-3</v>
      </c>
    </row>
    <row r="150" spans="1:4" ht="15.4" customHeight="1">
      <c r="A150" s="532" t="s">
        <v>11383</v>
      </c>
      <c r="B150" s="534" t="s">
        <v>10280</v>
      </c>
      <c r="C150" s="534" t="s">
        <v>8643</v>
      </c>
      <c r="D150" s="535">
        <v>6.2638173069082597E-3</v>
      </c>
    </row>
    <row r="151" spans="1:4" ht="15.4" customHeight="1">
      <c r="A151" s="532" t="s">
        <v>11383</v>
      </c>
      <c r="B151" s="534" t="s">
        <v>11401</v>
      </c>
      <c r="C151" s="534" t="s">
        <v>8647</v>
      </c>
      <c r="D151" s="535">
        <v>8.8912532804324897E-3</v>
      </c>
    </row>
    <row r="152" spans="1:4" ht="15.4" customHeight="1">
      <c r="A152" s="532" t="s">
        <v>11383</v>
      </c>
      <c r="B152" s="534" t="s">
        <v>9249</v>
      </c>
      <c r="C152" s="534" t="s">
        <v>8647</v>
      </c>
      <c r="D152" s="535">
        <v>8.8912532804324897E-3</v>
      </c>
    </row>
    <row r="153" spans="1:4" ht="15.4" customHeight="1">
      <c r="A153" s="532" t="s">
        <v>11383</v>
      </c>
      <c r="B153" s="534" t="s">
        <v>10316</v>
      </c>
      <c r="C153" s="534" t="s">
        <v>8647</v>
      </c>
      <c r="D153" s="535">
        <v>8.8912532804324897E-3</v>
      </c>
    </row>
    <row r="154" spans="1:4" ht="15.4" customHeight="1">
      <c r="A154" s="532" t="s">
        <v>11383</v>
      </c>
      <c r="B154" s="534" t="s">
        <v>8785</v>
      </c>
      <c r="C154" s="534" t="s">
        <v>8647</v>
      </c>
      <c r="D154" s="535">
        <v>9.7420111828542908E-3</v>
      </c>
    </row>
    <row r="155" spans="1:4" ht="15.4" customHeight="1">
      <c r="A155" s="532" t="s">
        <v>11383</v>
      </c>
      <c r="B155" s="534" t="s">
        <v>9240</v>
      </c>
      <c r="C155" s="534" t="s">
        <v>8759</v>
      </c>
      <c r="D155" s="535">
        <v>1.0843522491085601E-2</v>
      </c>
    </row>
    <row r="156" spans="1:4" ht="15.4" customHeight="1">
      <c r="A156" s="532" t="s">
        <v>11383</v>
      </c>
      <c r="B156" s="534" t="s">
        <v>8884</v>
      </c>
      <c r="C156" s="534" t="s">
        <v>8643</v>
      </c>
      <c r="D156" s="535">
        <v>1.22438838638597E-2</v>
      </c>
    </row>
    <row r="157" spans="1:4" ht="15.4" customHeight="1">
      <c r="A157" s="532" t="s">
        <v>11383</v>
      </c>
      <c r="B157" s="534" t="s">
        <v>11402</v>
      </c>
      <c r="C157" s="534" t="s">
        <v>8647</v>
      </c>
      <c r="D157" s="535">
        <v>1.6943540732027099E-2</v>
      </c>
    </row>
    <row r="158" spans="1:4" ht="15.4" customHeight="1">
      <c r="A158" s="532" t="s">
        <v>11383</v>
      </c>
      <c r="B158" s="534" t="s">
        <v>10286</v>
      </c>
      <c r="C158" s="534" t="s">
        <v>8643</v>
      </c>
      <c r="D158" s="535">
        <v>2.06788916856054E-2</v>
      </c>
    </row>
    <row r="159" spans="1:4" ht="15.4" customHeight="1">
      <c r="A159" s="532" t="s">
        <v>11383</v>
      </c>
      <c r="B159" s="534" t="s">
        <v>9118</v>
      </c>
      <c r="C159" s="534" t="s">
        <v>8647</v>
      </c>
      <c r="D159" s="535">
        <v>2.4445363739972401E-2</v>
      </c>
    </row>
    <row r="160" spans="1:4" ht="15.4" customHeight="1">
      <c r="A160" s="532" t="s">
        <v>11383</v>
      </c>
      <c r="B160" s="534" t="s">
        <v>10308</v>
      </c>
      <c r="C160" s="534" t="s">
        <v>8647</v>
      </c>
      <c r="D160" s="535">
        <v>2.6551163347860701E-2</v>
      </c>
    </row>
    <row r="161" spans="1:4" ht="15.4" customHeight="1">
      <c r="A161" s="532" t="s">
        <v>11383</v>
      </c>
      <c r="B161" s="534" t="s">
        <v>11403</v>
      </c>
      <c r="C161" s="534" t="s">
        <v>8647</v>
      </c>
      <c r="D161" s="535">
        <v>3.1837584389858599E-2</v>
      </c>
    </row>
    <row r="162" spans="1:4" ht="15.4" customHeight="1">
      <c r="A162" s="532" t="s">
        <v>11383</v>
      </c>
      <c r="B162" s="534" t="s">
        <v>9144</v>
      </c>
      <c r="C162" s="534" t="s">
        <v>8647</v>
      </c>
      <c r="D162" s="535">
        <v>3.1837584389858599E-2</v>
      </c>
    </row>
    <row r="163" spans="1:4" ht="15.4" customHeight="1">
      <c r="A163" s="532" t="s">
        <v>11383</v>
      </c>
      <c r="B163" s="534" t="s">
        <v>10231</v>
      </c>
      <c r="C163" s="534" t="s">
        <v>8647</v>
      </c>
      <c r="D163" s="535">
        <v>3.1837584389858599E-2</v>
      </c>
    </row>
    <row r="164" spans="1:4" ht="15.4" customHeight="1">
      <c r="A164" s="532" t="s">
        <v>11383</v>
      </c>
      <c r="B164" s="534" t="s">
        <v>9124</v>
      </c>
      <c r="C164" s="534" t="s">
        <v>8647</v>
      </c>
      <c r="D164" s="535">
        <v>3.5734639972066801E-2</v>
      </c>
    </row>
    <row r="165" spans="1:4" ht="15.4" customHeight="1">
      <c r="A165" s="532" t="s">
        <v>11383</v>
      </c>
      <c r="B165" s="534" t="s">
        <v>11404</v>
      </c>
      <c r="C165" s="534" t="s">
        <v>8647</v>
      </c>
      <c r="D165" s="535">
        <v>3.5734639972066801E-2</v>
      </c>
    </row>
    <row r="166" spans="1:4" ht="15.4" customHeight="1">
      <c r="A166" s="532" t="s">
        <v>11383</v>
      </c>
      <c r="B166" s="534" t="s">
        <v>11405</v>
      </c>
      <c r="C166" s="534" t="s">
        <v>8643</v>
      </c>
      <c r="D166" s="535">
        <v>3.5734639972066801E-2</v>
      </c>
    </row>
    <row r="167" spans="1:4" ht="15.4" customHeight="1">
      <c r="A167" s="532" t="s">
        <v>11383</v>
      </c>
      <c r="B167" s="534" t="s">
        <v>11406</v>
      </c>
      <c r="C167" s="534" t="s">
        <v>8647</v>
      </c>
      <c r="D167" s="535">
        <v>3.5734639972066801E-2</v>
      </c>
    </row>
    <row r="168" spans="1:4" ht="15.4" customHeight="1">
      <c r="A168" s="532" t="s">
        <v>11383</v>
      </c>
      <c r="B168" s="534" t="s">
        <v>11407</v>
      </c>
      <c r="C168" s="534" t="s">
        <v>8647</v>
      </c>
      <c r="D168" s="535">
        <v>3.5734639972066801E-2</v>
      </c>
    </row>
    <row r="169" spans="1:4" ht="15.4" customHeight="1">
      <c r="A169" s="532" t="s">
        <v>11383</v>
      </c>
      <c r="B169" s="534" t="s">
        <v>9121</v>
      </c>
      <c r="C169" s="534" t="s">
        <v>8647</v>
      </c>
      <c r="D169" s="535">
        <v>3.6292363556960999E-2</v>
      </c>
    </row>
    <row r="170" spans="1:4" ht="15.4" customHeight="1">
      <c r="A170" s="532" t="s">
        <v>11383</v>
      </c>
      <c r="B170" s="534" t="s">
        <v>10249</v>
      </c>
      <c r="C170" s="534" t="s">
        <v>8647</v>
      </c>
      <c r="D170" s="535">
        <v>3.6292363556960999E-2</v>
      </c>
    </row>
    <row r="171" spans="1:4" ht="15.4" customHeight="1" thickBot="1">
      <c r="A171" s="530" t="s">
        <v>11383</v>
      </c>
      <c r="B171" s="538" t="s">
        <v>9106</v>
      </c>
      <c r="C171" s="538" t="s">
        <v>8647</v>
      </c>
      <c r="D171" s="539">
        <v>3.6292363556960999E-2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11"/>
  <sheetViews>
    <sheetView workbookViewId="0">
      <selection activeCell="C16" sqref="C16"/>
    </sheetView>
  </sheetViews>
  <sheetFormatPr defaultColWidth="11" defaultRowHeight="15.4" customHeight="1"/>
  <cols>
    <col min="1" max="1" width="25.25" style="1" customWidth="1"/>
    <col min="2" max="2" width="16.25" style="1" customWidth="1"/>
    <col min="3" max="16384" width="11" style="1"/>
  </cols>
  <sheetData>
    <row r="1" spans="1:11" ht="15.4" customHeight="1">
      <c r="A1" s="81" t="s">
        <v>12615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</row>
    <row r="2" spans="1:11" ht="15.4" customHeight="1" thickBot="1">
      <c r="A2" s="215"/>
      <c r="B2" s="215"/>
      <c r="C2" s="215"/>
      <c r="D2" s="215"/>
      <c r="E2" s="215"/>
      <c r="F2" s="215"/>
      <c r="G2" s="215"/>
      <c r="H2" s="215"/>
      <c r="I2" s="215"/>
      <c r="J2" s="215"/>
      <c r="K2" s="215"/>
    </row>
    <row r="3" spans="1:11" s="52" customFormat="1" ht="15.4" customHeight="1">
      <c r="A3" s="430" t="s">
        <v>8194</v>
      </c>
      <c r="B3" s="430" t="s">
        <v>8331</v>
      </c>
      <c r="C3" s="431" t="s">
        <v>4766</v>
      </c>
      <c r="D3" s="431" t="s">
        <v>8176</v>
      </c>
      <c r="E3" s="431" t="s">
        <v>8177</v>
      </c>
      <c r="F3" s="431" t="s">
        <v>8178</v>
      </c>
      <c r="G3" s="431" t="s">
        <v>8179</v>
      </c>
      <c r="H3" s="431" t="s">
        <v>5536</v>
      </c>
      <c r="I3" s="431" t="s">
        <v>8180</v>
      </c>
      <c r="J3" s="431" t="s">
        <v>5846</v>
      </c>
      <c r="K3" s="431" t="s">
        <v>8181</v>
      </c>
    </row>
    <row r="4" spans="1:11" ht="15.4" customHeight="1">
      <c r="A4" s="626" t="s">
        <v>8327</v>
      </c>
      <c r="B4" s="202">
        <v>1</v>
      </c>
      <c r="C4" s="176">
        <v>300.28300000000002</v>
      </c>
      <c r="D4" s="176">
        <v>1.921</v>
      </c>
      <c r="E4" s="176">
        <v>0.309</v>
      </c>
      <c r="F4" s="176">
        <v>56.076000000000001</v>
      </c>
      <c r="G4" s="176">
        <v>90.965999999999994</v>
      </c>
      <c r="H4" s="176">
        <v>7.3280000000000003</v>
      </c>
      <c r="I4" s="176" t="s">
        <v>8182</v>
      </c>
      <c r="J4" s="176" t="s">
        <v>8182</v>
      </c>
      <c r="K4" s="176">
        <v>25.491</v>
      </c>
    </row>
    <row r="5" spans="1:11" ht="15.4" customHeight="1">
      <c r="A5" s="627"/>
      <c r="B5" s="202">
        <v>2</v>
      </c>
      <c r="C5" s="176">
        <v>251.858</v>
      </c>
      <c r="D5" s="176">
        <v>1.91</v>
      </c>
      <c r="E5" s="176">
        <v>11.99</v>
      </c>
      <c r="F5" s="176">
        <v>5.5519999999999996</v>
      </c>
      <c r="G5" s="176">
        <v>64.769000000000005</v>
      </c>
      <c r="H5" s="176">
        <v>19.306999999999999</v>
      </c>
      <c r="I5" s="176" t="s">
        <v>8182</v>
      </c>
      <c r="J5" s="176" t="s">
        <v>8182</v>
      </c>
      <c r="K5" s="176">
        <v>55.087000000000003</v>
      </c>
    </row>
    <row r="6" spans="1:11" ht="15.4" customHeight="1">
      <c r="A6" s="627" t="s">
        <v>8328</v>
      </c>
      <c r="B6" s="202">
        <v>1</v>
      </c>
      <c r="C6" s="176">
        <v>1.6559999999999999</v>
      </c>
      <c r="D6" s="176">
        <v>1.29</v>
      </c>
      <c r="E6" s="176">
        <v>0.247</v>
      </c>
      <c r="F6" s="176">
        <v>243.916</v>
      </c>
      <c r="G6" s="176">
        <v>384.48</v>
      </c>
      <c r="H6" s="176">
        <v>1.1679999999999999</v>
      </c>
      <c r="I6" s="176" t="s">
        <v>8182</v>
      </c>
      <c r="J6" s="176">
        <v>1.2E-2</v>
      </c>
      <c r="K6" s="176">
        <v>2.9590000000000001</v>
      </c>
    </row>
    <row r="7" spans="1:11" ht="15.4" customHeight="1">
      <c r="A7" s="627"/>
      <c r="B7" s="202">
        <v>2</v>
      </c>
      <c r="C7" s="63">
        <v>3.222</v>
      </c>
      <c r="D7" s="63">
        <v>1.2310000000000001</v>
      </c>
      <c r="E7" s="63">
        <v>0.32600000000000001</v>
      </c>
      <c r="F7" s="63">
        <v>133.57400000000001</v>
      </c>
      <c r="G7" s="63">
        <v>205.86600000000001</v>
      </c>
      <c r="H7" s="63">
        <v>5.8339999999999996</v>
      </c>
      <c r="I7" s="63" t="s">
        <v>8182</v>
      </c>
      <c r="J7" s="63">
        <v>2.1999999999999999E-2</v>
      </c>
      <c r="K7" s="63">
        <v>7.8330000000000002</v>
      </c>
    </row>
    <row r="8" spans="1:11" ht="15.4" customHeight="1">
      <c r="A8" s="627" t="s">
        <v>8329</v>
      </c>
      <c r="B8" s="202">
        <v>1</v>
      </c>
      <c r="C8" s="176">
        <v>2.86</v>
      </c>
      <c r="D8" s="176">
        <v>67.23</v>
      </c>
      <c r="E8" s="176">
        <v>24.116</v>
      </c>
      <c r="F8" s="176">
        <v>15.307</v>
      </c>
      <c r="G8" s="176">
        <v>30.905000000000001</v>
      </c>
      <c r="H8" s="176">
        <v>0.56000000000000005</v>
      </c>
      <c r="I8" s="176">
        <v>6.0000000000000001E-3</v>
      </c>
      <c r="J8" s="176">
        <v>0.02</v>
      </c>
      <c r="K8" s="176">
        <v>0.47399999999999998</v>
      </c>
    </row>
    <row r="9" spans="1:11" ht="15.4" customHeight="1">
      <c r="A9" s="627"/>
      <c r="B9" s="202">
        <v>2</v>
      </c>
      <c r="C9" s="63">
        <v>2.91</v>
      </c>
      <c r="D9" s="63">
        <v>83.225999999999999</v>
      </c>
      <c r="E9" s="63">
        <v>63.314999999999998</v>
      </c>
      <c r="F9" s="63">
        <v>37.734999999999999</v>
      </c>
      <c r="G9" s="63">
        <v>27.757000000000001</v>
      </c>
      <c r="H9" s="63">
        <v>0.25900000000000001</v>
      </c>
      <c r="I9" s="63">
        <v>1.4E-2</v>
      </c>
      <c r="J9" s="63">
        <v>0.127</v>
      </c>
      <c r="K9" s="63">
        <v>0.621</v>
      </c>
    </row>
    <row r="10" spans="1:11" ht="15.4" customHeight="1">
      <c r="A10" s="627" t="s">
        <v>8330</v>
      </c>
      <c r="B10" s="202">
        <v>1</v>
      </c>
      <c r="C10" s="176">
        <v>3.847</v>
      </c>
      <c r="D10" s="176">
        <v>1.2789999999999999</v>
      </c>
      <c r="E10" s="176">
        <v>2.3490000000000002</v>
      </c>
      <c r="F10" s="176">
        <v>26.495999999999999</v>
      </c>
      <c r="G10" s="176">
        <v>436.84399999999999</v>
      </c>
      <c r="H10" s="176">
        <v>0.997</v>
      </c>
      <c r="I10" s="176">
        <v>4.0000000000000001E-3</v>
      </c>
      <c r="J10" s="176">
        <v>0.64300000000000002</v>
      </c>
      <c r="K10" s="176" t="s">
        <v>8182</v>
      </c>
    </row>
    <row r="11" spans="1:11" ht="15.4" customHeight="1" thickBot="1">
      <c r="A11" s="628"/>
      <c r="B11" s="196">
        <v>2</v>
      </c>
      <c r="C11" s="64">
        <v>4.4009999999999998</v>
      </c>
      <c r="D11" s="64">
        <v>1.4530000000000001</v>
      </c>
      <c r="E11" s="64">
        <v>3.968</v>
      </c>
      <c r="F11" s="64">
        <v>34.627000000000002</v>
      </c>
      <c r="G11" s="64">
        <v>502.95400000000001</v>
      </c>
      <c r="H11" s="64">
        <v>0.51900000000000002</v>
      </c>
      <c r="I11" s="64">
        <v>1.6E-2</v>
      </c>
      <c r="J11" s="64">
        <v>1.387</v>
      </c>
      <c r="K11" s="64">
        <v>6.6000000000000003E-2</v>
      </c>
    </row>
  </sheetData>
  <mergeCells count="4">
    <mergeCell ref="A4:A5"/>
    <mergeCell ref="A6:A7"/>
    <mergeCell ref="A8:A9"/>
    <mergeCell ref="A10:A1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P459"/>
  <sheetViews>
    <sheetView workbookViewId="0">
      <selection activeCell="C7" sqref="C7"/>
    </sheetView>
  </sheetViews>
  <sheetFormatPr defaultColWidth="13.375" defaultRowHeight="15.75"/>
  <cols>
    <col min="1" max="1" width="17.5" style="194" customWidth="1"/>
    <col min="2" max="8" width="13.375" style="202"/>
    <col min="9" max="9" width="4.625" style="202" customWidth="1"/>
    <col min="10" max="15" width="13.375" style="202"/>
    <col min="16" max="16" width="13.375" style="1"/>
    <col min="17" max="16384" width="13.375" style="202"/>
  </cols>
  <sheetData>
    <row r="1" spans="1:16">
      <c r="A1" s="81" t="s">
        <v>12614</v>
      </c>
    </row>
    <row r="2" spans="1:16" ht="16.5" thickBot="1">
      <c r="A2" s="216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202"/>
    </row>
    <row r="3" spans="1:16" s="433" customFormat="1" ht="110.25">
      <c r="A3" s="332"/>
      <c r="B3" s="388" t="s">
        <v>5594</v>
      </c>
      <c r="C3" s="388" t="s">
        <v>5596</v>
      </c>
      <c r="D3" s="352" t="s">
        <v>5595</v>
      </c>
      <c r="E3" s="432" t="s">
        <v>5606</v>
      </c>
      <c r="F3" s="388" t="s">
        <v>5597</v>
      </c>
      <c r="G3" s="388" t="s">
        <v>5598</v>
      </c>
      <c r="H3" s="388" t="s">
        <v>5599</v>
      </c>
      <c r="I3" s="352"/>
      <c r="J3" s="388" t="s">
        <v>5600</v>
      </c>
      <c r="K3" s="388" t="s">
        <v>5601</v>
      </c>
      <c r="L3" s="388" t="s">
        <v>5602</v>
      </c>
      <c r="M3" s="388" t="s">
        <v>5603</v>
      </c>
      <c r="N3" s="388" t="s">
        <v>5604</v>
      </c>
      <c r="O3" s="388" t="s">
        <v>5605</v>
      </c>
    </row>
    <row r="4" spans="1:16">
      <c r="A4" s="194" t="s">
        <v>4682</v>
      </c>
      <c r="B4" s="202">
        <v>295.10294084392001</v>
      </c>
      <c r="C4" s="202">
        <v>99.653499999999994</v>
      </c>
      <c r="D4" s="202" t="s">
        <v>4683</v>
      </c>
      <c r="E4" s="202">
        <v>433211834.44098198</v>
      </c>
      <c r="F4" s="202">
        <v>273099561.82373297</v>
      </c>
      <c r="G4" s="202">
        <v>191513274.20820999</v>
      </c>
      <c r="H4" s="202">
        <v>37785006.360378303</v>
      </c>
      <c r="J4" s="202">
        <f t="shared" ref="J4:J67" si="0">E4/F4</f>
        <v>1.5862780282327604</v>
      </c>
      <c r="K4" s="202">
        <f t="shared" ref="K4:K67" si="1">E4/G4</f>
        <v>2.2620459925404512</v>
      </c>
      <c r="L4" s="202">
        <f t="shared" ref="L4:L67" si="2">E4/H4</f>
        <v>11.465178285513055</v>
      </c>
      <c r="M4" s="202">
        <f t="shared" ref="M4:M67" si="3">F4/G4</f>
        <v>1.4260085257945292</v>
      </c>
      <c r="N4" s="202">
        <f t="shared" ref="N4:N67" si="4">F4/H4</f>
        <v>7.2277230608093168</v>
      </c>
      <c r="O4" s="202">
        <f t="shared" ref="O4:O67" si="5">G4/H4</f>
        <v>5.0684991920242872</v>
      </c>
      <c r="P4" s="202"/>
    </row>
    <row r="5" spans="1:16">
      <c r="A5" s="194" t="s">
        <v>4684</v>
      </c>
      <c r="B5" s="202">
        <v>273.07578351177199</v>
      </c>
      <c r="C5" s="202">
        <v>458.67649999999998</v>
      </c>
      <c r="D5" s="202" t="s">
        <v>4685</v>
      </c>
      <c r="E5" s="202">
        <v>96455283.059240401</v>
      </c>
      <c r="F5" s="202">
        <v>115622508.23667599</v>
      </c>
      <c r="G5" s="202">
        <v>28970333.137389999</v>
      </c>
      <c r="H5" s="202">
        <v>3709673.4948345702</v>
      </c>
      <c r="J5" s="202">
        <f t="shared" si="0"/>
        <v>0.83422583137358663</v>
      </c>
      <c r="K5" s="202">
        <f t="shared" si="1"/>
        <v>3.3294502552596561</v>
      </c>
      <c r="L5" s="202">
        <f t="shared" si="2"/>
        <v>26.001016853247819</v>
      </c>
      <c r="M5" s="202">
        <f t="shared" si="3"/>
        <v>3.9910658841354518</v>
      </c>
      <c r="N5" s="202">
        <f t="shared" si="4"/>
        <v>31.167839541046209</v>
      </c>
      <c r="O5" s="202">
        <f t="shared" si="5"/>
        <v>7.8094024117564302</v>
      </c>
      <c r="P5" s="202"/>
    </row>
    <row r="6" spans="1:16">
      <c r="A6" s="194" t="s">
        <v>4686</v>
      </c>
      <c r="B6" s="202">
        <v>296.23016768901999</v>
      </c>
      <c r="C6" s="202">
        <v>831.976</v>
      </c>
      <c r="D6" s="202" t="s">
        <v>4687</v>
      </c>
      <c r="E6" s="202">
        <v>263878111.51511201</v>
      </c>
      <c r="F6" s="202">
        <v>227600038.59575099</v>
      </c>
      <c r="G6" s="202">
        <v>188189529.126932</v>
      </c>
      <c r="H6" s="202">
        <v>110908707.90496799</v>
      </c>
      <c r="J6" s="202">
        <f t="shared" si="0"/>
        <v>1.1593939664649877</v>
      </c>
      <c r="K6" s="202">
        <f t="shared" si="1"/>
        <v>1.4021933778107751</v>
      </c>
      <c r="L6" s="202">
        <f t="shared" si="2"/>
        <v>2.3792370905737688</v>
      </c>
      <c r="M6" s="202">
        <f t="shared" si="3"/>
        <v>1.2094192469243972</v>
      </c>
      <c r="N6" s="202">
        <f t="shared" si="4"/>
        <v>2.0521385822181775</v>
      </c>
      <c r="O6" s="202">
        <f t="shared" si="5"/>
        <v>1.6967966959653158</v>
      </c>
      <c r="P6" s="202"/>
    </row>
    <row r="7" spans="1:16">
      <c r="A7" s="194" t="s">
        <v>4688</v>
      </c>
      <c r="B7" s="202">
        <v>116.07124629819999</v>
      </c>
      <c r="C7" s="202">
        <v>98.493799999999993</v>
      </c>
      <c r="D7" s="202" t="s">
        <v>4689</v>
      </c>
      <c r="E7" s="202">
        <v>41677365796.771896</v>
      </c>
      <c r="F7" s="202">
        <v>38236770488.981697</v>
      </c>
      <c r="G7" s="202">
        <v>14021070621.568501</v>
      </c>
      <c r="H7" s="202">
        <v>25243054606.980999</v>
      </c>
      <c r="J7" s="202">
        <f t="shared" si="0"/>
        <v>1.0899813259276601</v>
      </c>
      <c r="K7" s="202">
        <f t="shared" si="1"/>
        <v>2.972480983917158</v>
      </c>
      <c r="L7" s="202">
        <f t="shared" si="2"/>
        <v>1.6510428886544486</v>
      </c>
      <c r="M7" s="202">
        <f t="shared" si="3"/>
        <v>2.7270934952829049</v>
      </c>
      <c r="N7" s="202">
        <f t="shared" si="4"/>
        <v>1.5147441973368496</v>
      </c>
      <c r="O7" s="202">
        <f t="shared" si="5"/>
        <v>0.5554427084941993</v>
      </c>
      <c r="P7" s="202"/>
    </row>
    <row r="8" spans="1:16">
      <c r="A8" s="194" t="s">
        <v>4690</v>
      </c>
      <c r="B8" s="202">
        <v>147.07601152065499</v>
      </c>
      <c r="C8" s="202">
        <v>106.818</v>
      </c>
      <c r="D8" s="202" t="s">
        <v>4691</v>
      </c>
      <c r="E8" s="202">
        <v>8443126404.9863901</v>
      </c>
      <c r="F8" s="202">
        <v>5711064338.1525402</v>
      </c>
      <c r="G8" s="202">
        <v>2403309006.1335402</v>
      </c>
      <c r="H8" s="202">
        <v>704429272.60317397</v>
      </c>
      <c r="J8" s="202">
        <f t="shared" si="0"/>
        <v>1.4783805443378422</v>
      </c>
      <c r="K8" s="202">
        <f t="shared" si="1"/>
        <v>3.5131256045054937</v>
      </c>
      <c r="L8" s="202">
        <f t="shared" si="2"/>
        <v>11.985768810806723</v>
      </c>
      <c r="M8" s="202">
        <f t="shared" si="3"/>
        <v>2.3763337646458287</v>
      </c>
      <c r="N8" s="202">
        <f t="shared" si="4"/>
        <v>8.1073637343997103</v>
      </c>
      <c r="O8" s="202">
        <f t="shared" si="5"/>
        <v>3.4117108694990246</v>
      </c>
      <c r="P8" s="202"/>
    </row>
    <row r="9" spans="1:16">
      <c r="A9" s="194" t="s">
        <v>4692</v>
      </c>
      <c r="B9" s="202">
        <v>121.064906847001</v>
      </c>
      <c r="C9" s="202">
        <v>250.78899999999999</v>
      </c>
      <c r="D9" s="202" t="s">
        <v>4693</v>
      </c>
      <c r="E9" s="202">
        <v>9679842218.4566994</v>
      </c>
      <c r="F9" s="202">
        <v>5499227769.3059301</v>
      </c>
      <c r="G9" s="202">
        <v>1062405764.5270801</v>
      </c>
      <c r="H9" s="202">
        <v>10524669.781444799</v>
      </c>
      <c r="J9" s="202">
        <f t="shared" si="0"/>
        <v>1.7602184569413486</v>
      </c>
      <c r="K9" s="202">
        <f t="shared" si="1"/>
        <v>9.1112478317223644</v>
      </c>
      <c r="L9" s="202">
        <f t="shared" si="2"/>
        <v>919.72882945196557</v>
      </c>
      <c r="M9" s="202">
        <f t="shared" si="3"/>
        <v>5.1762028717472743</v>
      </c>
      <c r="N9" s="202">
        <f t="shared" si="4"/>
        <v>522.50834311221593</v>
      </c>
      <c r="O9" s="202">
        <f t="shared" si="5"/>
        <v>100.94433237232036</v>
      </c>
      <c r="P9" s="202"/>
    </row>
    <row r="10" spans="1:16">
      <c r="A10" s="194" t="s">
        <v>4694</v>
      </c>
      <c r="B10" s="202">
        <v>291.08655410333398</v>
      </c>
      <c r="C10" s="202">
        <v>458.89749999999998</v>
      </c>
      <c r="D10" s="202" t="s">
        <v>4695</v>
      </c>
      <c r="E10" s="202">
        <v>2636131361.6413398</v>
      </c>
      <c r="F10" s="202">
        <v>2189247297.4177599</v>
      </c>
      <c r="G10" s="202">
        <v>680829962.31059802</v>
      </c>
      <c r="H10" s="202">
        <v>19662429.2936753</v>
      </c>
      <c r="J10" s="202">
        <f t="shared" si="0"/>
        <v>1.2041268086756047</v>
      </c>
      <c r="K10" s="202">
        <f t="shared" si="1"/>
        <v>3.8719379398269247</v>
      </c>
      <c r="L10" s="202">
        <f t="shared" si="2"/>
        <v>134.06946426956964</v>
      </c>
      <c r="M10" s="202">
        <f t="shared" si="3"/>
        <v>3.215556627366841</v>
      </c>
      <c r="N10" s="202">
        <f t="shared" si="4"/>
        <v>111.34164882270994</v>
      </c>
      <c r="O10" s="202">
        <f t="shared" si="5"/>
        <v>34.625933151077966</v>
      </c>
      <c r="P10" s="202"/>
    </row>
    <row r="11" spans="1:16">
      <c r="A11" s="194" t="s">
        <v>4696</v>
      </c>
      <c r="B11" s="202">
        <v>205.09799895471099</v>
      </c>
      <c r="C11" s="202">
        <v>401.85199999999998</v>
      </c>
      <c r="D11" s="202" t="s">
        <v>4697</v>
      </c>
      <c r="E11" s="202">
        <v>773684664.57758498</v>
      </c>
      <c r="F11" s="202">
        <v>371597654.66554099</v>
      </c>
      <c r="G11" s="202">
        <v>2697256905.7016201</v>
      </c>
      <c r="H11" s="202">
        <v>3198864145.4548898</v>
      </c>
      <c r="J11" s="202">
        <f t="shared" si="0"/>
        <v>2.0820493748108961</v>
      </c>
      <c r="K11" s="202">
        <f t="shared" si="1"/>
        <v>0.28684129529601904</v>
      </c>
      <c r="L11" s="202">
        <f t="shared" si="2"/>
        <v>0.24186230780599915</v>
      </c>
      <c r="M11" s="202">
        <f t="shared" si="3"/>
        <v>0.13776872862204415</v>
      </c>
      <c r="N11" s="202">
        <f t="shared" si="4"/>
        <v>0.1161655005554162</v>
      </c>
      <c r="O11" s="202">
        <f t="shared" si="5"/>
        <v>0.84319207789240469</v>
      </c>
      <c r="P11" s="202"/>
    </row>
    <row r="12" spans="1:16">
      <c r="A12" s="194" t="s">
        <v>4698</v>
      </c>
      <c r="B12" s="202">
        <v>343.29461672921099</v>
      </c>
      <c r="C12" s="202">
        <v>746.12199999999996</v>
      </c>
      <c r="D12" s="202" t="s">
        <v>4699</v>
      </c>
      <c r="E12" s="202">
        <v>7149519.7769094398</v>
      </c>
      <c r="F12" s="202">
        <v>5262046.0395195698</v>
      </c>
      <c r="G12" s="202">
        <v>2811924.3809458702</v>
      </c>
      <c r="H12" s="202">
        <v>3251102.4562063599</v>
      </c>
      <c r="J12" s="202">
        <f t="shared" si="0"/>
        <v>1.3586957854823707</v>
      </c>
      <c r="K12" s="202">
        <f t="shared" si="1"/>
        <v>2.5425718505646646</v>
      </c>
      <c r="L12" s="202">
        <f t="shared" si="2"/>
        <v>2.1991062641723254</v>
      </c>
      <c r="M12" s="202">
        <f t="shared" si="3"/>
        <v>1.8713326984097389</v>
      </c>
      <c r="N12" s="202">
        <f t="shared" si="4"/>
        <v>1.6185420516275379</v>
      </c>
      <c r="O12" s="202">
        <f t="shared" si="5"/>
        <v>0.86491410800600943</v>
      </c>
      <c r="P12" s="202"/>
    </row>
    <row r="13" spans="1:16">
      <c r="A13" s="194" t="s">
        <v>4700</v>
      </c>
      <c r="B13" s="202">
        <v>113.03510015689299</v>
      </c>
      <c r="C13" s="202">
        <v>209.566</v>
      </c>
      <c r="D13" s="202" t="s">
        <v>4701</v>
      </c>
      <c r="E13" s="202">
        <v>1156936766.37444</v>
      </c>
      <c r="F13" s="202">
        <v>818744888.474769</v>
      </c>
      <c r="G13" s="202">
        <v>619815011.121755</v>
      </c>
      <c r="H13" s="202">
        <v>514200038.47503197</v>
      </c>
      <c r="J13" s="202">
        <f t="shared" si="0"/>
        <v>1.4130613609444145</v>
      </c>
      <c r="K13" s="202">
        <f t="shared" si="1"/>
        <v>1.8665839736288252</v>
      </c>
      <c r="L13" s="202">
        <f t="shared" si="2"/>
        <v>2.2499740953065239</v>
      </c>
      <c r="M13" s="202">
        <f t="shared" si="3"/>
        <v>1.3209504025934871</v>
      </c>
      <c r="N13" s="202">
        <f t="shared" si="4"/>
        <v>1.5922692088917936</v>
      </c>
      <c r="O13" s="202">
        <f t="shared" si="5"/>
        <v>1.2053966642241924</v>
      </c>
      <c r="P13" s="202"/>
    </row>
    <row r="14" spans="1:16">
      <c r="A14" s="194" t="s">
        <v>4702</v>
      </c>
      <c r="B14" s="202">
        <v>134.08141716625099</v>
      </c>
      <c r="C14" s="202">
        <v>92.614149999999995</v>
      </c>
      <c r="D14" s="202" t="s">
        <v>4703</v>
      </c>
      <c r="E14" s="202">
        <v>1133805243.6277699</v>
      </c>
      <c r="F14" s="202">
        <v>419959021.33497399</v>
      </c>
      <c r="G14" s="202">
        <v>1427245381.8142099</v>
      </c>
      <c r="H14" s="202">
        <v>883545273.41643906</v>
      </c>
      <c r="J14" s="202">
        <f t="shared" si="0"/>
        <v>2.6997997090849664</v>
      </c>
      <c r="K14" s="202">
        <f t="shared" si="1"/>
        <v>0.79440105960375196</v>
      </c>
      <c r="L14" s="202">
        <f t="shared" si="2"/>
        <v>1.2832452141853929</v>
      </c>
      <c r="M14" s="202">
        <f t="shared" si="3"/>
        <v>0.29424444225642038</v>
      </c>
      <c r="N14" s="202">
        <f t="shared" si="4"/>
        <v>0.47531126470871382</v>
      </c>
      <c r="O14" s="202">
        <f t="shared" si="5"/>
        <v>1.615361911558221</v>
      </c>
      <c r="P14" s="202"/>
    </row>
    <row r="15" spans="1:16">
      <c r="A15" s="194" t="s">
        <v>4704</v>
      </c>
      <c r="B15" s="202">
        <v>106.04987361402399</v>
      </c>
      <c r="C15" s="202">
        <v>87.290800000000004</v>
      </c>
      <c r="D15" s="202" t="s">
        <v>4705</v>
      </c>
      <c r="E15" s="202">
        <v>661641119.98331702</v>
      </c>
      <c r="F15" s="202">
        <v>873433004.76091897</v>
      </c>
      <c r="G15" s="202">
        <v>1067219936.81548</v>
      </c>
      <c r="H15" s="202">
        <v>631406406.12738001</v>
      </c>
      <c r="J15" s="202">
        <f t="shared" si="0"/>
        <v>0.75751788216936589</v>
      </c>
      <c r="K15" s="202">
        <f t="shared" si="1"/>
        <v>0.61996697883813368</v>
      </c>
      <c r="L15" s="202">
        <f t="shared" si="2"/>
        <v>1.0478847119106318</v>
      </c>
      <c r="M15" s="202">
        <f t="shared" si="3"/>
        <v>0.81841893561995327</v>
      </c>
      <c r="N15" s="202">
        <f t="shared" si="4"/>
        <v>1.3833134986988278</v>
      </c>
      <c r="O15" s="202">
        <f t="shared" si="5"/>
        <v>1.6902266534815278</v>
      </c>
      <c r="P15" s="202"/>
    </row>
    <row r="16" spans="1:16">
      <c r="A16" s="194" t="s">
        <v>4706</v>
      </c>
      <c r="B16" s="202">
        <v>188.071127937021</v>
      </c>
      <c r="C16" s="202">
        <v>401.99</v>
      </c>
      <c r="D16" s="202" t="s">
        <v>4707</v>
      </c>
      <c r="E16" s="202">
        <v>378162465.33617902</v>
      </c>
      <c r="F16" s="202">
        <v>191232756.62545499</v>
      </c>
      <c r="G16" s="202">
        <v>1250800307.47227</v>
      </c>
      <c r="H16" s="202">
        <v>1430048405.8715799</v>
      </c>
      <c r="J16" s="202">
        <f t="shared" si="0"/>
        <v>1.9774983742813537</v>
      </c>
      <c r="K16" s="202">
        <f t="shared" si="1"/>
        <v>0.30233640260322914</v>
      </c>
      <c r="L16" s="202">
        <f t="shared" si="2"/>
        <v>0.26444032508514853</v>
      </c>
      <c r="M16" s="202">
        <f t="shared" si="3"/>
        <v>0.15288831916896101</v>
      </c>
      <c r="N16" s="202">
        <f t="shared" si="4"/>
        <v>0.13372467382242439</v>
      </c>
      <c r="O16" s="202">
        <f t="shared" si="5"/>
        <v>0.87465592237063994</v>
      </c>
      <c r="P16" s="202"/>
    </row>
    <row r="17" spans="1:16">
      <c r="A17" s="194" t="s">
        <v>4708</v>
      </c>
      <c r="B17" s="202">
        <v>98.512258560883197</v>
      </c>
      <c r="C17" s="202">
        <v>33.3996</v>
      </c>
      <c r="D17" s="202" t="s">
        <v>4709</v>
      </c>
      <c r="E17" s="202">
        <v>460926408.63955098</v>
      </c>
      <c r="F17" s="202">
        <v>438656193.20565599</v>
      </c>
      <c r="G17" s="202">
        <v>496698943.14313102</v>
      </c>
      <c r="H17" s="202">
        <v>566717276.32838094</v>
      </c>
      <c r="J17" s="202">
        <f t="shared" si="0"/>
        <v>1.0507691804625998</v>
      </c>
      <c r="K17" s="202">
        <f t="shared" si="1"/>
        <v>0.92797944308636937</v>
      </c>
      <c r="L17" s="202">
        <f t="shared" si="2"/>
        <v>0.81332690548235542</v>
      </c>
      <c r="M17" s="202">
        <f t="shared" si="3"/>
        <v>0.88314299690235265</v>
      </c>
      <c r="N17" s="202">
        <f t="shared" si="4"/>
        <v>0.77403003495428868</v>
      </c>
      <c r="O17" s="202">
        <f t="shared" si="5"/>
        <v>0.87644927001541029</v>
      </c>
      <c r="P17" s="202"/>
    </row>
    <row r="18" spans="1:16">
      <c r="A18" s="194" t="s">
        <v>4710</v>
      </c>
      <c r="B18" s="202">
        <v>228.19479196532899</v>
      </c>
      <c r="C18" s="202">
        <v>795.66700000000003</v>
      </c>
      <c r="D18" s="202" t="s">
        <v>4711</v>
      </c>
      <c r="E18" s="202">
        <v>36775091.853809297</v>
      </c>
      <c r="F18" s="202">
        <v>16392514.657693701</v>
      </c>
      <c r="G18" s="202">
        <v>26422529.447138298</v>
      </c>
      <c r="H18" s="202">
        <v>24766838.303395901</v>
      </c>
      <c r="J18" s="202">
        <f t="shared" si="0"/>
        <v>2.2434075931449109</v>
      </c>
      <c r="K18" s="202">
        <f t="shared" si="1"/>
        <v>1.3918081509714142</v>
      </c>
      <c r="L18" s="202">
        <f t="shared" si="2"/>
        <v>1.4848520995417847</v>
      </c>
      <c r="M18" s="202">
        <f t="shared" si="3"/>
        <v>0.6203991442412452</v>
      </c>
      <c r="N18" s="202">
        <f t="shared" si="4"/>
        <v>0.66187352850145764</v>
      </c>
      <c r="O18" s="202">
        <f t="shared" si="5"/>
        <v>1.0668511306715875</v>
      </c>
      <c r="P18" s="202"/>
    </row>
    <row r="19" spans="1:16">
      <c r="A19" s="194" t="s">
        <v>4712</v>
      </c>
      <c r="B19" s="202">
        <v>89.023455064449706</v>
      </c>
      <c r="C19" s="202">
        <v>126.593</v>
      </c>
      <c r="D19" s="202" t="s">
        <v>4713</v>
      </c>
      <c r="E19" s="202">
        <v>402656969.68618</v>
      </c>
      <c r="F19" s="202">
        <v>10035239.1534128</v>
      </c>
      <c r="G19" s="202">
        <v>70934.542890364406</v>
      </c>
      <c r="H19" s="202">
        <v>1247198.48979655</v>
      </c>
      <c r="J19" s="202">
        <f t="shared" si="0"/>
        <v>40.124302324099943</v>
      </c>
      <c r="K19" s="202">
        <f t="shared" si="1"/>
        <v>5676.4582286590876</v>
      </c>
      <c r="L19" s="202">
        <f t="shared" si="2"/>
        <v>322.84914789454535</v>
      </c>
      <c r="M19" s="202">
        <f t="shared" si="3"/>
        <v>141.47182380413938</v>
      </c>
      <c r="N19" s="202">
        <f t="shared" si="4"/>
        <v>8.0462245869539206</v>
      </c>
      <c r="O19" s="202">
        <f t="shared" si="5"/>
        <v>5.6875103257971106E-2</v>
      </c>
      <c r="P19" s="202"/>
    </row>
    <row r="20" spans="1:16">
      <c r="A20" s="194" t="s">
        <v>4714</v>
      </c>
      <c r="B20" s="202">
        <v>158.15382975560399</v>
      </c>
      <c r="C20" s="202">
        <v>767.36300000000006</v>
      </c>
      <c r="D20" s="202" t="s">
        <v>4715</v>
      </c>
      <c r="E20" s="202">
        <v>122276164.34732801</v>
      </c>
      <c r="F20" s="202">
        <v>104528391.75040001</v>
      </c>
      <c r="G20" s="202">
        <v>103895166.337872</v>
      </c>
      <c r="H20" s="202">
        <v>125403321.70167699</v>
      </c>
      <c r="J20" s="202">
        <f t="shared" si="0"/>
        <v>1.1697890142546854</v>
      </c>
      <c r="K20" s="202">
        <f t="shared" si="1"/>
        <v>1.1769187023550272</v>
      </c>
      <c r="L20" s="202">
        <f t="shared" si="2"/>
        <v>0.97506320158098991</v>
      </c>
      <c r="M20" s="202">
        <f t="shared" si="3"/>
        <v>1.0060948495954924</v>
      </c>
      <c r="N20" s="202">
        <f t="shared" si="4"/>
        <v>0.83353766337277302</v>
      </c>
      <c r="O20" s="202">
        <f t="shared" si="5"/>
        <v>0.82848815269047715</v>
      </c>
      <c r="P20" s="202"/>
    </row>
    <row r="21" spans="1:16">
      <c r="A21" s="194" t="s">
        <v>4716</v>
      </c>
      <c r="B21" s="202">
        <v>207.13936857304699</v>
      </c>
      <c r="C21" s="202">
        <v>765.75099999999998</v>
      </c>
      <c r="D21" s="202" t="s">
        <v>4717</v>
      </c>
      <c r="E21" s="202">
        <v>44292627.671259798</v>
      </c>
      <c r="F21" s="202">
        <v>56973053.392431296</v>
      </c>
      <c r="G21" s="202">
        <v>1542673.6358757799</v>
      </c>
      <c r="H21" s="202">
        <v>1596124.9996390999</v>
      </c>
      <c r="J21" s="202">
        <f t="shared" si="0"/>
        <v>0.77743117199935685</v>
      </c>
      <c r="K21" s="202">
        <f t="shared" si="1"/>
        <v>28.711599551070798</v>
      </c>
      <c r="L21" s="202">
        <f t="shared" si="2"/>
        <v>27.7500995732006</v>
      </c>
      <c r="M21" s="202">
        <f t="shared" si="3"/>
        <v>36.931371657290001</v>
      </c>
      <c r="N21" s="202">
        <f t="shared" si="4"/>
        <v>35.69460625283952</v>
      </c>
      <c r="O21" s="202">
        <f t="shared" si="5"/>
        <v>0.96651179338998772</v>
      </c>
      <c r="P21" s="202"/>
    </row>
    <row r="22" spans="1:16">
      <c r="A22" s="194" t="s">
        <v>4718</v>
      </c>
      <c r="B22" s="202">
        <v>164.06803069139099</v>
      </c>
      <c r="C22" s="202">
        <v>75.7667</v>
      </c>
      <c r="D22" s="202" t="s">
        <v>4719</v>
      </c>
      <c r="E22" s="202">
        <v>388251913.71524501</v>
      </c>
      <c r="F22" s="202">
        <v>317963951.07131797</v>
      </c>
      <c r="G22" s="202">
        <v>184749333.669173</v>
      </c>
      <c r="H22" s="202">
        <v>146737099.45838499</v>
      </c>
      <c r="J22" s="202">
        <f t="shared" si="0"/>
        <v>1.2210563883330339</v>
      </c>
      <c r="K22" s="202">
        <f t="shared" si="1"/>
        <v>2.1015064357984645</v>
      </c>
      <c r="L22" s="202">
        <f t="shared" si="2"/>
        <v>2.6459015146701481</v>
      </c>
      <c r="M22" s="202">
        <f t="shared" si="3"/>
        <v>1.7210560100892691</v>
      </c>
      <c r="N22" s="202">
        <f t="shared" si="4"/>
        <v>2.1668954357482946</v>
      </c>
      <c r="O22" s="202">
        <f t="shared" si="5"/>
        <v>1.2590499222834126</v>
      </c>
      <c r="P22" s="202"/>
    </row>
    <row r="23" spans="1:16">
      <c r="A23" s="194" t="s">
        <v>4720</v>
      </c>
      <c r="B23" s="202">
        <v>303.08606668740202</v>
      </c>
      <c r="C23" s="202">
        <v>695.06100000000004</v>
      </c>
      <c r="D23" s="202" t="s">
        <v>4721</v>
      </c>
      <c r="E23" s="202">
        <v>6588689.6785917198</v>
      </c>
      <c r="F23" s="202">
        <v>9062349.7198246606</v>
      </c>
      <c r="G23" s="202">
        <v>100070736.48059</v>
      </c>
      <c r="H23" s="202">
        <v>70083346.748983696</v>
      </c>
      <c r="J23" s="202">
        <f t="shared" si="0"/>
        <v>0.72703988284389431</v>
      </c>
      <c r="K23" s="202">
        <f t="shared" si="1"/>
        <v>6.5840323658152358E-2</v>
      </c>
      <c r="L23" s="202">
        <f t="shared" si="2"/>
        <v>9.4012200961097289E-2</v>
      </c>
      <c r="M23" s="202">
        <f t="shared" si="3"/>
        <v>9.0559438638511666E-2</v>
      </c>
      <c r="N23" s="202">
        <f t="shared" si="4"/>
        <v>0.12930817576796269</v>
      </c>
      <c r="O23" s="202">
        <f t="shared" si="5"/>
        <v>1.4278818167604297</v>
      </c>
      <c r="P23" s="202"/>
    </row>
    <row r="24" spans="1:16">
      <c r="A24" s="194" t="s">
        <v>4722</v>
      </c>
      <c r="B24" s="202">
        <v>198.07655679518101</v>
      </c>
      <c r="C24" s="202">
        <v>110.089</v>
      </c>
      <c r="D24" s="202" t="s">
        <v>4723</v>
      </c>
      <c r="E24" s="202">
        <v>12340170.9335295</v>
      </c>
      <c r="F24" s="202">
        <v>4556888.5015376201</v>
      </c>
      <c r="G24" s="202">
        <v>106968520.59514</v>
      </c>
      <c r="H24" s="202">
        <v>1628160.98041529</v>
      </c>
      <c r="J24" s="202">
        <f t="shared" si="0"/>
        <v>2.7080256471857025</v>
      </c>
      <c r="K24" s="202">
        <f t="shared" si="1"/>
        <v>0.1153626400072898</v>
      </c>
      <c r="L24" s="202">
        <f t="shared" si="2"/>
        <v>7.5792081262025643</v>
      </c>
      <c r="M24" s="202">
        <f t="shared" si="3"/>
        <v>4.260027600816102E-2</v>
      </c>
      <c r="N24" s="202">
        <f t="shared" si="4"/>
        <v>2.7987948098199165</v>
      </c>
      <c r="O24" s="202">
        <f t="shared" si="5"/>
        <v>65.698983013249631</v>
      </c>
      <c r="P24" s="202"/>
    </row>
    <row r="25" spans="1:16">
      <c r="A25" s="194" t="s">
        <v>4724</v>
      </c>
      <c r="B25" s="202">
        <v>337.23709278119799</v>
      </c>
      <c r="C25" s="202">
        <v>783.15650000000005</v>
      </c>
      <c r="D25" s="202" t="s">
        <v>4725</v>
      </c>
      <c r="E25" s="202">
        <v>144626213.76284301</v>
      </c>
      <c r="F25" s="202">
        <v>125410984.001395</v>
      </c>
      <c r="G25" s="202">
        <v>4213710.7213456798</v>
      </c>
      <c r="H25" s="202">
        <v>21485413.899556901</v>
      </c>
      <c r="J25" s="202">
        <f t="shared" si="0"/>
        <v>1.1532180766657112</v>
      </c>
      <c r="K25" s="202">
        <f t="shared" si="1"/>
        <v>34.322767585871567</v>
      </c>
      <c r="L25" s="202">
        <f t="shared" si="2"/>
        <v>6.73136735642899</v>
      </c>
      <c r="M25" s="202">
        <f t="shared" si="3"/>
        <v>29.76259935597669</v>
      </c>
      <c r="N25" s="202">
        <f t="shared" si="4"/>
        <v>5.8370289996592239</v>
      </c>
      <c r="O25" s="202">
        <f t="shared" si="5"/>
        <v>0.19611959727862538</v>
      </c>
      <c r="P25" s="202"/>
    </row>
    <row r="26" spans="1:16">
      <c r="A26" s="194" t="s">
        <v>4726</v>
      </c>
      <c r="B26" s="202">
        <v>171.03468885171799</v>
      </c>
      <c r="C26" s="202">
        <v>503.30700000000002</v>
      </c>
      <c r="D26" s="202" t="s">
        <v>4727</v>
      </c>
      <c r="E26" s="202">
        <v>7961041.7370501803</v>
      </c>
      <c r="F26" s="202">
        <v>13941069.647222999</v>
      </c>
      <c r="G26" s="202">
        <v>39980846.524268299</v>
      </c>
      <c r="H26" s="202">
        <v>35249964.264553897</v>
      </c>
      <c r="J26" s="202">
        <f t="shared" si="0"/>
        <v>0.57104956352011238</v>
      </c>
      <c r="K26" s="202">
        <f t="shared" si="1"/>
        <v>0.19912139009407523</v>
      </c>
      <c r="L26" s="202">
        <f t="shared" si="2"/>
        <v>0.22584538461661702</v>
      </c>
      <c r="M26" s="202">
        <f t="shared" si="3"/>
        <v>0.34869370859270815</v>
      </c>
      <c r="N26" s="202">
        <f t="shared" si="4"/>
        <v>0.3954917384481334</v>
      </c>
      <c r="O26" s="202">
        <f t="shared" si="5"/>
        <v>1.1342095618653323</v>
      </c>
      <c r="P26" s="202"/>
    </row>
    <row r="27" spans="1:16">
      <c r="A27" s="194" t="s">
        <v>4728</v>
      </c>
      <c r="B27" s="202">
        <v>171.06352433560701</v>
      </c>
      <c r="C27" s="202">
        <v>249.29300000000001</v>
      </c>
      <c r="D27" s="202" t="s">
        <v>4729</v>
      </c>
      <c r="E27" s="202">
        <v>98501730.262898207</v>
      </c>
      <c r="F27" s="202">
        <v>97352058.012588397</v>
      </c>
      <c r="G27" s="202">
        <v>10264482.2854743</v>
      </c>
      <c r="H27" s="202">
        <v>17021043.4746163</v>
      </c>
      <c r="J27" s="202">
        <f t="shared" si="0"/>
        <v>1.0118094293410946</v>
      </c>
      <c r="K27" s="202">
        <f t="shared" si="1"/>
        <v>9.5963661413583559</v>
      </c>
      <c r="L27" s="202">
        <f t="shared" si="2"/>
        <v>5.7870559116892624</v>
      </c>
      <c r="M27" s="202">
        <f t="shared" si="3"/>
        <v>9.4843612473622159</v>
      </c>
      <c r="N27" s="202">
        <f t="shared" si="4"/>
        <v>5.7195117419076427</v>
      </c>
      <c r="O27" s="202">
        <f t="shared" si="5"/>
        <v>0.60304659351712797</v>
      </c>
      <c r="P27" s="202"/>
    </row>
    <row r="28" spans="1:16">
      <c r="A28" s="194" t="s">
        <v>4730</v>
      </c>
      <c r="B28" s="202">
        <v>321.060092877996</v>
      </c>
      <c r="C28" s="202">
        <v>481.63350000000003</v>
      </c>
      <c r="D28" s="202" t="s">
        <v>4731</v>
      </c>
      <c r="E28" s="202">
        <v>40540648.805832401</v>
      </c>
      <c r="F28" s="202">
        <v>70976954.649152607</v>
      </c>
      <c r="G28" s="202">
        <v>1444181.8331295401</v>
      </c>
      <c r="H28" s="202">
        <v>1474630.8554001399</v>
      </c>
      <c r="J28" s="202">
        <f t="shared" si="0"/>
        <v>0.57118044872775353</v>
      </c>
      <c r="K28" s="202">
        <f t="shared" si="1"/>
        <v>28.071706675592829</v>
      </c>
      <c r="L28" s="202">
        <f t="shared" si="2"/>
        <v>27.492066002397411</v>
      </c>
      <c r="M28" s="202">
        <f t="shared" si="3"/>
        <v>49.146826958310122</v>
      </c>
      <c r="N28" s="202">
        <f t="shared" si="4"/>
        <v>48.132015133979458</v>
      </c>
      <c r="O28" s="202">
        <f t="shared" si="5"/>
        <v>0.97935142740361447</v>
      </c>
      <c r="P28" s="202"/>
    </row>
    <row r="29" spans="1:16">
      <c r="A29" s="194" t="s">
        <v>4732</v>
      </c>
      <c r="B29" s="202">
        <v>199.02990290683201</v>
      </c>
      <c r="C29" s="202">
        <v>502.548</v>
      </c>
      <c r="D29" s="202" t="s">
        <v>4733</v>
      </c>
      <c r="E29" s="202">
        <v>21112166.9433938</v>
      </c>
      <c r="F29" s="202">
        <v>10191811.623635201</v>
      </c>
      <c r="G29" s="202">
        <v>62289211.670610502</v>
      </c>
      <c r="H29" s="202">
        <v>46281718.255700201</v>
      </c>
      <c r="J29" s="202">
        <f t="shared" si="0"/>
        <v>2.0714832380176533</v>
      </c>
      <c r="K29" s="202">
        <f t="shared" si="1"/>
        <v>0.3389377771392636</v>
      </c>
      <c r="L29" s="202">
        <f t="shared" si="2"/>
        <v>0.45616644625750385</v>
      </c>
      <c r="M29" s="202">
        <f t="shared" si="3"/>
        <v>0.16362081571252143</v>
      </c>
      <c r="N29" s="202">
        <f t="shared" si="4"/>
        <v>0.22021247282408202</v>
      </c>
      <c r="O29" s="202">
        <f t="shared" si="5"/>
        <v>1.3458707675128023</v>
      </c>
      <c r="P29" s="202"/>
    </row>
    <row r="30" spans="1:16">
      <c r="A30" s="194" t="s">
        <v>4734</v>
      </c>
      <c r="B30" s="202">
        <v>256.26381075391203</v>
      </c>
      <c r="C30" s="202">
        <v>810.02800000000002</v>
      </c>
      <c r="D30" s="202" t="s">
        <v>4735</v>
      </c>
      <c r="E30" s="202">
        <v>26190391.722162299</v>
      </c>
      <c r="F30" s="202">
        <v>24550216.745724302</v>
      </c>
      <c r="G30" s="202">
        <v>37026396.739410199</v>
      </c>
      <c r="H30" s="202">
        <v>13691073.8102339</v>
      </c>
      <c r="J30" s="202">
        <f t="shared" si="0"/>
        <v>1.0668089815021145</v>
      </c>
      <c r="K30" s="202">
        <f t="shared" si="1"/>
        <v>0.707343787905933</v>
      </c>
      <c r="L30" s="202">
        <f t="shared" si="2"/>
        <v>1.9129538037100728</v>
      </c>
      <c r="M30" s="202">
        <f t="shared" si="3"/>
        <v>0.66304633741455898</v>
      </c>
      <c r="N30" s="202">
        <f t="shared" si="4"/>
        <v>1.7931549479613011</v>
      </c>
      <c r="O30" s="202">
        <f t="shared" si="5"/>
        <v>2.7044187514154987</v>
      </c>
      <c r="P30" s="202"/>
    </row>
    <row r="31" spans="1:16">
      <c r="A31" s="194" t="s">
        <v>4736</v>
      </c>
      <c r="B31" s="202">
        <v>181.086098301866</v>
      </c>
      <c r="C31" s="202">
        <v>376.39100000000002</v>
      </c>
      <c r="D31" s="202" t="s">
        <v>4737</v>
      </c>
      <c r="E31" s="202">
        <v>13580443.271646</v>
      </c>
      <c r="F31" s="202">
        <v>6876419.0198821397</v>
      </c>
      <c r="G31" s="202">
        <v>37600929.973125003</v>
      </c>
      <c r="H31" s="202">
        <v>24960885.796247002</v>
      </c>
      <c r="J31" s="202">
        <f t="shared" si="0"/>
        <v>1.974929571973461</v>
      </c>
      <c r="K31" s="202">
        <f t="shared" si="1"/>
        <v>0.36117306889357592</v>
      </c>
      <c r="L31" s="202">
        <f t="shared" si="2"/>
        <v>0.54406896383812986</v>
      </c>
      <c r="M31" s="202">
        <f t="shared" si="3"/>
        <v>0.18287896136603565</v>
      </c>
      <c r="N31" s="202">
        <f t="shared" si="4"/>
        <v>0.27548778020193676</v>
      </c>
      <c r="O31" s="202">
        <f t="shared" si="5"/>
        <v>1.5063940550851163</v>
      </c>
      <c r="P31" s="202"/>
    </row>
    <row r="32" spans="1:16">
      <c r="A32" s="194" t="s">
        <v>4738</v>
      </c>
      <c r="B32" s="202">
        <v>303.04983060148601</v>
      </c>
      <c r="C32" s="202">
        <v>579.67700000000002</v>
      </c>
      <c r="D32" s="202" t="s">
        <v>4739</v>
      </c>
      <c r="E32" s="202">
        <v>30035903.118266098</v>
      </c>
      <c r="F32" s="202">
        <v>28683232.571224</v>
      </c>
      <c r="G32" s="202">
        <v>2577946.3940474102</v>
      </c>
      <c r="H32" s="202">
        <v>1674163.5681034001</v>
      </c>
      <c r="J32" s="202">
        <f t="shared" si="0"/>
        <v>1.0471589296528294</v>
      </c>
      <c r="K32" s="202">
        <f t="shared" si="1"/>
        <v>11.651096852758576</v>
      </c>
      <c r="L32" s="202">
        <f t="shared" si="2"/>
        <v>17.940841438983586</v>
      </c>
      <c r="M32" s="202">
        <f t="shared" si="3"/>
        <v>11.126388290095878</v>
      </c>
      <c r="N32" s="202">
        <f t="shared" si="4"/>
        <v>17.132873464519484</v>
      </c>
      <c r="O32" s="202">
        <f t="shared" si="5"/>
        <v>1.539841412848252</v>
      </c>
      <c r="P32" s="202"/>
    </row>
    <row r="33" spans="1:16">
      <c r="A33" s="194" t="s">
        <v>4740</v>
      </c>
      <c r="B33" s="202">
        <v>301.06996285175097</v>
      </c>
      <c r="C33" s="202">
        <v>696.81799999999998</v>
      </c>
      <c r="D33" s="202" t="s">
        <v>4741</v>
      </c>
      <c r="E33" s="202">
        <v>20542441.801416401</v>
      </c>
      <c r="F33" s="202">
        <v>11632375.1183178</v>
      </c>
      <c r="G33" s="202">
        <v>18008840.9005449</v>
      </c>
      <c r="H33" s="202">
        <v>17075772.132031899</v>
      </c>
      <c r="J33" s="202">
        <f t="shared" si="0"/>
        <v>1.7659714024410793</v>
      </c>
      <c r="K33" s="202">
        <f t="shared" si="1"/>
        <v>1.1406865058591773</v>
      </c>
      <c r="L33" s="202">
        <f t="shared" si="2"/>
        <v>1.2030168617020536</v>
      </c>
      <c r="M33" s="202">
        <f t="shared" si="3"/>
        <v>0.64592580847142889</v>
      </c>
      <c r="N33" s="202">
        <f t="shared" si="4"/>
        <v>0.68122103225405528</v>
      </c>
      <c r="O33" s="202">
        <f t="shared" si="5"/>
        <v>1.0546428449207685</v>
      </c>
      <c r="P33" s="202"/>
    </row>
    <row r="34" spans="1:16">
      <c r="A34" s="194" t="s">
        <v>4742</v>
      </c>
      <c r="B34" s="202">
        <v>153.05479524699101</v>
      </c>
      <c r="C34" s="202">
        <v>834.5915</v>
      </c>
      <c r="D34" s="202" t="s">
        <v>4743</v>
      </c>
      <c r="E34" s="202">
        <v>16852048.331823301</v>
      </c>
      <c r="F34" s="202">
        <v>11882530.1547467</v>
      </c>
      <c r="G34" s="202">
        <v>1454862.14694663</v>
      </c>
      <c r="H34" s="202">
        <v>1056443.4451152</v>
      </c>
      <c r="J34" s="202">
        <f t="shared" si="0"/>
        <v>1.4182205399320138</v>
      </c>
      <c r="K34" s="202">
        <f t="shared" si="1"/>
        <v>11.583261250690509</v>
      </c>
      <c r="L34" s="202">
        <f t="shared" si="2"/>
        <v>15.951680527475531</v>
      </c>
      <c r="M34" s="202">
        <f t="shared" si="3"/>
        <v>8.1674612125176136</v>
      </c>
      <c r="N34" s="202">
        <f t="shared" si="4"/>
        <v>11.247672754930074</v>
      </c>
      <c r="O34" s="202">
        <f t="shared" si="5"/>
        <v>1.3771320686153572</v>
      </c>
      <c r="P34" s="202"/>
    </row>
    <row r="35" spans="1:16">
      <c r="A35" s="194" t="s">
        <v>4744</v>
      </c>
      <c r="B35" s="202">
        <v>115.03864921783899</v>
      </c>
      <c r="C35" s="202">
        <v>243.41499999999999</v>
      </c>
      <c r="D35" s="202" t="s">
        <v>4745</v>
      </c>
      <c r="E35" s="202">
        <v>40593959.713330597</v>
      </c>
      <c r="F35" s="202">
        <v>197269525.99408999</v>
      </c>
      <c r="G35" s="202">
        <v>104465673.509499</v>
      </c>
      <c r="H35" s="202">
        <v>77987138.196947902</v>
      </c>
      <c r="J35" s="202">
        <f t="shared" si="0"/>
        <v>0.20577917196671702</v>
      </c>
      <c r="K35" s="202">
        <f t="shared" si="1"/>
        <v>0.38858658877683311</v>
      </c>
      <c r="L35" s="202">
        <f t="shared" si="2"/>
        <v>0.52052121223906223</v>
      </c>
      <c r="M35" s="202">
        <f t="shared" si="3"/>
        <v>1.8883669569808728</v>
      </c>
      <c r="N35" s="202">
        <f t="shared" si="4"/>
        <v>2.5295135910219915</v>
      </c>
      <c r="O35" s="202">
        <f t="shared" si="5"/>
        <v>1.339524387286561</v>
      </c>
      <c r="P35" s="202"/>
    </row>
    <row r="36" spans="1:16">
      <c r="A36" s="194" t="s">
        <v>4746</v>
      </c>
      <c r="B36" s="202">
        <v>281.248026233487</v>
      </c>
      <c r="C36" s="202">
        <v>777.90949999999998</v>
      </c>
      <c r="D36" s="202" t="s">
        <v>4747</v>
      </c>
      <c r="E36" s="202">
        <v>65999955.135810398</v>
      </c>
      <c r="F36" s="202">
        <v>36241420.677180797</v>
      </c>
      <c r="G36" s="202">
        <v>46700809.394300699</v>
      </c>
      <c r="H36" s="202">
        <v>38839455.106458098</v>
      </c>
      <c r="J36" s="202">
        <f t="shared" si="0"/>
        <v>1.8211194236479502</v>
      </c>
      <c r="K36" s="202">
        <f t="shared" si="1"/>
        <v>1.4132507764172699</v>
      </c>
      <c r="L36" s="202">
        <f t="shared" si="2"/>
        <v>1.6993017784339652</v>
      </c>
      <c r="M36" s="202">
        <f t="shared" si="3"/>
        <v>0.77603410191866284</v>
      </c>
      <c r="N36" s="202">
        <f t="shared" si="4"/>
        <v>0.93310837080087383</v>
      </c>
      <c r="O36" s="202">
        <f t="shared" si="5"/>
        <v>1.2024064000459018</v>
      </c>
      <c r="P36" s="202"/>
    </row>
    <row r="37" spans="1:16">
      <c r="A37" s="194" t="s">
        <v>4748</v>
      </c>
      <c r="B37" s="202">
        <v>321.24286155386801</v>
      </c>
      <c r="C37" s="202">
        <v>834.81349999999998</v>
      </c>
      <c r="D37" s="202" t="s">
        <v>4749</v>
      </c>
      <c r="E37" s="202">
        <v>113788267.833248</v>
      </c>
      <c r="F37" s="202">
        <v>98399568.853152901</v>
      </c>
      <c r="G37" s="202">
        <v>5151296.4202580703</v>
      </c>
      <c r="H37" s="202">
        <v>16450276.119354701</v>
      </c>
      <c r="J37" s="202">
        <f t="shared" si="0"/>
        <v>1.1563899025112652</v>
      </c>
      <c r="K37" s="202">
        <f t="shared" si="1"/>
        <v>22.089248715286981</v>
      </c>
      <c r="L37" s="202">
        <f t="shared" si="2"/>
        <v>6.917103822918178</v>
      </c>
      <c r="M37" s="202">
        <f t="shared" si="3"/>
        <v>19.101903836514861</v>
      </c>
      <c r="N37" s="202">
        <f t="shared" si="4"/>
        <v>5.9816363044131595</v>
      </c>
      <c r="O37" s="202">
        <f t="shared" si="5"/>
        <v>0.3131434623274969</v>
      </c>
      <c r="P37" s="202"/>
    </row>
    <row r="38" spans="1:16">
      <c r="A38" s="194" t="s">
        <v>4750</v>
      </c>
      <c r="B38" s="202">
        <v>121.065511474159</v>
      </c>
      <c r="C38" s="202">
        <v>412.59300000000002</v>
      </c>
      <c r="D38" s="202" t="s">
        <v>4751</v>
      </c>
      <c r="E38" s="202">
        <v>29813251.976202399</v>
      </c>
      <c r="F38" s="202">
        <v>66048874.106360897</v>
      </c>
      <c r="G38" s="202">
        <v>29225727.855076</v>
      </c>
      <c r="H38" s="202">
        <v>31250438.424978301</v>
      </c>
      <c r="J38" s="202">
        <f t="shared" si="0"/>
        <v>0.45138168333033257</v>
      </c>
      <c r="K38" s="202">
        <f t="shared" si="1"/>
        <v>1.0201029765294403</v>
      </c>
      <c r="L38" s="202">
        <f t="shared" si="2"/>
        <v>0.95401067885091917</v>
      </c>
      <c r="M38" s="202">
        <f t="shared" si="3"/>
        <v>2.2599565161861097</v>
      </c>
      <c r="N38" s="202">
        <f t="shared" si="4"/>
        <v>2.1135343193639295</v>
      </c>
      <c r="O38" s="202">
        <f t="shared" si="5"/>
        <v>0.93521017073847001</v>
      </c>
      <c r="P38" s="202"/>
    </row>
    <row r="39" spans="1:16">
      <c r="A39" s="194" t="s">
        <v>4752</v>
      </c>
      <c r="B39" s="202">
        <v>166.08659205254901</v>
      </c>
      <c r="C39" s="202">
        <v>95.448549999999997</v>
      </c>
      <c r="D39" s="202" t="s">
        <v>4753</v>
      </c>
      <c r="E39" s="202">
        <v>22280618.679269001</v>
      </c>
      <c r="F39" s="202">
        <v>31701730.016497601</v>
      </c>
      <c r="G39" s="202">
        <v>26628530.245707799</v>
      </c>
      <c r="H39" s="202">
        <v>15007118.032165499</v>
      </c>
      <c r="J39" s="202">
        <f t="shared" si="0"/>
        <v>0.70282027724272944</v>
      </c>
      <c r="K39" s="202">
        <f t="shared" si="1"/>
        <v>0.836719806676539</v>
      </c>
      <c r="L39" s="202">
        <f t="shared" si="2"/>
        <v>1.4846700500065266</v>
      </c>
      <c r="M39" s="202">
        <f t="shared" si="3"/>
        <v>1.1905174534222571</v>
      </c>
      <c r="N39" s="202">
        <f t="shared" si="4"/>
        <v>2.1124462370822772</v>
      </c>
      <c r="O39" s="202">
        <f t="shared" si="5"/>
        <v>1.7743933371239935</v>
      </c>
      <c r="P39" s="202"/>
    </row>
    <row r="40" spans="1:16">
      <c r="A40" s="194" t="s">
        <v>4754</v>
      </c>
      <c r="B40" s="202">
        <v>273.07582396263899</v>
      </c>
      <c r="C40" s="202">
        <v>535.89400000000001</v>
      </c>
      <c r="D40" s="202" t="s">
        <v>4755</v>
      </c>
      <c r="E40" s="202">
        <v>25033664.556661598</v>
      </c>
      <c r="F40" s="202">
        <v>1410068.0556248999</v>
      </c>
      <c r="G40" s="202">
        <v>17204236.635208599</v>
      </c>
      <c r="H40" s="202">
        <v>1626140.09947815</v>
      </c>
      <c r="J40" s="202">
        <f t="shared" si="0"/>
        <v>17.75351512772724</v>
      </c>
      <c r="K40" s="202">
        <f t="shared" si="1"/>
        <v>1.4550872024992969</v>
      </c>
      <c r="L40" s="202">
        <f t="shared" si="2"/>
        <v>15.394531236696785</v>
      </c>
      <c r="M40" s="202">
        <f t="shared" si="3"/>
        <v>8.1960512722731624E-2</v>
      </c>
      <c r="N40" s="202">
        <f t="shared" si="4"/>
        <v>0.86712581288500878</v>
      </c>
      <c r="O40" s="202">
        <f t="shared" si="5"/>
        <v>10.579799760629276</v>
      </c>
      <c r="P40" s="202"/>
    </row>
    <row r="41" spans="1:16">
      <c r="A41" s="194" t="s">
        <v>4756</v>
      </c>
      <c r="B41" s="202">
        <v>319.04469679924699</v>
      </c>
      <c r="C41" s="202">
        <v>575.01199999999994</v>
      </c>
      <c r="D41" s="202" t="s">
        <v>4757</v>
      </c>
      <c r="E41" s="202">
        <v>60660711.673696697</v>
      </c>
      <c r="F41" s="202">
        <v>79668116.211292505</v>
      </c>
      <c r="G41" s="202">
        <v>1205962.10072693</v>
      </c>
      <c r="H41" s="202">
        <v>63207.386543831497</v>
      </c>
      <c r="J41" s="202">
        <f t="shared" si="0"/>
        <v>0.76141767319833253</v>
      </c>
      <c r="K41" s="202">
        <f t="shared" si="1"/>
        <v>50.30067830252014</v>
      </c>
      <c r="L41" s="202">
        <f t="shared" si="2"/>
        <v>959.70922056129007</v>
      </c>
      <c r="M41" s="202">
        <f t="shared" si="3"/>
        <v>66.061873887471378</v>
      </c>
      <c r="N41" s="202">
        <f t="shared" si="4"/>
        <v>1260.4241460932137</v>
      </c>
      <c r="O41" s="202">
        <f t="shared" si="5"/>
        <v>19.079448885149667</v>
      </c>
      <c r="P41" s="202"/>
    </row>
    <row r="42" spans="1:16">
      <c r="A42" s="194" t="s">
        <v>4758</v>
      </c>
      <c r="B42" s="202">
        <v>175.10773266360101</v>
      </c>
      <c r="C42" s="202">
        <v>101.52200000000001</v>
      </c>
      <c r="D42" s="202" t="s">
        <v>4759</v>
      </c>
      <c r="E42" s="202">
        <v>1522037619.0515699</v>
      </c>
      <c r="F42" s="202">
        <v>1561981968.11342</v>
      </c>
      <c r="G42" s="202">
        <v>2278287766.9966698</v>
      </c>
      <c r="H42" s="202">
        <v>1436767417.1543601</v>
      </c>
      <c r="J42" s="202">
        <f t="shared" si="0"/>
        <v>0.974427138163384</v>
      </c>
      <c r="K42" s="202">
        <f t="shared" si="1"/>
        <v>0.6680620600697782</v>
      </c>
      <c r="L42" s="202">
        <f t="shared" si="2"/>
        <v>1.0593486467462456</v>
      </c>
      <c r="M42" s="202">
        <f t="shared" si="3"/>
        <v>0.68559467804740371</v>
      </c>
      <c r="N42" s="202">
        <f t="shared" si="4"/>
        <v>1.0871501883074841</v>
      </c>
      <c r="O42" s="202">
        <f t="shared" si="5"/>
        <v>1.5857039488750464</v>
      </c>
      <c r="P42" s="202"/>
    </row>
    <row r="43" spans="1:16">
      <c r="A43" s="194" t="s">
        <v>4760</v>
      </c>
      <c r="B43" s="202">
        <v>103.039321599565</v>
      </c>
      <c r="C43" s="202">
        <v>125.81</v>
      </c>
      <c r="D43" s="202" t="s">
        <v>4761</v>
      </c>
      <c r="E43" s="202">
        <v>41261171.931892402</v>
      </c>
      <c r="F43" s="202">
        <v>171887195.11079299</v>
      </c>
      <c r="G43" s="202">
        <v>128290061.257319</v>
      </c>
      <c r="H43" s="202">
        <v>42570861.315571196</v>
      </c>
      <c r="J43" s="202">
        <f t="shared" si="0"/>
        <v>0.24004796811825785</v>
      </c>
      <c r="K43" s="202">
        <f t="shared" si="1"/>
        <v>0.32162407225866402</v>
      </c>
      <c r="L43" s="202">
        <f t="shared" si="2"/>
        <v>0.96923507433945788</v>
      </c>
      <c r="M43" s="202">
        <f t="shared" si="3"/>
        <v>1.3398325125593995</v>
      </c>
      <c r="N43" s="202">
        <f t="shared" si="4"/>
        <v>4.0376724782855549</v>
      </c>
      <c r="O43" s="202">
        <f t="shared" si="5"/>
        <v>3.0135650840213137</v>
      </c>
      <c r="P43" s="202"/>
    </row>
    <row r="44" spans="1:16">
      <c r="A44" s="194" t="s">
        <v>4762</v>
      </c>
      <c r="B44" s="202">
        <v>579.14609335490798</v>
      </c>
      <c r="C44" s="202">
        <v>437.31849999999997</v>
      </c>
      <c r="D44" s="202" t="s">
        <v>4763</v>
      </c>
      <c r="E44" s="202">
        <v>1358741768.8596001</v>
      </c>
      <c r="F44" s="202">
        <v>2976886642.4165502</v>
      </c>
      <c r="G44" s="202">
        <v>299786322.34176999</v>
      </c>
      <c r="H44" s="202">
        <v>14181918.9153612</v>
      </c>
      <c r="J44" s="202">
        <f t="shared" si="0"/>
        <v>0.45643046984033392</v>
      </c>
      <c r="K44" s="202">
        <f t="shared" si="1"/>
        <v>4.5323674484073786</v>
      </c>
      <c r="L44" s="202">
        <f t="shared" si="2"/>
        <v>95.808033945806429</v>
      </c>
      <c r="M44" s="202">
        <f t="shared" si="3"/>
        <v>9.9300282253129755</v>
      </c>
      <c r="N44" s="202">
        <f t="shared" si="4"/>
        <v>209.90718253170408</v>
      </c>
      <c r="O44" s="202">
        <f t="shared" si="5"/>
        <v>21.138628991670181</v>
      </c>
      <c r="P44" s="202"/>
    </row>
    <row r="45" spans="1:16">
      <c r="A45" s="194" t="s">
        <v>4764</v>
      </c>
      <c r="B45" s="202">
        <v>175.118312859274</v>
      </c>
      <c r="C45" s="202">
        <v>140.94499999999999</v>
      </c>
      <c r="D45" s="202" t="s">
        <v>4765</v>
      </c>
      <c r="E45" s="202">
        <v>48290874.689521</v>
      </c>
      <c r="F45" s="202">
        <v>4209721.9203360798</v>
      </c>
      <c r="G45" s="202">
        <v>3552489.6698346501</v>
      </c>
      <c r="H45" s="202">
        <v>3484304.3465831499</v>
      </c>
      <c r="J45" s="202">
        <f t="shared" si="0"/>
        <v>11.47127425596457</v>
      </c>
      <c r="K45" s="202">
        <f t="shared" si="1"/>
        <v>13.593529940304848</v>
      </c>
      <c r="L45" s="202">
        <f t="shared" si="2"/>
        <v>13.85954551785265</v>
      </c>
      <c r="M45" s="202">
        <f t="shared" si="3"/>
        <v>1.1850060975777645</v>
      </c>
      <c r="N45" s="202">
        <f t="shared" si="4"/>
        <v>1.208195812304486</v>
      </c>
      <c r="O45" s="202">
        <f t="shared" si="5"/>
        <v>1.0195692788198498</v>
      </c>
      <c r="P45" s="202"/>
    </row>
    <row r="46" spans="1:16">
      <c r="A46" s="194" t="s">
        <v>4766</v>
      </c>
      <c r="B46" s="202">
        <v>139.03984989360501</v>
      </c>
      <c r="C46" s="202">
        <v>139.22300000000001</v>
      </c>
      <c r="D46" s="202" t="s">
        <v>4767</v>
      </c>
      <c r="E46" s="202">
        <v>55679179.247279398</v>
      </c>
      <c r="F46" s="202">
        <v>134590543.09585699</v>
      </c>
      <c r="G46" s="202">
        <v>14882320.069371801</v>
      </c>
      <c r="H46" s="202">
        <v>6833083.9272081004</v>
      </c>
      <c r="J46" s="202">
        <f t="shared" si="0"/>
        <v>0.41369310180748747</v>
      </c>
      <c r="K46" s="202">
        <f t="shared" si="1"/>
        <v>3.7412969878176847</v>
      </c>
      <c r="L46" s="202">
        <f t="shared" si="2"/>
        <v>8.148469979356614</v>
      </c>
      <c r="M46" s="202">
        <f t="shared" si="3"/>
        <v>9.04365330596859</v>
      </c>
      <c r="N46" s="202">
        <f t="shared" si="4"/>
        <v>19.696895944734685</v>
      </c>
      <c r="O46" s="202">
        <f t="shared" si="5"/>
        <v>2.1779799908666573</v>
      </c>
      <c r="P46" s="202"/>
    </row>
    <row r="47" spans="1:16">
      <c r="A47" s="194" t="s">
        <v>4768</v>
      </c>
      <c r="B47" s="202">
        <v>147.06549670503301</v>
      </c>
      <c r="C47" s="202">
        <v>147.328</v>
      </c>
      <c r="D47" s="202" t="s">
        <v>4769</v>
      </c>
      <c r="E47" s="202">
        <v>39209206.520755403</v>
      </c>
      <c r="F47" s="202">
        <v>30735659.5513249</v>
      </c>
      <c r="G47" s="202">
        <v>10308622.1675977</v>
      </c>
      <c r="H47" s="202">
        <v>28897622.1433305</v>
      </c>
      <c r="J47" s="202">
        <f t="shared" si="0"/>
        <v>1.2756910732720959</v>
      </c>
      <c r="K47" s="202">
        <f t="shared" si="1"/>
        <v>3.8035351265466582</v>
      </c>
      <c r="L47" s="202">
        <f t="shared" si="2"/>
        <v>1.3568315872593273</v>
      </c>
      <c r="M47" s="202">
        <f t="shared" si="3"/>
        <v>2.981548751290346</v>
      </c>
      <c r="N47" s="202">
        <f t="shared" si="4"/>
        <v>1.0636051436646878</v>
      </c>
      <c r="O47" s="202">
        <f t="shared" si="5"/>
        <v>0.35672908021523508</v>
      </c>
      <c r="P47" s="202"/>
    </row>
    <row r="48" spans="1:16">
      <c r="A48" s="194" t="s">
        <v>4770</v>
      </c>
      <c r="B48" s="202">
        <v>305.065660168546</v>
      </c>
      <c r="C48" s="202">
        <v>343.26499999999999</v>
      </c>
      <c r="D48" s="202" t="s">
        <v>4771</v>
      </c>
      <c r="E48" s="202">
        <v>165682255.65518001</v>
      </c>
      <c r="F48" s="202">
        <v>77590232.667551905</v>
      </c>
      <c r="G48" s="202">
        <v>1673429.5750250299</v>
      </c>
      <c r="H48" s="202">
        <v>384052.42831937497</v>
      </c>
      <c r="J48" s="202">
        <f t="shared" si="0"/>
        <v>2.1353493855995103</v>
      </c>
      <c r="K48" s="202">
        <f t="shared" si="1"/>
        <v>99.007605774328354</v>
      </c>
      <c r="L48" s="202">
        <f t="shared" si="2"/>
        <v>431.40530677077231</v>
      </c>
      <c r="M48" s="202">
        <f t="shared" si="3"/>
        <v>46.365998202458783</v>
      </c>
      <c r="N48" s="202">
        <f t="shared" si="4"/>
        <v>202.03031395241817</v>
      </c>
      <c r="O48" s="202">
        <f t="shared" si="5"/>
        <v>4.3572946077909425</v>
      </c>
      <c r="P48" s="202"/>
    </row>
    <row r="49" spans="1:16">
      <c r="A49" s="194" t="s">
        <v>4772</v>
      </c>
      <c r="B49" s="202">
        <v>123.04052724919801</v>
      </c>
      <c r="C49" s="202">
        <v>413.1925</v>
      </c>
      <c r="D49" s="202" t="s">
        <v>4773</v>
      </c>
      <c r="E49" s="202">
        <v>186831587.37333101</v>
      </c>
      <c r="F49" s="202">
        <v>16998405.6833128</v>
      </c>
      <c r="G49" s="202">
        <v>19354817.501015399</v>
      </c>
      <c r="H49" s="202">
        <v>570649563.34679306</v>
      </c>
      <c r="J49" s="202">
        <f t="shared" si="0"/>
        <v>10.991124159175827</v>
      </c>
      <c r="K49" s="202">
        <f t="shared" si="1"/>
        <v>9.6529759251684695</v>
      </c>
      <c r="L49" s="202">
        <f t="shared" si="2"/>
        <v>0.32740161278243263</v>
      </c>
      <c r="M49" s="202">
        <f t="shared" si="3"/>
        <v>0.87825192267615149</v>
      </c>
      <c r="N49" s="202">
        <f t="shared" si="4"/>
        <v>2.9787818610811048E-2</v>
      </c>
      <c r="O49" s="202">
        <f t="shared" si="5"/>
        <v>3.3917168686683388E-2</v>
      </c>
      <c r="P49" s="202"/>
    </row>
    <row r="50" spans="1:16">
      <c r="A50" s="194" t="s">
        <v>4774</v>
      </c>
      <c r="B50" s="202">
        <v>169.04955527354099</v>
      </c>
      <c r="C50" s="202">
        <v>459.97399999999999</v>
      </c>
      <c r="D50" s="202" t="s">
        <v>4775</v>
      </c>
      <c r="E50" s="202">
        <v>19857950.408059999</v>
      </c>
      <c r="F50" s="202">
        <v>20814844.9053577</v>
      </c>
      <c r="G50" s="202">
        <v>7822208.6287483498</v>
      </c>
      <c r="H50" s="202">
        <v>1749399.4444202201</v>
      </c>
      <c r="J50" s="202">
        <f t="shared" si="0"/>
        <v>0.95402826676592734</v>
      </c>
      <c r="K50" s="202">
        <f t="shared" si="1"/>
        <v>2.538662844542094</v>
      </c>
      <c r="L50" s="202">
        <f t="shared" si="2"/>
        <v>11.351295709734979</v>
      </c>
      <c r="M50" s="202">
        <f t="shared" si="3"/>
        <v>2.660993319566872</v>
      </c>
      <c r="N50" s="202">
        <f t="shared" si="4"/>
        <v>11.898280276552896</v>
      </c>
      <c r="O50" s="202">
        <f t="shared" si="5"/>
        <v>4.471367962129861</v>
      </c>
      <c r="P50" s="202"/>
    </row>
    <row r="51" spans="1:16">
      <c r="A51" s="194" t="s">
        <v>4776</v>
      </c>
      <c r="B51" s="202">
        <v>213.148770410173</v>
      </c>
      <c r="C51" s="202">
        <v>591.66</v>
      </c>
      <c r="D51" s="202" t="s">
        <v>4777</v>
      </c>
      <c r="E51" s="202">
        <v>5215461.4408257697</v>
      </c>
      <c r="F51" s="202">
        <v>8832950.28598658</v>
      </c>
      <c r="G51" s="202">
        <v>2048393.4854210899</v>
      </c>
      <c r="H51" s="202">
        <v>3017376.5455668098</v>
      </c>
      <c r="J51" s="202">
        <f t="shared" si="0"/>
        <v>0.59045520148574437</v>
      </c>
      <c r="K51" s="202">
        <f t="shared" si="1"/>
        <v>2.5461228411169365</v>
      </c>
      <c r="L51" s="202">
        <f t="shared" si="2"/>
        <v>1.7284755024984966</v>
      </c>
      <c r="M51" s="202">
        <f t="shared" si="3"/>
        <v>4.3121355095360414</v>
      </c>
      <c r="N51" s="202">
        <f t="shared" si="4"/>
        <v>2.9273609549872481</v>
      </c>
      <c r="O51" s="202">
        <f t="shared" si="5"/>
        <v>0.67886571479805224</v>
      </c>
      <c r="P51" s="202"/>
    </row>
    <row r="52" spans="1:16">
      <c r="A52" s="194" t="s">
        <v>4778</v>
      </c>
      <c r="B52" s="202">
        <v>493.138072120309</v>
      </c>
      <c r="C52" s="202">
        <v>564.32799999999997</v>
      </c>
      <c r="D52" s="202" t="s">
        <v>4779</v>
      </c>
      <c r="E52" s="202">
        <v>29732087.753869999</v>
      </c>
      <c r="F52" s="202">
        <v>18936764.900089499</v>
      </c>
      <c r="G52" s="202">
        <v>1248113.0056121401</v>
      </c>
      <c r="H52" s="202">
        <v>305448.86494867201</v>
      </c>
      <c r="J52" s="202">
        <f t="shared" si="0"/>
        <v>1.570072180266096</v>
      </c>
      <c r="K52" s="202">
        <f t="shared" si="1"/>
        <v>23.821631230649523</v>
      </c>
      <c r="L52" s="202">
        <f t="shared" si="2"/>
        <v>97.339002254489358</v>
      </c>
      <c r="M52" s="202">
        <f t="shared" si="3"/>
        <v>15.172315980155913</v>
      </c>
      <c r="N52" s="202">
        <f t="shared" si="4"/>
        <v>61.996514222672445</v>
      </c>
      <c r="O52" s="202">
        <f t="shared" si="5"/>
        <v>4.0861602344532351</v>
      </c>
      <c r="P52" s="202"/>
    </row>
    <row r="53" spans="1:16">
      <c r="A53" s="194" t="s">
        <v>4780</v>
      </c>
      <c r="B53" s="202">
        <v>291.13009261105299</v>
      </c>
      <c r="C53" s="202">
        <v>147.21</v>
      </c>
      <c r="D53" s="202" t="s">
        <v>4781</v>
      </c>
      <c r="E53" s="202">
        <v>101350477.675972</v>
      </c>
      <c r="F53" s="202">
        <v>67573622.879111797</v>
      </c>
      <c r="G53" s="202">
        <v>16414048.453978401</v>
      </c>
      <c r="H53" s="202">
        <v>29896001.3014406</v>
      </c>
      <c r="J53" s="202">
        <f t="shared" si="0"/>
        <v>1.4998526548929676</v>
      </c>
      <c r="K53" s="202">
        <f t="shared" si="1"/>
        <v>6.1746179170932622</v>
      </c>
      <c r="L53" s="202">
        <f t="shared" si="2"/>
        <v>3.3901014605283759</v>
      </c>
      <c r="M53" s="202">
        <f t="shared" si="3"/>
        <v>4.1168163398916651</v>
      </c>
      <c r="N53" s="202">
        <f t="shared" si="4"/>
        <v>2.2602896687676965</v>
      </c>
      <c r="O53" s="202">
        <f t="shared" si="5"/>
        <v>0.5490382572731376</v>
      </c>
      <c r="P53" s="202"/>
    </row>
    <row r="54" spans="1:16">
      <c r="A54" s="194" t="s">
        <v>4782</v>
      </c>
      <c r="B54" s="202">
        <v>298.09692700061402</v>
      </c>
      <c r="C54" s="202">
        <v>389.43200000000002</v>
      </c>
      <c r="D54" s="202" t="s">
        <v>4783</v>
      </c>
      <c r="E54" s="202">
        <v>166558257.87483901</v>
      </c>
      <c r="F54" s="202">
        <v>2367841082.19028</v>
      </c>
      <c r="G54" s="202">
        <v>33639229.511066303</v>
      </c>
      <c r="H54" s="202">
        <v>48736720.569417298</v>
      </c>
      <c r="J54" s="202">
        <f t="shared" si="0"/>
        <v>7.0341822822319947E-2</v>
      </c>
      <c r="K54" s="202">
        <f t="shared" si="1"/>
        <v>4.951310130930505</v>
      </c>
      <c r="L54" s="202">
        <f t="shared" si="2"/>
        <v>3.4175105737285842</v>
      </c>
      <c r="M54" s="202">
        <f t="shared" si="3"/>
        <v>70.389278131692365</v>
      </c>
      <c r="N54" s="202">
        <f t="shared" si="4"/>
        <v>48.584333425095494</v>
      </c>
      <c r="O54" s="202">
        <f t="shared" si="5"/>
        <v>0.69022349304674391</v>
      </c>
      <c r="P54" s="202"/>
    </row>
    <row r="55" spans="1:16">
      <c r="A55" s="194" t="s">
        <v>4784</v>
      </c>
      <c r="B55" s="202">
        <v>355.16369523124899</v>
      </c>
      <c r="C55" s="202">
        <v>643.98900000000003</v>
      </c>
      <c r="D55" s="202" t="s">
        <v>4785</v>
      </c>
      <c r="E55" s="202">
        <v>2170765.85323181</v>
      </c>
      <c r="F55" s="202">
        <v>6150027.0290532596</v>
      </c>
      <c r="G55" s="202">
        <v>3871604.9751665099</v>
      </c>
      <c r="H55" s="202">
        <v>3283395.4332836298</v>
      </c>
      <c r="J55" s="202">
        <f t="shared" si="0"/>
        <v>0.35296850615077369</v>
      </c>
      <c r="K55" s="202">
        <f t="shared" si="1"/>
        <v>0.56068887894185271</v>
      </c>
      <c r="L55" s="202">
        <f t="shared" si="2"/>
        <v>0.66113445588272901</v>
      </c>
      <c r="M55" s="202">
        <f t="shared" si="3"/>
        <v>1.5884954866266436</v>
      </c>
      <c r="N55" s="202">
        <f t="shared" si="4"/>
        <v>1.8730692522474497</v>
      </c>
      <c r="O55" s="202">
        <f t="shared" si="5"/>
        <v>1.1791467259533308</v>
      </c>
      <c r="P55" s="202"/>
    </row>
    <row r="56" spans="1:16">
      <c r="A56" s="194" t="s">
        <v>4786</v>
      </c>
      <c r="B56" s="202">
        <v>159.040226350724</v>
      </c>
      <c r="C56" s="202">
        <v>98.493750000000006</v>
      </c>
      <c r="D56" s="202" t="s">
        <v>4787</v>
      </c>
      <c r="E56" s="202">
        <v>210364995.855497</v>
      </c>
      <c r="F56" s="202">
        <v>124897407.085197</v>
      </c>
      <c r="G56" s="202">
        <v>34059467.500303097</v>
      </c>
      <c r="H56" s="202">
        <v>11725886.9828775</v>
      </c>
      <c r="J56" s="202">
        <f t="shared" si="0"/>
        <v>1.6843023467412697</v>
      </c>
      <c r="K56" s="202">
        <f t="shared" si="1"/>
        <v>6.1764029591368379</v>
      </c>
      <c r="L56" s="202">
        <f t="shared" si="2"/>
        <v>17.94022031447842</v>
      </c>
      <c r="M56" s="202">
        <f t="shared" si="3"/>
        <v>3.6670393359521998</v>
      </c>
      <c r="N56" s="202">
        <f t="shared" si="4"/>
        <v>10.651425113304949</v>
      </c>
      <c r="O56" s="202">
        <f t="shared" si="5"/>
        <v>2.9046389028000847</v>
      </c>
      <c r="P56" s="202"/>
    </row>
    <row r="57" spans="1:16">
      <c r="A57" s="194" t="s">
        <v>4788</v>
      </c>
      <c r="B57" s="202">
        <v>336.094507692099</v>
      </c>
      <c r="C57" s="202">
        <v>341.03949999999998</v>
      </c>
      <c r="D57" s="202" t="s">
        <v>4789</v>
      </c>
      <c r="E57" s="202">
        <v>116462646.07831</v>
      </c>
      <c r="F57" s="202">
        <v>8327052.5025218399</v>
      </c>
      <c r="G57" s="202">
        <v>420637.98887355201</v>
      </c>
      <c r="H57" s="202">
        <v>360618.82974932902</v>
      </c>
      <c r="J57" s="202">
        <f t="shared" si="0"/>
        <v>13.986058817695625</v>
      </c>
      <c r="K57" s="202">
        <f t="shared" si="1"/>
        <v>276.87144090383106</v>
      </c>
      <c r="L57" s="202">
        <f t="shared" si="2"/>
        <v>322.95220457363456</v>
      </c>
      <c r="M57" s="202">
        <f t="shared" si="3"/>
        <v>19.796244568450131</v>
      </c>
      <c r="N57" s="202">
        <f t="shared" si="4"/>
        <v>23.091008609589483</v>
      </c>
      <c r="O57" s="202">
        <f t="shared" si="5"/>
        <v>1.1664337915076235</v>
      </c>
      <c r="P57" s="202"/>
    </row>
    <row r="58" spans="1:16">
      <c r="A58" s="194" t="s">
        <v>4790</v>
      </c>
      <c r="B58" s="202">
        <v>161.02982750687499</v>
      </c>
      <c r="C58" s="202">
        <v>75.806299999999993</v>
      </c>
      <c r="D58" s="202" t="s">
        <v>4791</v>
      </c>
      <c r="E58" s="202">
        <v>70189241.853078604</v>
      </c>
      <c r="F58" s="202">
        <v>57100411.9649809</v>
      </c>
      <c r="G58" s="202">
        <v>34639836.785027802</v>
      </c>
      <c r="H58" s="202">
        <v>26101891.450895101</v>
      </c>
      <c r="J58" s="202">
        <f t="shared" si="0"/>
        <v>1.2292247890632548</v>
      </c>
      <c r="K58" s="202">
        <f t="shared" si="1"/>
        <v>2.0262578686114403</v>
      </c>
      <c r="L58" s="202">
        <f t="shared" si="2"/>
        <v>2.6890481092193661</v>
      </c>
      <c r="M58" s="202">
        <f t="shared" si="3"/>
        <v>1.6484030314386793</v>
      </c>
      <c r="N58" s="202">
        <f t="shared" si="4"/>
        <v>2.1875967139164079</v>
      </c>
      <c r="O58" s="202">
        <f t="shared" si="5"/>
        <v>1.3271006375225698</v>
      </c>
      <c r="P58" s="202"/>
    </row>
    <row r="59" spans="1:16">
      <c r="A59" s="194" t="s">
        <v>4792</v>
      </c>
      <c r="B59" s="202">
        <v>161.132814961939</v>
      </c>
      <c r="C59" s="202">
        <v>719.99800000000005</v>
      </c>
      <c r="D59" s="202" t="s">
        <v>4793</v>
      </c>
      <c r="E59" s="202">
        <v>2918610.6991617102</v>
      </c>
      <c r="F59" s="202">
        <v>12214831.6003746</v>
      </c>
      <c r="G59" s="202">
        <v>855427.58432431798</v>
      </c>
      <c r="H59" s="202">
        <v>467251.23913807003</v>
      </c>
      <c r="J59" s="202">
        <f t="shared" si="0"/>
        <v>0.2389399047525308</v>
      </c>
      <c r="K59" s="202">
        <f t="shared" si="1"/>
        <v>3.4118734918596898</v>
      </c>
      <c r="L59" s="202">
        <f t="shared" si="2"/>
        <v>6.2463412714444999</v>
      </c>
      <c r="M59" s="202">
        <f t="shared" si="3"/>
        <v>14.279211734822423</v>
      </c>
      <c r="N59" s="202">
        <f t="shared" si="4"/>
        <v>26.141892363746493</v>
      </c>
      <c r="O59" s="202">
        <f t="shared" si="5"/>
        <v>1.830765790803059</v>
      </c>
      <c r="P59" s="202"/>
    </row>
    <row r="60" spans="1:16">
      <c r="A60" s="194" t="s">
        <v>4794</v>
      </c>
      <c r="B60" s="202">
        <v>585.19975252630604</v>
      </c>
      <c r="C60" s="202">
        <v>410.32900000000001</v>
      </c>
      <c r="D60" s="202" t="s">
        <v>4795</v>
      </c>
      <c r="E60" s="202">
        <v>5712407.5662587304</v>
      </c>
      <c r="F60" s="202">
        <v>9842967.0760894809</v>
      </c>
      <c r="G60" s="202">
        <v>38065934.160259999</v>
      </c>
      <c r="H60" s="202">
        <v>30192100.4988718</v>
      </c>
      <c r="J60" s="202">
        <f t="shared" si="0"/>
        <v>0.58035422877064191</v>
      </c>
      <c r="K60" s="202">
        <f t="shared" si="1"/>
        <v>0.15006613373020433</v>
      </c>
      <c r="L60" s="202">
        <f t="shared" si="2"/>
        <v>0.18920205854747299</v>
      </c>
      <c r="M60" s="202">
        <f t="shared" si="3"/>
        <v>0.25857679033042941</v>
      </c>
      <c r="N60" s="202">
        <f t="shared" si="4"/>
        <v>0.32601133784836489</v>
      </c>
      <c r="O60" s="202">
        <f t="shared" si="5"/>
        <v>1.260791184822746</v>
      </c>
      <c r="P60" s="202"/>
    </row>
    <row r="61" spans="1:16">
      <c r="A61" s="194" t="s">
        <v>4796</v>
      </c>
      <c r="B61" s="202">
        <v>131.03489829835701</v>
      </c>
      <c r="C61" s="202">
        <v>153.18600000000001</v>
      </c>
      <c r="D61" s="202" t="s">
        <v>4797</v>
      </c>
      <c r="E61" s="202">
        <v>25400593.2762645</v>
      </c>
      <c r="F61" s="202">
        <v>20460720.915565699</v>
      </c>
      <c r="G61" s="202">
        <v>22793104.377484601</v>
      </c>
      <c r="H61" s="202">
        <v>24243804.1341387</v>
      </c>
      <c r="J61" s="202">
        <f t="shared" si="0"/>
        <v>1.2414319798937652</v>
      </c>
      <c r="K61" s="202">
        <f t="shared" si="1"/>
        <v>1.1143981467200061</v>
      </c>
      <c r="L61" s="202">
        <f t="shared" si="2"/>
        <v>1.0477148361587725</v>
      </c>
      <c r="M61" s="202">
        <f t="shared" si="3"/>
        <v>0.89767153156097212</v>
      </c>
      <c r="N61" s="202">
        <f t="shared" si="4"/>
        <v>0.84395669930174511</v>
      </c>
      <c r="O61" s="202">
        <f t="shared" si="5"/>
        <v>0.94016204104654899</v>
      </c>
      <c r="P61" s="202"/>
    </row>
    <row r="62" spans="1:16">
      <c r="A62" s="194" t="s">
        <v>4798</v>
      </c>
      <c r="B62" s="202">
        <v>271.11749006877102</v>
      </c>
      <c r="C62" s="202">
        <v>313.08049999999997</v>
      </c>
      <c r="D62" s="202" t="s">
        <v>4799</v>
      </c>
      <c r="E62" s="202">
        <v>998877.78632845497</v>
      </c>
      <c r="F62" s="202">
        <v>3530290.1992504299</v>
      </c>
      <c r="G62" s="202">
        <v>14914344.6607842</v>
      </c>
      <c r="H62" s="202">
        <v>22496875.220419001</v>
      </c>
      <c r="J62" s="202">
        <f t="shared" si="0"/>
        <v>0.28294495068437775</v>
      </c>
      <c r="K62" s="202">
        <f t="shared" si="1"/>
        <v>6.6974299511456628E-2</v>
      </c>
      <c r="L62" s="202">
        <f t="shared" si="2"/>
        <v>4.4400734614993831E-2</v>
      </c>
      <c r="M62" s="202">
        <f t="shared" si="3"/>
        <v>0.23670434602017615</v>
      </c>
      <c r="N62" s="202">
        <f t="shared" si="4"/>
        <v>0.15692358003773818</v>
      </c>
      <c r="O62" s="202">
        <f t="shared" si="5"/>
        <v>0.66295183285043013</v>
      </c>
      <c r="P62" s="202"/>
    </row>
    <row r="63" spans="1:16">
      <c r="A63" s="194" t="s">
        <v>4800</v>
      </c>
      <c r="B63" s="202">
        <v>409.183976500185</v>
      </c>
      <c r="C63" s="202">
        <v>518.33000000000004</v>
      </c>
      <c r="D63" s="202" t="s">
        <v>4801</v>
      </c>
      <c r="E63" s="202">
        <v>570363.34676101303</v>
      </c>
      <c r="F63" s="202">
        <v>441038.81218669598</v>
      </c>
      <c r="G63" s="202">
        <v>26680989.982094299</v>
      </c>
      <c r="H63" s="202">
        <v>19396838.1796722</v>
      </c>
      <c r="J63" s="202">
        <f t="shared" si="0"/>
        <v>1.2932271060978024</v>
      </c>
      <c r="K63" s="202">
        <f t="shared" si="1"/>
        <v>2.1377143319786327E-2</v>
      </c>
      <c r="L63" s="202">
        <f t="shared" si="2"/>
        <v>2.9404964947263995E-2</v>
      </c>
      <c r="M63" s="202">
        <f t="shared" si="3"/>
        <v>1.6530076750625768E-2</v>
      </c>
      <c r="N63" s="202">
        <f t="shared" si="4"/>
        <v>2.273766518549929E-2</v>
      </c>
      <c r="O63" s="202">
        <f t="shared" si="5"/>
        <v>1.375532946913784</v>
      </c>
      <c r="P63" s="202"/>
    </row>
    <row r="64" spans="1:16">
      <c r="A64" s="194" t="s">
        <v>4802</v>
      </c>
      <c r="B64" s="202">
        <v>289.07039809422702</v>
      </c>
      <c r="C64" s="202">
        <v>436.68799999999999</v>
      </c>
      <c r="D64" s="202" t="s">
        <v>4803</v>
      </c>
      <c r="E64" s="202">
        <v>581490543.95453298</v>
      </c>
      <c r="F64" s="202">
        <v>1818892291.8124399</v>
      </c>
      <c r="G64" s="202">
        <v>92952279.246493101</v>
      </c>
      <c r="H64" s="202">
        <v>4765759.4150624396</v>
      </c>
      <c r="J64" s="202">
        <f t="shared" si="0"/>
        <v>0.31969487504678201</v>
      </c>
      <c r="K64" s="202">
        <f t="shared" si="1"/>
        <v>6.2557965083623426</v>
      </c>
      <c r="L64" s="202">
        <f t="shared" si="2"/>
        <v>122.01424648434849</v>
      </c>
      <c r="M64" s="202">
        <f t="shared" si="3"/>
        <v>19.568022500976628</v>
      </c>
      <c r="N64" s="202">
        <f t="shared" si="4"/>
        <v>381.65843749135399</v>
      </c>
      <c r="O64" s="202">
        <f t="shared" si="5"/>
        <v>19.504190445013318</v>
      </c>
      <c r="P64" s="202"/>
    </row>
    <row r="65" spans="1:16">
      <c r="A65" s="194" t="s">
        <v>4804</v>
      </c>
      <c r="B65" s="202">
        <v>171.02897329174601</v>
      </c>
      <c r="C65" s="202">
        <v>329.274</v>
      </c>
      <c r="D65" s="202" t="s">
        <v>4805</v>
      </c>
      <c r="E65" s="202">
        <v>32836309.729665101</v>
      </c>
      <c r="F65" s="202">
        <v>11360070.276382299</v>
      </c>
      <c r="G65" s="202">
        <v>8062759.0685514603</v>
      </c>
      <c r="H65" s="202">
        <v>48728012.804816201</v>
      </c>
      <c r="J65" s="202">
        <f t="shared" si="0"/>
        <v>2.8905023411635153</v>
      </c>
      <c r="K65" s="202">
        <f t="shared" si="1"/>
        <v>4.0725897239993314</v>
      </c>
      <c r="L65" s="202">
        <f t="shared" si="2"/>
        <v>0.67386925588764435</v>
      </c>
      <c r="M65" s="202">
        <f t="shared" si="3"/>
        <v>1.4089556911965655</v>
      </c>
      <c r="N65" s="202">
        <f t="shared" si="4"/>
        <v>0.23313222974813139</v>
      </c>
      <c r="O65" s="202">
        <f t="shared" si="5"/>
        <v>0.16546455733476062</v>
      </c>
      <c r="P65" s="202"/>
    </row>
    <row r="66" spans="1:16">
      <c r="A66" s="194" t="s">
        <v>4806</v>
      </c>
      <c r="B66" s="202">
        <v>175.07574231294399</v>
      </c>
      <c r="C66" s="202">
        <v>707.52700000000004</v>
      </c>
      <c r="D66" s="202" t="s">
        <v>4807</v>
      </c>
      <c r="E66" s="202">
        <v>3656870.0535941399</v>
      </c>
      <c r="F66" s="202">
        <v>3920421.0843636398</v>
      </c>
      <c r="G66" s="202">
        <v>1386522.06005463</v>
      </c>
      <c r="H66" s="202">
        <v>1196548.1093927</v>
      </c>
      <c r="J66" s="202">
        <f t="shared" si="0"/>
        <v>0.9327748154858525</v>
      </c>
      <c r="K66" s="202">
        <f t="shared" si="1"/>
        <v>2.6374409459089718</v>
      </c>
      <c r="L66" s="202">
        <f t="shared" si="2"/>
        <v>3.0561830526397804</v>
      </c>
      <c r="M66" s="202">
        <f t="shared" si="3"/>
        <v>2.8275216077046563</v>
      </c>
      <c r="N66" s="202">
        <f t="shared" si="4"/>
        <v>3.2764425045587373</v>
      </c>
      <c r="O66" s="202">
        <f t="shared" si="5"/>
        <v>1.1587683346542164</v>
      </c>
      <c r="P66" s="202"/>
    </row>
    <row r="67" spans="1:16">
      <c r="A67" s="194" t="s">
        <v>4808</v>
      </c>
      <c r="B67" s="202">
        <v>181.073797113794</v>
      </c>
      <c r="C67" s="202">
        <v>319.68099999999998</v>
      </c>
      <c r="D67" s="202" t="s">
        <v>4809</v>
      </c>
      <c r="E67" s="202">
        <v>50671508.671785302</v>
      </c>
      <c r="F67" s="202">
        <v>32990941.698830001</v>
      </c>
      <c r="G67" s="202">
        <v>20925390.756662901</v>
      </c>
      <c r="H67" s="202">
        <v>25532763.875627</v>
      </c>
      <c r="J67" s="202">
        <f t="shared" si="0"/>
        <v>1.5359218640789005</v>
      </c>
      <c r="K67" s="202">
        <f t="shared" si="1"/>
        <v>2.42153225528899</v>
      </c>
      <c r="L67" s="202">
        <f t="shared" si="2"/>
        <v>1.9845680991925507</v>
      </c>
      <c r="M67" s="202">
        <f t="shared" si="3"/>
        <v>1.5765985965315978</v>
      </c>
      <c r="N67" s="202">
        <f t="shared" si="4"/>
        <v>1.2921022518178069</v>
      </c>
      <c r="O67" s="202">
        <f t="shared" si="5"/>
        <v>0.81955055310865921</v>
      </c>
      <c r="P67" s="202"/>
    </row>
    <row r="68" spans="1:16">
      <c r="A68" s="194" t="s">
        <v>4810</v>
      </c>
      <c r="B68" s="202">
        <v>183.086689055851</v>
      </c>
      <c r="C68" s="202">
        <v>94.423249999999996</v>
      </c>
      <c r="D68" s="202" t="s">
        <v>4811</v>
      </c>
      <c r="E68" s="202">
        <v>12153022.20431</v>
      </c>
      <c r="F68" s="202">
        <v>9555945.0914577208</v>
      </c>
      <c r="G68" s="202">
        <v>53512793.512007803</v>
      </c>
      <c r="H68" s="202">
        <v>95313251.805798501</v>
      </c>
      <c r="J68" s="202">
        <f t="shared" ref="J68:J131" si="6">E68/F68</f>
        <v>1.2717760606613224</v>
      </c>
      <c r="K68" s="202">
        <f t="shared" ref="K68:K131" si="7">E68/G68</f>
        <v>0.22710498568128326</v>
      </c>
      <c r="L68" s="202">
        <f t="shared" ref="L68:L131" si="8">E68/H68</f>
        <v>0.12750611246662613</v>
      </c>
      <c r="M68" s="202">
        <f t="shared" ref="M68:M131" si="9">F68/G68</f>
        <v>0.17857309372782884</v>
      </c>
      <c r="N68" s="202">
        <f t="shared" ref="N68:N131" si="10">F68/H68</f>
        <v>0.10025830522420989</v>
      </c>
      <c r="O68" s="202">
        <f t="shared" ref="O68:O131" si="11">G68/H68</f>
        <v>0.5614412738854041</v>
      </c>
      <c r="P68" s="202"/>
    </row>
    <row r="69" spans="1:16">
      <c r="A69" s="194" t="s">
        <v>4812</v>
      </c>
      <c r="B69" s="202">
        <v>183.06600155115899</v>
      </c>
      <c r="C69" s="202">
        <v>677.846</v>
      </c>
      <c r="D69" s="202" t="s">
        <v>4813</v>
      </c>
      <c r="E69" s="202">
        <v>22804381.272807799</v>
      </c>
      <c r="F69" s="202">
        <v>18921293.2425244</v>
      </c>
      <c r="G69" s="202">
        <v>14483749.1960967</v>
      </c>
      <c r="H69" s="202">
        <v>15008730.1953486</v>
      </c>
      <c r="J69" s="202">
        <f t="shared" si="6"/>
        <v>1.2052231832418518</v>
      </c>
      <c r="K69" s="202">
        <f t="shared" si="7"/>
        <v>1.5744805411953329</v>
      </c>
      <c r="L69" s="202">
        <f t="shared" si="8"/>
        <v>1.5194077697442501</v>
      </c>
      <c r="M69" s="202">
        <f t="shared" si="9"/>
        <v>1.3063808953294771</v>
      </c>
      <c r="N69" s="202">
        <f t="shared" si="10"/>
        <v>1.2606858139396999</v>
      </c>
      <c r="O69" s="202">
        <f t="shared" si="11"/>
        <v>0.96502162458656238</v>
      </c>
      <c r="P69" s="202"/>
    </row>
    <row r="70" spans="1:16">
      <c r="A70" s="194" t="s">
        <v>4814</v>
      </c>
      <c r="B70" s="202">
        <v>296.23014686966297</v>
      </c>
      <c r="C70" s="202">
        <v>817.78499999999997</v>
      </c>
      <c r="D70" s="202" t="s">
        <v>4815</v>
      </c>
      <c r="E70" s="202">
        <v>78976110.062812194</v>
      </c>
      <c r="F70" s="202">
        <v>79234794.614000499</v>
      </c>
      <c r="G70" s="202">
        <v>1407260.9997217001</v>
      </c>
      <c r="H70" s="202">
        <v>2047885.84274734</v>
      </c>
      <c r="J70" s="202">
        <f t="shared" si="6"/>
        <v>0.9967352152239618</v>
      </c>
      <c r="K70" s="202">
        <f t="shared" si="7"/>
        <v>56.120442532288259</v>
      </c>
      <c r="L70" s="202">
        <f t="shared" si="8"/>
        <v>38.564703370800125</v>
      </c>
      <c r="M70" s="202">
        <f t="shared" si="9"/>
        <v>56.304263835685042</v>
      </c>
      <c r="N70" s="202">
        <f t="shared" si="10"/>
        <v>38.691021227874259</v>
      </c>
      <c r="O70" s="202">
        <f t="shared" si="11"/>
        <v>0.68717746387356726</v>
      </c>
      <c r="P70" s="202"/>
    </row>
    <row r="71" spans="1:16">
      <c r="A71" s="194" t="s">
        <v>4816</v>
      </c>
      <c r="B71" s="202">
        <v>337.235459708127</v>
      </c>
      <c r="C71" s="202">
        <v>820.87599999999998</v>
      </c>
      <c r="D71" s="202" t="s">
        <v>4817</v>
      </c>
      <c r="E71" s="202">
        <v>72866388.414926007</v>
      </c>
      <c r="F71" s="202">
        <v>87051907.965581506</v>
      </c>
      <c r="G71" s="202">
        <v>21593241.653367799</v>
      </c>
      <c r="H71" s="202">
        <v>4108165.95980414</v>
      </c>
      <c r="J71" s="202">
        <f t="shared" si="6"/>
        <v>0.83704527698273823</v>
      </c>
      <c r="K71" s="202">
        <f t="shared" si="7"/>
        <v>3.3744997432361608</v>
      </c>
      <c r="L71" s="202">
        <f t="shared" si="8"/>
        <v>17.736963191818077</v>
      </c>
      <c r="M71" s="202">
        <f t="shared" si="9"/>
        <v>4.0314423078761967</v>
      </c>
      <c r="N71" s="202">
        <f t="shared" si="10"/>
        <v>21.189968666633849</v>
      </c>
      <c r="O71" s="202">
        <f t="shared" si="11"/>
        <v>5.2561755938402435</v>
      </c>
      <c r="P71" s="202"/>
    </row>
    <row r="72" spans="1:16">
      <c r="A72" s="194" t="s">
        <v>4818</v>
      </c>
      <c r="B72" s="202">
        <v>313.236653456765</v>
      </c>
      <c r="C72" s="202">
        <v>774.59100000000001</v>
      </c>
      <c r="D72" s="202" t="s">
        <v>4819</v>
      </c>
      <c r="E72" s="202">
        <v>25916040.829010502</v>
      </c>
      <c r="F72" s="202">
        <v>21949763.7876187</v>
      </c>
      <c r="G72" s="202">
        <v>4363733.0295203496</v>
      </c>
      <c r="H72" s="202">
        <v>2991869.92884085</v>
      </c>
      <c r="J72" s="202">
        <f t="shared" si="6"/>
        <v>1.1806979373340263</v>
      </c>
      <c r="K72" s="202">
        <f t="shared" si="7"/>
        <v>5.9389611265607432</v>
      </c>
      <c r="L72" s="202">
        <f t="shared" si="8"/>
        <v>8.6621549216383347</v>
      </c>
      <c r="M72" s="202">
        <f t="shared" si="9"/>
        <v>5.0300427728117372</v>
      </c>
      <c r="N72" s="202">
        <f t="shared" si="10"/>
        <v>7.3364699367538249</v>
      </c>
      <c r="O72" s="202">
        <f t="shared" si="11"/>
        <v>1.4585303282923816</v>
      </c>
      <c r="P72" s="202"/>
    </row>
    <row r="73" spans="1:16">
      <c r="A73" s="194" t="s">
        <v>4820</v>
      </c>
      <c r="B73" s="202">
        <v>295.227011887331</v>
      </c>
      <c r="C73" s="202">
        <v>775.12199999999996</v>
      </c>
      <c r="D73" s="202" t="s">
        <v>4821</v>
      </c>
      <c r="E73" s="202">
        <v>48137142.756264798</v>
      </c>
      <c r="F73" s="202">
        <v>26300381.541166201</v>
      </c>
      <c r="G73" s="202">
        <v>14186035.171065999</v>
      </c>
      <c r="H73" s="202">
        <v>9392190.4851553291</v>
      </c>
      <c r="J73" s="202">
        <f t="shared" si="6"/>
        <v>1.8302830580962866</v>
      </c>
      <c r="K73" s="202">
        <f t="shared" si="7"/>
        <v>3.3932767102146957</v>
      </c>
      <c r="L73" s="202">
        <f t="shared" si="8"/>
        <v>5.1252306724770076</v>
      </c>
      <c r="M73" s="202">
        <f t="shared" si="9"/>
        <v>1.8539628038430895</v>
      </c>
      <c r="N73" s="202">
        <f t="shared" si="10"/>
        <v>2.8002393672418413</v>
      </c>
      <c r="O73" s="202">
        <f t="shared" si="11"/>
        <v>1.5104075235151482</v>
      </c>
      <c r="P73" s="202"/>
    </row>
    <row r="74" spans="1:16">
      <c r="A74" s="194" t="s">
        <v>4822</v>
      </c>
      <c r="B74" s="202">
        <v>175.108141261143</v>
      </c>
      <c r="C74" s="202">
        <v>237.435</v>
      </c>
      <c r="D74" s="202" t="s">
        <v>4823</v>
      </c>
      <c r="E74" s="202">
        <v>10442040.6088979</v>
      </c>
      <c r="F74" s="202">
        <v>8040971.4377871696</v>
      </c>
      <c r="G74" s="202">
        <v>4395465.5454793302</v>
      </c>
      <c r="H74" s="202">
        <v>3708007.2132006902</v>
      </c>
      <c r="J74" s="202">
        <f t="shared" si="6"/>
        <v>1.2986043651177912</v>
      </c>
      <c r="K74" s="202">
        <f t="shared" si="7"/>
        <v>2.3756392811763436</v>
      </c>
      <c r="L74" s="202">
        <f t="shared" si="8"/>
        <v>2.816078828467139</v>
      </c>
      <c r="M74" s="202">
        <f t="shared" si="9"/>
        <v>1.8293787892518432</v>
      </c>
      <c r="N74" s="202">
        <f t="shared" si="10"/>
        <v>2.1685425554623818</v>
      </c>
      <c r="O74" s="202">
        <f t="shared" si="11"/>
        <v>1.1853983265812575</v>
      </c>
      <c r="P74" s="202"/>
    </row>
    <row r="75" spans="1:16">
      <c r="A75" s="194" t="s">
        <v>4824</v>
      </c>
      <c r="B75" s="202">
        <v>151.035595878424</v>
      </c>
      <c r="C75" s="202">
        <v>75.806299999999993</v>
      </c>
      <c r="D75" s="202" t="s">
        <v>4825</v>
      </c>
      <c r="E75" s="202">
        <v>25638323417.685398</v>
      </c>
      <c r="F75" s="202">
        <v>21268452132.2449</v>
      </c>
      <c r="G75" s="202">
        <v>10821970172.1017</v>
      </c>
      <c r="H75" s="202">
        <v>8482479825.7728205</v>
      </c>
      <c r="J75" s="202">
        <f t="shared" si="6"/>
        <v>1.2054625911781975</v>
      </c>
      <c r="K75" s="202">
        <f t="shared" si="7"/>
        <v>2.3690994347571985</v>
      </c>
      <c r="L75" s="202">
        <f t="shared" si="8"/>
        <v>3.0225033179315042</v>
      </c>
      <c r="M75" s="202">
        <f t="shared" si="9"/>
        <v>1.9653031558960972</v>
      </c>
      <c r="N75" s="202">
        <f t="shared" si="10"/>
        <v>2.5073389585464976</v>
      </c>
      <c r="O75" s="202">
        <f t="shared" si="11"/>
        <v>1.2758026419609827</v>
      </c>
      <c r="P75" s="202"/>
    </row>
    <row r="76" spans="1:16">
      <c r="A76" s="194" t="s">
        <v>4826</v>
      </c>
      <c r="B76" s="202">
        <v>130.04986624990701</v>
      </c>
      <c r="C76" s="202">
        <v>89.373400000000004</v>
      </c>
      <c r="D76" s="202" t="s">
        <v>4827</v>
      </c>
      <c r="E76" s="202">
        <v>19729857284.503799</v>
      </c>
      <c r="F76" s="202">
        <v>17516306167.869202</v>
      </c>
      <c r="G76" s="202">
        <v>9559913249.6431007</v>
      </c>
      <c r="H76" s="202">
        <v>4800493397.1878004</v>
      </c>
      <c r="J76" s="202">
        <f t="shared" si="6"/>
        <v>1.1263708852437733</v>
      </c>
      <c r="K76" s="202">
        <f t="shared" si="7"/>
        <v>2.063811330635283</v>
      </c>
      <c r="L76" s="202">
        <f t="shared" si="8"/>
        <v>4.1099644665820891</v>
      </c>
      <c r="M76" s="202">
        <f t="shared" si="9"/>
        <v>1.8322662256922819</v>
      </c>
      <c r="N76" s="202">
        <f t="shared" si="10"/>
        <v>3.6488553818510638</v>
      </c>
      <c r="O76" s="202">
        <f t="shared" si="11"/>
        <v>1.9914438910057535</v>
      </c>
      <c r="P76" s="202"/>
    </row>
    <row r="77" spans="1:16">
      <c r="A77" s="194" t="s">
        <v>4828</v>
      </c>
      <c r="B77" s="202">
        <v>86.060001789330499</v>
      </c>
      <c r="C77" s="202">
        <v>464.70150000000001</v>
      </c>
      <c r="D77" s="202" t="s">
        <v>4829</v>
      </c>
      <c r="E77" s="202">
        <v>300403651.39042699</v>
      </c>
      <c r="F77" s="202">
        <v>74641153.1033023</v>
      </c>
      <c r="G77" s="202">
        <v>140323406.386305</v>
      </c>
      <c r="H77" s="202">
        <v>123512900.596159</v>
      </c>
      <c r="J77" s="202">
        <f t="shared" si="6"/>
        <v>4.0246384052330031</v>
      </c>
      <c r="K77" s="202">
        <f t="shared" si="7"/>
        <v>2.1407950328929957</v>
      </c>
      <c r="L77" s="202">
        <f t="shared" si="8"/>
        <v>2.4321641702240853</v>
      </c>
      <c r="M77" s="202">
        <f t="shared" si="9"/>
        <v>0.53192232875118528</v>
      </c>
      <c r="N77" s="202">
        <f t="shared" si="10"/>
        <v>0.60431868042149672</v>
      </c>
      <c r="O77" s="202">
        <f t="shared" si="11"/>
        <v>1.1361032386820069</v>
      </c>
      <c r="P77" s="202"/>
    </row>
    <row r="78" spans="1:16">
      <c r="A78" s="194" t="s">
        <v>4830</v>
      </c>
      <c r="B78" s="202">
        <v>138.09159894559099</v>
      </c>
      <c r="C78" s="202">
        <v>250.76849999999999</v>
      </c>
      <c r="D78" s="202" t="s">
        <v>4831</v>
      </c>
      <c r="E78" s="202">
        <v>3145635636.46769</v>
      </c>
      <c r="F78" s="202">
        <v>1686177317.5381</v>
      </c>
      <c r="G78" s="202">
        <v>136143940.964385</v>
      </c>
      <c r="H78" s="202">
        <v>9761514.7432203405</v>
      </c>
      <c r="J78" s="202">
        <f t="shared" si="6"/>
        <v>1.865542611532973</v>
      </c>
      <c r="K78" s="202">
        <f t="shared" si="7"/>
        <v>23.105219477160443</v>
      </c>
      <c r="L78" s="202">
        <f t="shared" si="8"/>
        <v>322.24872053309417</v>
      </c>
      <c r="M78" s="202">
        <f t="shared" si="9"/>
        <v>12.385254206642959</v>
      </c>
      <c r="N78" s="202">
        <f t="shared" si="10"/>
        <v>172.73726075240523</v>
      </c>
      <c r="O78" s="202">
        <f t="shared" si="11"/>
        <v>13.947009715776025</v>
      </c>
      <c r="P78" s="202"/>
    </row>
    <row r="79" spans="1:16">
      <c r="A79" s="194" t="s">
        <v>4832</v>
      </c>
      <c r="B79" s="202">
        <v>162.090054991502</v>
      </c>
      <c r="C79" s="202">
        <v>725.6</v>
      </c>
      <c r="D79" s="202" t="s">
        <v>4833</v>
      </c>
      <c r="E79" s="202">
        <v>516823470.64819098</v>
      </c>
      <c r="F79" s="202">
        <v>585803079.62727201</v>
      </c>
      <c r="G79" s="202">
        <v>632683146.73744202</v>
      </c>
      <c r="H79" s="202">
        <v>242693762.68017599</v>
      </c>
      <c r="J79" s="202">
        <f t="shared" si="6"/>
        <v>0.88224778704992368</v>
      </c>
      <c r="K79" s="202">
        <f t="shared" si="7"/>
        <v>0.81687567199046662</v>
      </c>
      <c r="L79" s="202">
        <f t="shared" si="8"/>
        <v>2.1295292674219466</v>
      </c>
      <c r="M79" s="202">
        <f t="shared" si="9"/>
        <v>0.92590277241947017</v>
      </c>
      <c r="N79" s="202">
        <f t="shared" si="10"/>
        <v>2.4137541614501585</v>
      </c>
      <c r="O79" s="202">
        <f t="shared" si="11"/>
        <v>2.6069196824444045</v>
      </c>
      <c r="P79" s="202"/>
    </row>
    <row r="80" spans="1:16">
      <c r="A80" s="194" t="s">
        <v>4834</v>
      </c>
      <c r="B80" s="202">
        <v>155.069888943965</v>
      </c>
      <c r="C80" s="202">
        <v>373.70100000000002</v>
      </c>
      <c r="D80" s="202" t="s">
        <v>4835</v>
      </c>
      <c r="E80" s="202">
        <v>9429425.2819762696</v>
      </c>
      <c r="F80" s="202">
        <v>13122637.890379401</v>
      </c>
      <c r="G80" s="202">
        <v>1651535.3067121501</v>
      </c>
      <c r="H80" s="202">
        <v>1586066.6538811501</v>
      </c>
      <c r="J80" s="202">
        <f t="shared" si="6"/>
        <v>0.71856172217395897</v>
      </c>
      <c r="K80" s="202">
        <f t="shared" si="7"/>
        <v>5.7094905834911982</v>
      </c>
      <c r="L80" s="202">
        <f t="shared" si="8"/>
        <v>5.9451633125897949</v>
      </c>
      <c r="M80" s="202">
        <f t="shared" si="9"/>
        <v>7.9457204681283731</v>
      </c>
      <c r="N80" s="202">
        <f t="shared" si="10"/>
        <v>8.2736988753076268</v>
      </c>
      <c r="O80" s="202">
        <f t="shared" si="11"/>
        <v>1.0412773654063001</v>
      </c>
      <c r="P80" s="202"/>
    </row>
    <row r="81" spans="1:16">
      <c r="A81" s="194" t="s">
        <v>4836</v>
      </c>
      <c r="B81" s="202">
        <v>94.045346342345695</v>
      </c>
      <c r="C81" s="202">
        <v>607.65150000000006</v>
      </c>
      <c r="D81" s="202" t="s">
        <v>4837</v>
      </c>
      <c r="E81" s="202">
        <v>1930776310.7625501</v>
      </c>
      <c r="F81" s="202">
        <v>24986444.4749595</v>
      </c>
      <c r="G81" s="202">
        <v>2341961178.4970002</v>
      </c>
      <c r="H81" s="202">
        <v>370202854.67340899</v>
      </c>
      <c r="J81" s="202">
        <f t="shared" si="6"/>
        <v>77.272951447634071</v>
      </c>
      <c r="K81" s="202">
        <f t="shared" si="7"/>
        <v>0.8244271205219823</v>
      </c>
      <c r="L81" s="202">
        <f t="shared" si="8"/>
        <v>5.2154549496001881</v>
      </c>
      <c r="M81" s="202">
        <f t="shared" si="9"/>
        <v>1.066902590204123E-2</v>
      </c>
      <c r="N81" s="202">
        <f t="shared" si="10"/>
        <v>6.749392707142253E-2</v>
      </c>
      <c r="O81" s="202">
        <f t="shared" si="11"/>
        <v>6.3261564543122342</v>
      </c>
      <c r="P81" s="202"/>
    </row>
    <row r="82" spans="1:16">
      <c r="A82" s="194" t="s">
        <v>4838</v>
      </c>
      <c r="B82" s="202">
        <v>224.076849765476</v>
      </c>
      <c r="C82" s="202">
        <v>331.40300000000002</v>
      </c>
      <c r="D82" s="202" t="s">
        <v>4839</v>
      </c>
      <c r="E82" s="202">
        <v>59887975.384903103</v>
      </c>
      <c r="F82" s="202">
        <v>17210646.989826102</v>
      </c>
      <c r="G82" s="202">
        <v>11136352.0949993</v>
      </c>
      <c r="H82" s="202">
        <v>68487152.592871502</v>
      </c>
      <c r="J82" s="202">
        <f t="shared" si="6"/>
        <v>3.4797050581715649</v>
      </c>
      <c r="K82" s="202">
        <f t="shared" si="7"/>
        <v>5.3777013221228316</v>
      </c>
      <c r="L82" s="202">
        <f t="shared" si="8"/>
        <v>0.87444101729433787</v>
      </c>
      <c r="M82" s="202">
        <f t="shared" si="9"/>
        <v>1.5454474537990246</v>
      </c>
      <c r="N82" s="202">
        <f t="shared" si="10"/>
        <v>0.25129745270819559</v>
      </c>
      <c r="O82" s="202">
        <f t="shared" si="11"/>
        <v>0.16260498025374806</v>
      </c>
      <c r="P82" s="202"/>
    </row>
    <row r="83" spans="1:16">
      <c r="A83" s="194" t="s">
        <v>4840</v>
      </c>
      <c r="B83" s="202">
        <v>101.07145449013601</v>
      </c>
      <c r="C83" s="202">
        <v>89.296000000000006</v>
      </c>
      <c r="D83" s="202" t="s">
        <v>4841</v>
      </c>
      <c r="E83" s="202">
        <v>293327506.90991098</v>
      </c>
      <c r="F83" s="202">
        <v>260123114.11611399</v>
      </c>
      <c r="G83" s="202">
        <v>145666000.215354</v>
      </c>
      <c r="H83" s="202">
        <v>55807017.051757701</v>
      </c>
      <c r="J83" s="202">
        <f t="shared" si="6"/>
        <v>1.1276487593446816</v>
      </c>
      <c r="K83" s="202">
        <f t="shared" si="7"/>
        <v>2.0136991918241236</v>
      </c>
      <c r="L83" s="202">
        <f t="shared" si="8"/>
        <v>5.2561043826776679</v>
      </c>
      <c r="M83" s="202">
        <f t="shared" si="9"/>
        <v>1.7857503723006434</v>
      </c>
      <c r="N83" s="202">
        <f t="shared" si="10"/>
        <v>4.6611184015598832</v>
      </c>
      <c r="O83" s="202">
        <f t="shared" si="11"/>
        <v>2.6101735572115854</v>
      </c>
      <c r="P83" s="202"/>
    </row>
    <row r="84" spans="1:16">
      <c r="A84" s="194" t="s">
        <v>4842</v>
      </c>
      <c r="B84" s="202">
        <v>146.09234256593899</v>
      </c>
      <c r="C84" s="202">
        <v>147.21</v>
      </c>
      <c r="D84" s="202" t="s">
        <v>4843</v>
      </c>
      <c r="E84" s="202">
        <v>384015834.064273</v>
      </c>
      <c r="F84" s="202">
        <v>115205607.660859</v>
      </c>
      <c r="G84" s="202">
        <v>139087335.095965</v>
      </c>
      <c r="H84" s="202">
        <v>130903120.57684</v>
      </c>
      <c r="J84" s="202">
        <f t="shared" si="6"/>
        <v>3.3333085243101586</v>
      </c>
      <c r="K84" s="202">
        <f t="shared" si="7"/>
        <v>2.7609690975768326</v>
      </c>
      <c r="L84" s="202">
        <f t="shared" si="8"/>
        <v>2.933588079276201</v>
      </c>
      <c r="M84" s="202">
        <f t="shared" si="9"/>
        <v>0.82829689404410178</v>
      </c>
      <c r="N84" s="202">
        <f t="shared" si="10"/>
        <v>0.88008297398252955</v>
      </c>
      <c r="O84" s="202">
        <f t="shared" si="11"/>
        <v>1.0625211567383597</v>
      </c>
      <c r="P84" s="202"/>
    </row>
    <row r="85" spans="1:16">
      <c r="A85" s="194" t="s">
        <v>4844</v>
      </c>
      <c r="B85" s="202">
        <v>159.969527046134</v>
      </c>
      <c r="C85" s="202">
        <v>64.723799999999997</v>
      </c>
      <c r="D85" s="202" t="s">
        <v>4845</v>
      </c>
      <c r="E85" s="202">
        <v>206558199.59014899</v>
      </c>
      <c r="F85" s="202">
        <v>130085886.105858</v>
      </c>
      <c r="G85" s="202">
        <v>180938187.47644499</v>
      </c>
      <c r="H85" s="202">
        <v>23699308.9291646</v>
      </c>
      <c r="J85" s="202">
        <f t="shared" si="6"/>
        <v>1.5878601881687708</v>
      </c>
      <c r="K85" s="202">
        <f t="shared" si="7"/>
        <v>1.141595383876824</v>
      </c>
      <c r="L85" s="202">
        <f t="shared" si="8"/>
        <v>8.7157899923384043</v>
      </c>
      <c r="M85" s="202">
        <f t="shared" si="9"/>
        <v>0.71895207927178406</v>
      </c>
      <c r="N85" s="202">
        <f t="shared" si="10"/>
        <v>5.4890160086386759</v>
      </c>
      <c r="O85" s="202">
        <f t="shared" si="11"/>
        <v>7.6347453006859913</v>
      </c>
      <c r="P85" s="202"/>
    </row>
    <row r="86" spans="1:16">
      <c r="A86" s="194" t="s">
        <v>4846</v>
      </c>
      <c r="B86" s="202">
        <v>112.05071861687399</v>
      </c>
      <c r="C86" s="202">
        <v>101.56100000000001</v>
      </c>
      <c r="D86" s="202" t="s">
        <v>4847</v>
      </c>
      <c r="E86" s="202">
        <v>354857998.51141202</v>
      </c>
      <c r="F86" s="202">
        <v>293768501.92282701</v>
      </c>
      <c r="G86" s="202">
        <v>139424003.54507601</v>
      </c>
      <c r="H86" s="202">
        <v>112025349.956412</v>
      </c>
      <c r="J86" s="202">
        <f t="shared" si="6"/>
        <v>1.2079511458469201</v>
      </c>
      <c r="K86" s="202">
        <f t="shared" si="7"/>
        <v>2.5451714876103515</v>
      </c>
      <c r="L86" s="202">
        <f t="shared" si="8"/>
        <v>3.1676580224876236</v>
      </c>
      <c r="M86" s="202">
        <f t="shared" si="9"/>
        <v>2.1070152517019864</v>
      </c>
      <c r="N86" s="202">
        <f t="shared" si="10"/>
        <v>2.6223395154501148</v>
      </c>
      <c r="O86" s="202">
        <f t="shared" si="11"/>
        <v>1.2445754786691099</v>
      </c>
      <c r="P86" s="202"/>
    </row>
    <row r="87" spans="1:16">
      <c r="A87" s="194" t="s">
        <v>4848</v>
      </c>
      <c r="B87" s="202">
        <v>286.27396141100598</v>
      </c>
      <c r="C87" s="202">
        <v>774.38599999999997</v>
      </c>
      <c r="D87" s="202" t="s">
        <v>4849</v>
      </c>
      <c r="E87" s="202">
        <v>21937729.825047702</v>
      </c>
      <c r="F87" s="202">
        <v>28526628.6074908</v>
      </c>
      <c r="G87" s="202">
        <v>23224404.635310199</v>
      </c>
      <c r="H87" s="202">
        <v>37252363.668385103</v>
      </c>
      <c r="J87" s="202">
        <f t="shared" si="6"/>
        <v>0.76902637626400339</v>
      </c>
      <c r="K87" s="202">
        <f t="shared" si="7"/>
        <v>0.94459815739232134</v>
      </c>
      <c r="L87" s="202">
        <f t="shared" si="8"/>
        <v>0.58889497644589883</v>
      </c>
      <c r="M87" s="202">
        <f t="shared" si="9"/>
        <v>1.2283039783125007</v>
      </c>
      <c r="N87" s="202">
        <f t="shared" si="10"/>
        <v>0.76576694196992512</v>
      </c>
      <c r="O87" s="202">
        <f t="shared" si="11"/>
        <v>0.62343439042017124</v>
      </c>
      <c r="P87" s="202"/>
    </row>
    <row r="88" spans="1:16">
      <c r="A88" s="194" t="s">
        <v>4850</v>
      </c>
      <c r="B88" s="202">
        <v>102.03424455688599</v>
      </c>
      <c r="C88" s="202">
        <v>34.445300000000003</v>
      </c>
      <c r="D88" s="202" t="s">
        <v>4851</v>
      </c>
      <c r="E88" s="202">
        <v>147467784.15739</v>
      </c>
      <c r="F88" s="202">
        <v>138341510.17257899</v>
      </c>
      <c r="G88" s="202">
        <v>132745550.452575</v>
      </c>
      <c r="H88" s="202">
        <v>142841555.861862</v>
      </c>
      <c r="J88" s="202">
        <f t="shared" si="6"/>
        <v>1.065969165534091</v>
      </c>
      <c r="K88" s="202">
        <f t="shared" si="7"/>
        <v>1.1109056661757917</v>
      </c>
      <c r="L88" s="202">
        <f t="shared" si="8"/>
        <v>1.0323871317951892</v>
      </c>
      <c r="M88" s="202">
        <f t="shared" si="9"/>
        <v>1.0421555351642706</v>
      </c>
      <c r="N88" s="202">
        <f t="shared" si="10"/>
        <v>0.96849624283261881</v>
      </c>
      <c r="O88" s="202">
        <f t="shared" si="11"/>
        <v>0.92932025034052024</v>
      </c>
      <c r="P88" s="202"/>
    </row>
    <row r="89" spans="1:16">
      <c r="A89" s="194" t="s">
        <v>4852</v>
      </c>
      <c r="B89" s="202">
        <v>81.033536475698199</v>
      </c>
      <c r="C89" s="202">
        <v>94.440200000000004</v>
      </c>
      <c r="D89" s="202" t="s">
        <v>4853</v>
      </c>
      <c r="E89" s="202">
        <v>465485539.90888</v>
      </c>
      <c r="F89" s="202">
        <v>360396035.68739098</v>
      </c>
      <c r="G89" s="202">
        <v>471706321.47900897</v>
      </c>
      <c r="H89" s="202">
        <v>484567960.662081</v>
      </c>
      <c r="J89" s="202">
        <f t="shared" si="6"/>
        <v>1.2915945066405894</v>
      </c>
      <c r="K89" s="202">
        <f t="shared" si="7"/>
        <v>0.98681217255977394</v>
      </c>
      <c r="L89" s="202">
        <f t="shared" si="8"/>
        <v>0.960619722510898</v>
      </c>
      <c r="M89" s="202">
        <f t="shared" si="9"/>
        <v>0.76402630042647979</v>
      </c>
      <c r="N89" s="202">
        <f t="shared" si="10"/>
        <v>0.74374714167022127</v>
      </c>
      <c r="O89" s="202">
        <f t="shared" si="11"/>
        <v>0.97345751220221255</v>
      </c>
      <c r="P89" s="202"/>
    </row>
    <row r="90" spans="1:16">
      <c r="A90" s="194" t="s">
        <v>4854</v>
      </c>
      <c r="B90" s="202">
        <v>176.10312328000501</v>
      </c>
      <c r="C90" s="202">
        <v>92.382199999999997</v>
      </c>
      <c r="D90" s="202" t="s">
        <v>4855</v>
      </c>
      <c r="E90" s="202">
        <v>148909755.51164299</v>
      </c>
      <c r="F90" s="202">
        <v>130526245.12104499</v>
      </c>
      <c r="G90" s="202">
        <v>203337827.88206699</v>
      </c>
      <c r="H90" s="202">
        <v>72385536.395592794</v>
      </c>
      <c r="J90" s="202">
        <f t="shared" si="6"/>
        <v>1.1408414865037284</v>
      </c>
      <c r="K90" s="202">
        <f t="shared" si="7"/>
        <v>0.73232687229258941</v>
      </c>
      <c r="L90" s="202">
        <f t="shared" si="8"/>
        <v>2.0571755481349085</v>
      </c>
      <c r="M90" s="202">
        <f t="shared" si="9"/>
        <v>0.64191816387823486</v>
      </c>
      <c r="N90" s="202">
        <f t="shared" si="10"/>
        <v>1.8032089229498631</v>
      </c>
      <c r="O90" s="202">
        <f t="shared" si="11"/>
        <v>2.8090947170828349</v>
      </c>
      <c r="P90" s="202"/>
    </row>
    <row r="91" spans="1:16">
      <c r="A91" s="194" t="s">
        <v>4856</v>
      </c>
      <c r="B91" s="202">
        <v>163.06077857391199</v>
      </c>
      <c r="C91" s="202">
        <v>100.5295</v>
      </c>
      <c r="D91" s="202" t="s">
        <v>4857</v>
      </c>
      <c r="E91" s="202">
        <v>373761729.31211901</v>
      </c>
      <c r="F91" s="202">
        <v>294349480.37590998</v>
      </c>
      <c r="G91" s="202">
        <v>316329042.42866701</v>
      </c>
      <c r="H91" s="202">
        <v>112956111.25185999</v>
      </c>
      <c r="J91" s="202">
        <f t="shared" si="6"/>
        <v>1.2697889897233474</v>
      </c>
      <c r="K91" s="202">
        <f t="shared" si="7"/>
        <v>1.1815599555529372</v>
      </c>
      <c r="L91" s="202">
        <f t="shared" si="8"/>
        <v>3.3089110909522788</v>
      </c>
      <c r="M91" s="202">
        <f t="shared" si="9"/>
        <v>0.93051677492523166</v>
      </c>
      <c r="N91" s="202">
        <f t="shared" si="10"/>
        <v>2.6058747695341102</v>
      </c>
      <c r="O91" s="202">
        <f t="shared" si="11"/>
        <v>2.8004597442571586</v>
      </c>
      <c r="P91" s="202"/>
    </row>
    <row r="92" spans="1:16">
      <c r="A92" s="194" t="s">
        <v>4858</v>
      </c>
      <c r="B92" s="202">
        <v>127.05043064268</v>
      </c>
      <c r="C92" s="202">
        <v>341.69799999999998</v>
      </c>
      <c r="D92" s="202" t="s">
        <v>4859</v>
      </c>
      <c r="E92" s="202">
        <v>23553507.121426601</v>
      </c>
      <c r="F92" s="202">
        <v>17825767.808271699</v>
      </c>
      <c r="G92" s="202">
        <v>7521445.25171383</v>
      </c>
      <c r="H92" s="202">
        <v>8727630.1236451901</v>
      </c>
      <c r="J92" s="202">
        <f t="shared" si="6"/>
        <v>1.3213179580683787</v>
      </c>
      <c r="K92" s="202">
        <f t="shared" si="7"/>
        <v>3.1315134702416025</v>
      </c>
      <c r="L92" s="202">
        <f t="shared" si="8"/>
        <v>2.6987288402168468</v>
      </c>
      <c r="M92" s="202">
        <f t="shared" si="9"/>
        <v>2.3699923633971722</v>
      </c>
      <c r="N92" s="202">
        <f t="shared" si="10"/>
        <v>2.0424522528718909</v>
      </c>
      <c r="O92" s="202">
        <f t="shared" si="11"/>
        <v>0.86179697640215946</v>
      </c>
      <c r="P92" s="202"/>
    </row>
    <row r="93" spans="1:16">
      <c r="A93" s="194" t="s">
        <v>4860</v>
      </c>
      <c r="B93" s="202">
        <v>237.087030127883</v>
      </c>
      <c r="C93" s="202">
        <v>287.02600000000001</v>
      </c>
      <c r="D93" s="202" t="s">
        <v>4861</v>
      </c>
      <c r="E93" s="202">
        <v>44722249.162723601</v>
      </c>
      <c r="F93" s="202">
        <v>26495837.9192339</v>
      </c>
      <c r="G93" s="202">
        <v>15611719.1824288</v>
      </c>
      <c r="H93" s="202">
        <v>13570989.6280104</v>
      </c>
      <c r="J93" s="202">
        <f t="shared" si="6"/>
        <v>1.6878971444137179</v>
      </c>
      <c r="K93" s="202">
        <f t="shared" si="7"/>
        <v>2.8646588271366742</v>
      </c>
      <c r="L93" s="202">
        <f t="shared" si="8"/>
        <v>3.2954302072722306</v>
      </c>
      <c r="M93" s="202">
        <f t="shared" si="9"/>
        <v>1.6971761796135381</v>
      </c>
      <c r="N93" s="202">
        <f t="shared" si="10"/>
        <v>1.952388045787518</v>
      </c>
      <c r="O93" s="202">
        <f t="shared" si="11"/>
        <v>1.1503744097045328</v>
      </c>
      <c r="P93" s="202"/>
    </row>
    <row r="94" spans="1:16">
      <c r="A94" s="194" t="s">
        <v>4862</v>
      </c>
      <c r="B94" s="202">
        <v>199.98822548992899</v>
      </c>
      <c r="C94" s="202">
        <v>35.476900000000001</v>
      </c>
      <c r="D94" s="202" t="s">
        <v>4863</v>
      </c>
      <c r="E94" s="202">
        <v>159925770.52542701</v>
      </c>
      <c r="F94" s="202">
        <v>133504191.067809</v>
      </c>
      <c r="G94" s="202">
        <v>148417378.66824901</v>
      </c>
      <c r="H94" s="202">
        <v>150100131.86414799</v>
      </c>
      <c r="J94" s="202">
        <f t="shared" si="6"/>
        <v>1.1979082397810121</v>
      </c>
      <c r="K94" s="202">
        <f t="shared" si="7"/>
        <v>1.0775407298016104</v>
      </c>
      <c r="L94" s="202">
        <f t="shared" si="8"/>
        <v>1.0654605598226388</v>
      </c>
      <c r="M94" s="202">
        <f t="shared" si="9"/>
        <v>0.89951858916889493</v>
      </c>
      <c r="N94" s="202">
        <f t="shared" si="10"/>
        <v>0.88943420242055771</v>
      </c>
      <c r="O94" s="202">
        <f t="shared" si="11"/>
        <v>0.98878912912999972</v>
      </c>
      <c r="P94" s="202"/>
    </row>
    <row r="95" spans="1:16">
      <c r="A95" s="194" t="s">
        <v>4864</v>
      </c>
      <c r="B95" s="202">
        <v>138.05416833524899</v>
      </c>
      <c r="C95" s="202">
        <v>202.851</v>
      </c>
      <c r="D95" s="202" t="s">
        <v>4865</v>
      </c>
      <c r="E95" s="202">
        <v>84720624.935491696</v>
      </c>
      <c r="F95" s="202">
        <v>504639544.99387401</v>
      </c>
      <c r="G95" s="202">
        <v>3431192.3204466901</v>
      </c>
      <c r="H95" s="202">
        <v>10886418.0851324</v>
      </c>
      <c r="J95" s="202">
        <f t="shared" si="6"/>
        <v>0.16788344428401891</v>
      </c>
      <c r="K95" s="202">
        <f t="shared" si="7"/>
        <v>24.691307575689123</v>
      </c>
      <c r="L95" s="202">
        <f t="shared" si="8"/>
        <v>7.7822314257060183</v>
      </c>
      <c r="M95" s="202">
        <f t="shared" si="9"/>
        <v>147.07410656834807</v>
      </c>
      <c r="N95" s="202">
        <f t="shared" si="10"/>
        <v>46.354966440528415</v>
      </c>
      <c r="O95" s="202">
        <f t="shared" si="11"/>
        <v>0.31518101671409032</v>
      </c>
      <c r="P95" s="202"/>
    </row>
    <row r="96" spans="1:16">
      <c r="A96" s="194" t="s">
        <v>4866</v>
      </c>
      <c r="B96" s="202">
        <v>182.98411163199299</v>
      </c>
      <c r="C96" s="202">
        <v>791.50450000000001</v>
      </c>
      <c r="D96" s="202" t="s">
        <v>4867</v>
      </c>
      <c r="E96" s="202">
        <v>27549145.965660799</v>
      </c>
      <c r="F96" s="202">
        <v>57910483.240948804</v>
      </c>
      <c r="G96" s="202">
        <v>45361261.152530603</v>
      </c>
      <c r="H96" s="202">
        <v>54251699.377842396</v>
      </c>
      <c r="J96" s="202">
        <f t="shared" si="6"/>
        <v>0.47571949712518813</v>
      </c>
      <c r="K96" s="202">
        <f t="shared" si="7"/>
        <v>0.60732760213665038</v>
      </c>
      <c r="L96" s="202">
        <f t="shared" si="8"/>
        <v>0.50780245193411366</v>
      </c>
      <c r="M96" s="202">
        <f t="shared" si="9"/>
        <v>1.2766506435132063</v>
      </c>
      <c r="N96" s="202">
        <f t="shared" si="10"/>
        <v>1.0674409079358855</v>
      </c>
      <c r="O96" s="202">
        <f t="shared" si="11"/>
        <v>0.83612608771214181</v>
      </c>
      <c r="P96" s="202"/>
    </row>
    <row r="97" spans="1:16">
      <c r="A97" s="194" t="s">
        <v>4868</v>
      </c>
      <c r="B97" s="202">
        <v>219.138112116852</v>
      </c>
      <c r="C97" s="202">
        <v>634.95799999999997</v>
      </c>
      <c r="D97" s="202" t="s">
        <v>4869</v>
      </c>
      <c r="E97" s="202">
        <v>5068631.2559493603</v>
      </c>
      <c r="F97" s="202">
        <v>18458797.705210499</v>
      </c>
      <c r="G97" s="202">
        <v>12765222.6521986</v>
      </c>
      <c r="H97" s="202">
        <v>6855615.7051097397</v>
      </c>
      <c r="J97" s="202">
        <f t="shared" si="6"/>
        <v>0.27459162492032735</v>
      </c>
      <c r="K97" s="202">
        <f t="shared" si="7"/>
        <v>0.39706563638170245</v>
      </c>
      <c r="L97" s="202">
        <f t="shared" si="8"/>
        <v>0.73934004967220157</v>
      </c>
      <c r="M97" s="202">
        <f t="shared" si="9"/>
        <v>1.4460223850487461</v>
      </c>
      <c r="N97" s="202">
        <f t="shared" si="10"/>
        <v>2.6925076461699109</v>
      </c>
      <c r="O97" s="202">
        <f t="shared" si="11"/>
        <v>1.8620096576714786</v>
      </c>
      <c r="P97" s="202"/>
    </row>
    <row r="98" spans="1:16">
      <c r="A98" s="194" t="s">
        <v>4870</v>
      </c>
      <c r="B98" s="202">
        <v>302.30503955234701</v>
      </c>
      <c r="C98" s="202">
        <v>808.375</v>
      </c>
      <c r="D98" s="202" t="s">
        <v>4871</v>
      </c>
      <c r="E98" s="202">
        <v>292676426.67460501</v>
      </c>
      <c r="F98" s="202">
        <v>236498403.88962901</v>
      </c>
      <c r="G98" s="202">
        <v>106686443.60258099</v>
      </c>
      <c r="H98" s="202">
        <v>144575468.484745</v>
      </c>
      <c r="J98" s="202">
        <f t="shared" si="6"/>
        <v>1.2375408115278175</v>
      </c>
      <c r="K98" s="202">
        <f t="shared" si="7"/>
        <v>2.7433328620912478</v>
      </c>
      <c r="L98" s="202">
        <f t="shared" si="8"/>
        <v>2.0243851169362594</v>
      </c>
      <c r="M98" s="202">
        <f t="shared" si="9"/>
        <v>2.2167615294274143</v>
      </c>
      <c r="N98" s="202">
        <f t="shared" si="10"/>
        <v>1.6358128136695842</v>
      </c>
      <c r="O98" s="202">
        <f t="shared" si="11"/>
        <v>0.73792908797551715</v>
      </c>
      <c r="P98" s="202"/>
    </row>
    <row r="99" spans="1:16">
      <c r="A99" s="194" t="s">
        <v>4872</v>
      </c>
      <c r="B99" s="202">
        <v>109.022540750422</v>
      </c>
      <c r="C99" s="202">
        <v>33.3996</v>
      </c>
      <c r="D99" s="202" t="s">
        <v>4873</v>
      </c>
      <c r="E99" s="202">
        <v>166039161.46878299</v>
      </c>
      <c r="F99" s="202">
        <v>147208097.953437</v>
      </c>
      <c r="G99" s="202">
        <v>136863740.64548799</v>
      </c>
      <c r="H99" s="202">
        <v>166510962.60003799</v>
      </c>
      <c r="J99" s="202">
        <f t="shared" si="6"/>
        <v>1.1279213832468808</v>
      </c>
      <c r="K99" s="202">
        <f t="shared" si="7"/>
        <v>1.2131712949368145</v>
      </c>
      <c r="L99" s="202">
        <f t="shared" si="8"/>
        <v>0.99716654613072975</v>
      </c>
      <c r="M99" s="202">
        <f t="shared" si="9"/>
        <v>1.0755814305466305</v>
      </c>
      <c r="N99" s="202">
        <f t="shared" si="10"/>
        <v>0.88407451170066931</v>
      </c>
      <c r="O99" s="202">
        <f t="shared" si="11"/>
        <v>0.82195032992654604</v>
      </c>
      <c r="P99" s="202"/>
    </row>
    <row r="100" spans="1:16">
      <c r="A100" s="194" t="s">
        <v>4874</v>
      </c>
      <c r="B100" s="202">
        <v>88.076140665091103</v>
      </c>
      <c r="C100" s="202">
        <v>329.64949999999999</v>
      </c>
      <c r="D100" s="202" t="s">
        <v>4875</v>
      </c>
      <c r="E100" s="202">
        <v>71149246.849131197</v>
      </c>
      <c r="F100" s="202">
        <v>45088629.949981801</v>
      </c>
      <c r="G100" s="202">
        <v>17772327.9041068</v>
      </c>
      <c r="H100" s="202">
        <v>47775092.358218402</v>
      </c>
      <c r="J100" s="202">
        <f t="shared" si="6"/>
        <v>1.5779864442113065</v>
      </c>
      <c r="K100" s="202">
        <f t="shared" si="7"/>
        <v>4.0033723906641487</v>
      </c>
      <c r="L100" s="202">
        <f t="shared" si="8"/>
        <v>1.4892539885774163</v>
      </c>
      <c r="M100" s="202">
        <f t="shared" si="9"/>
        <v>2.5370131697582958</v>
      </c>
      <c r="N100" s="202">
        <f t="shared" si="10"/>
        <v>0.94376855646675761</v>
      </c>
      <c r="O100" s="202">
        <f t="shared" si="11"/>
        <v>0.37199986492646842</v>
      </c>
      <c r="P100" s="202"/>
    </row>
    <row r="101" spans="1:16">
      <c r="A101" s="194" t="s">
        <v>4876</v>
      </c>
      <c r="B101" s="202">
        <v>203.10290541147401</v>
      </c>
      <c r="C101" s="202">
        <v>101.5505</v>
      </c>
      <c r="D101" s="202" t="s">
        <v>4877</v>
      </c>
      <c r="E101" s="202">
        <v>111524425.312362</v>
      </c>
      <c r="F101" s="202">
        <v>83268971.218768001</v>
      </c>
      <c r="G101" s="202">
        <v>41917913.979731999</v>
      </c>
      <c r="H101" s="202">
        <v>38471300.032941498</v>
      </c>
      <c r="J101" s="202">
        <f t="shared" si="6"/>
        <v>1.3393275271692742</v>
      </c>
      <c r="K101" s="202">
        <f t="shared" si="7"/>
        <v>2.6605433029488514</v>
      </c>
      <c r="L101" s="202">
        <f t="shared" si="8"/>
        <v>2.8988993149924207</v>
      </c>
      <c r="M101" s="202">
        <f t="shared" si="9"/>
        <v>1.9864769811548808</v>
      </c>
      <c r="N101" s="202">
        <f t="shared" si="10"/>
        <v>2.1644439139688023</v>
      </c>
      <c r="O101" s="202">
        <f t="shared" si="11"/>
        <v>1.0895892247945689</v>
      </c>
      <c r="P101" s="202"/>
    </row>
    <row r="102" spans="1:16">
      <c r="A102" s="194" t="s">
        <v>4878</v>
      </c>
      <c r="B102" s="202">
        <v>118.065208871858</v>
      </c>
      <c r="C102" s="202">
        <v>403.54</v>
      </c>
      <c r="D102" s="202" t="s">
        <v>4879</v>
      </c>
      <c r="E102" s="202">
        <v>74459958.533335403</v>
      </c>
      <c r="F102" s="202">
        <v>23637853.0479706</v>
      </c>
      <c r="G102" s="202">
        <v>123154453.946502</v>
      </c>
      <c r="H102" s="202">
        <v>90893592.584437102</v>
      </c>
      <c r="J102" s="202">
        <f t="shared" si="6"/>
        <v>3.1500305202095364</v>
      </c>
      <c r="K102" s="202">
        <f t="shared" si="7"/>
        <v>0.60460629841029245</v>
      </c>
      <c r="L102" s="202">
        <f t="shared" si="8"/>
        <v>0.81919920223380538</v>
      </c>
      <c r="M102" s="202">
        <f t="shared" si="9"/>
        <v>0.19193664776621744</v>
      </c>
      <c r="N102" s="202">
        <f t="shared" si="10"/>
        <v>0.26006071908767198</v>
      </c>
      <c r="O102" s="202">
        <f t="shared" si="11"/>
        <v>1.3549299840040501</v>
      </c>
      <c r="P102" s="202"/>
    </row>
    <row r="103" spans="1:16">
      <c r="A103" s="194" t="s">
        <v>4880</v>
      </c>
      <c r="B103" s="202">
        <v>307.083560967241</v>
      </c>
      <c r="C103" s="202">
        <v>220.136</v>
      </c>
      <c r="D103" s="202" t="s">
        <v>4881</v>
      </c>
      <c r="E103" s="202">
        <v>316337876.39138699</v>
      </c>
      <c r="F103" s="202">
        <v>334221143.505144</v>
      </c>
      <c r="G103" s="202">
        <v>27700455.449435901</v>
      </c>
      <c r="H103" s="202">
        <v>3205353.46409762</v>
      </c>
      <c r="J103" s="202">
        <f t="shared" si="6"/>
        <v>0.94649271160344239</v>
      </c>
      <c r="K103" s="202">
        <f t="shared" si="7"/>
        <v>11.419952172585269</v>
      </c>
      <c r="L103" s="202">
        <f t="shared" si="8"/>
        <v>98.690481388280617</v>
      </c>
      <c r="M103" s="202">
        <f t="shared" si="9"/>
        <v>12.065546868542558</v>
      </c>
      <c r="N103" s="202">
        <f t="shared" si="10"/>
        <v>104.26966861803956</v>
      </c>
      <c r="O103" s="202">
        <f t="shared" si="11"/>
        <v>8.6419347381503862</v>
      </c>
      <c r="P103" s="202"/>
    </row>
    <row r="104" spans="1:16">
      <c r="A104" s="194" t="s">
        <v>4882</v>
      </c>
      <c r="B104" s="202">
        <v>291.196221661837</v>
      </c>
      <c r="C104" s="202">
        <v>753.78200000000004</v>
      </c>
      <c r="D104" s="202" t="s">
        <v>4883</v>
      </c>
      <c r="E104" s="202">
        <v>50742751.419936001</v>
      </c>
      <c r="F104" s="202">
        <v>25371536.564927898</v>
      </c>
      <c r="G104" s="202">
        <v>447393.48916849599</v>
      </c>
      <c r="H104" s="202">
        <v>960217.15183785302</v>
      </c>
      <c r="J104" s="202">
        <f t="shared" si="6"/>
        <v>1.9999873200458722</v>
      </c>
      <c r="K104" s="202">
        <f t="shared" si="7"/>
        <v>113.4186183939423</v>
      </c>
      <c r="L104" s="202">
        <f t="shared" si="8"/>
        <v>52.845079181114933</v>
      </c>
      <c r="M104" s="202">
        <f t="shared" si="9"/>
        <v>56.709668734970229</v>
      </c>
      <c r="N104" s="202">
        <f t="shared" si="10"/>
        <v>26.422707109914509</v>
      </c>
      <c r="O104" s="202">
        <f t="shared" si="11"/>
        <v>0.46592949137826384</v>
      </c>
      <c r="P104" s="202"/>
    </row>
    <row r="105" spans="1:16">
      <c r="A105" s="194" t="s">
        <v>4884</v>
      </c>
      <c r="B105" s="202">
        <v>162.07617291764601</v>
      </c>
      <c r="C105" s="202">
        <v>161.81399999999999</v>
      </c>
      <c r="D105" s="202" t="s">
        <v>4885</v>
      </c>
      <c r="E105" s="202">
        <v>126319418.490209</v>
      </c>
      <c r="F105" s="202">
        <v>105886612.559587</v>
      </c>
      <c r="G105" s="202">
        <v>50631262.244723298</v>
      </c>
      <c r="H105" s="202">
        <v>77026045.252930701</v>
      </c>
      <c r="J105" s="202">
        <f t="shared" si="6"/>
        <v>1.1929687373757807</v>
      </c>
      <c r="K105" s="202">
        <f t="shared" si="7"/>
        <v>2.4948897754049928</v>
      </c>
      <c r="L105" s="202">
        <f t="shared" si="8"/>
        <v>1.6399572128546061</v>
      </c>
      <c r="M105" s="202">
        <f t="shared" si="9"/>
        <v>2.0913287140223789</v>
      </c>
      <c r="N105" s="202">
        <f t="shared" si="10"/>
        <v>1.3746858249295644</v>
      </c>
      <c r="O105" s="202">
        <f t="shared" si="11"/>
        <v>0.65732651960080823</v>
      </c>
      <c r="P105" s="202"/>
    </row>
    <row r="106" spans="1:16">
      <c r="A106" s="194" t="s">
        <v>4886</v>
      </c>
      <c r="B106" s="202">
        <v>132.102305742216</v>
      </c>
      <c r="C106" s="202">
        <v>324.63350000000003</v>
      </c>
      <c r="D106" s="202" t="s">
        <v>4887</v>
      </c>
      <c r="E106" s="202">
        <v>82434558.242312998</v>
      </c>
      <c r="F106" s="202">
        <v>79135954.297682405</v>
      </c>
      <c r="G106" s="202">
        <v>110225511.77238899</v>
      </c>
      <c r="H106" s="202">
        <v>118043544.98793</v>
      </c>
      <c r="J106" s="202">
        <f t="shared" si="6"/>
        <v>1.041682746785644</v>
      </c>
      <c r="K106" s="202">
        <f t="shared" si="7"/>
        <v>0.7478718575835408</v>
      </c>
      <c r="L106" s="202">
        <f t="shared" si="8"/>
        <v>0.69834024597229749</v>
      </c>
      <c r="M106" s="202">
        <f t="shared" si="9"/>
        <v>0.7179459004109211</v>
      </c>
      <c r="N106" s="202">
        <f t="shared" si="10"/>
        <v>0.67039628728342648</v>
      </c>
      <c r="O106" s="202">
        <f t="shared" si="11"/>
        <v>0.93376992180012552</v>
      </c>
      <c r="P106" s="202"/>
    </row>
    <row r="107" spans="1:16">
      <c r="A107" s="194" t="s">
        <v>4888</v>
      </c>
      <c r="B107" s="202">
        <v>415.20966303616802</v>
      </c>
      <c r="C107" s="202">
        <v>809.92399999999998</v>
      </c>
      <c r="D107" s="202" t="s">
        <v>4889</v>
      </c>
      <c r="E107" s="202">
        <v>147930846.54576099</v>
      </c>
      <c r="F107" s="202">
        <v>105427703.797839</v>
      </c>
      <c r="G107" s="202">
        <v>107430758.026996</v>
      </c>
      <c r="H107" s="202">
        <v>94611240.799074307</v>
      </c>
      <c r="J107" s="202">
        <f t="shared" si="6"/>
        <v>1.4031496581716616</v>
      </c>
      <c r="K107" s="202">
        <f t="shared" si="7"/>
        <v>1.3769878316281434</v>
      </c>
      <c r="L107" s="202">
        <f t="shared" si="8"/>
        <v>1.5635652306888292</v>
      </c>
      <c r="M107" s="202">
        <f t="shared" si="9"/>
        <v>0.98135492790013024</v>
      </c>
      <c r="N107" s="202">
        <f t="shared" si="10"/>
        <v>1.1143253476797286</v>
      </c>
      <c r="O107" s="202">
        <f t="shared" si="11"/>
        <v>1.1354967667652354</v>
      </c>
      <c r="P107" s="202"/>
    </row>
    <row r="108" spans="1:16">
      <c r="A108" s="194" t="s">
        <v>4890</v>
      </c>
      <c r="B108" s="202">
        <v>167.013021018952</v>
      </c>
      <c r="C108" s="202">
        <v>35.452199999999998</v>
      </c>
      <c r="D108" s="202" t="s">
        <v>4891</v>
      </c>
      <c r="E108" s="202">
        <v>75028349.456390604</v>
      </c>
      <c r="F108" s="202">
        <v>70939995.439805493</v>
      </c>
      <c r="G108" s="202">
        <v>83645578.108904198</v>
      </c>
      <c r="H108" s="202">
        <v>89387311.2266431</v>
      </c>
      <c r="J108" s="202">
        <f t="shared" si="6"/>
        <v>1.0576311570255765</v>
      </c>
      <c r="K108" s="202">
        <f t="shared" si="7"/>
        <v>0.8969792683924761</v>
      </c>
      <c r="L108" s="202">
        <f t="shared" si="8"/>
        <v>0.83936241538975154</v>
      </c>
      <c r="M108" s="202">
        <f t="shared" si="9"/>
        <v>0.84810215965563185</v>
      </c>
      <c r="N108" s="202">
        <f t="shared" si="10"/>
        <v>0.79362489447675511</v>
      </c>
      <c r="O108" s="202">
        <f t="shared" si="11"/>
        <v>0.93576568039751595</v>
      </c>
      <c r="P108" s="202"/>
    </row>
    <row r="109" spans="1:16">
      <c r="A109" s="194" t="s">
        <v>4892</v>
      </c>
      <c r="B109" s="202">
        <v>196.09867783652601</v>
      </c>
      <c r="C109" s="202">
        <v>368.12099999999998</v>
      </c>
      <c r="D109" s="202" t="s">
        <v>4893</v>
      </c>
      <c r="E109" s="202">
        <v>25019244.323858202</v>
      </c>
      <c r="F109" s="202">
        <v>19125573.6929207</v>
      </c>
      <c r="G109" s="202">
        <v>49717692.8610695</v>
      </c>
      <c r="H109" s="202">
        <v>62256543.9361974</v>
      </c>
      <c r="J109" s="202">
        <f t="shared" si="6"/>
        <v>1.3081565408476628</v>
      </c>
      <c r="K109" s="202">
        <f t="shared" si="7"/>
        <v>0.50322617330155817</v>
      </c>
      <c r="L109" s="202">
        <f t="shared" si="8"/>
        <v>0.40187332514793567</v>
      </c>
      <c r="M109" s="202">
        <f t="shared" si="9"/>
        <v>0.38468345155043626</v>
      </c>
      <c r="N109" s="202">
        <f t="shared" si="10"/>
        <v>0.30720583706864985</v>
      </c>
      <c r="O109" s="202">
        <f t="shared" si="11"/>
        <v>0.79859384600632288</v>
      </c>
      <c r="P109" s="202"/>
    </row>
    <row r="110" spans="1:16">
      <c r="A110" s="194" t="s">
        <v>4894</v>
      </c>
      <c r="B110" s="202">
        <v>102.05555693774799</v>
      </c>
      <c r="C110" s="202">
        <v>814.11300000000006</v>
      </c>
      <c r="D110" s="202" t="s">
        <v>4895</v>
      </c>
      <c r="E110" s="202">
        <v>201058866.24962801</v>
      </c>
      <c r="F110" s="202">
        <v>54484565.5270724</v>
      </c>
      <c r="G110" s="202">
        <v>52687858.134548202</v>
      </c>
      <c r="H110" s="202">
        <v>37938826.515378997</v>
      </c>
      <c r="J110" s="202">
        <f t="shared" si="6"/>
        <v>3.6901985783428057</v>
      </c>
      <c r="K110" s="202">
        <f t="shared" si="7"/>
        <v>3.8160379519734313</v>
      </c>
      <c r="L110" s="202">
        <f t="shared" si="8"/>
        <v>5.2995541696084398</v>
      </c>
      <c r="M110" s="202">
        <f t="shared" si="9"/>
        <v>1.0341009761288069</v>
      </c>
      <c r="N110" s="202">
        <f t="shared" si="10"/>
        <v>1.4361162569165489</v>
      </c>
      <c r="O110" s="202">
        <f t="shared" si="11"/>
        <v>1.3887582451500047</v>
      </c>
      <c r="P110" s="202"/>
    </row>
    <row r="111" spans="1:16">
      <c r="A111" s="194" t="s">
        <v>4896</v>
      </c>
      <c r="B111" s="202">
        <v>89.505824434270707</v>
      </c>
      <c r="C111" s="202">
        <v>583.49800000000005</v>
      </c>
      <c r="D111" s="202" t="s">
        <v>4897</v>
      </c>
      <c r="E111" s="202">
        <v>205792600.46187499</v>
      </c>
      <c r="F111" s="202">
        <v>70002661.185928598</v>
      </c>
      <c r="G111" s="202">
        <v>54865670.790100597</v>
      </c>
      <c r="H111" s="202">
        <v>385729277.62580699</v>
      </c>
      <c r="J111" s="202">
        <f t="shared" si="6"/>
        <v>2.9397825307710139</v>
      </c>
      <c r="K111" s="202">
        <f t="shared" si="7"/>
        <v>3.7508445171330358</v>
      </c>
      <c r="L111" s="202">
        <f t="shared" si="8"/>
        <v>0.53351563492546916</v>
      </c>
      <c r="M111" s="202">
        <f t="shared" si="9"/>
        <v>1.2758918314101642</v>
      </c>
      <c r="N111" s="202">
        <f t="shared" si="10"/>
        <v>0.18148132705093142</v>
      </c>
      <c r="O111" s="202">
        <f t="shared" si="11"/>
        <v>0.14223880315179332</v>
      </c>
      <c r="P111" s="202"/>
    </row>
    <row r="112" spans="1:16">
      <c r="A112" s="194" t="s">
        <v>4898</v>
      </c>
      <c r="B112" s="202">
        <v>209.15411479318701</v>
      </c>
      <c r="C112" s="202">
        <v>800.79700000000003</v>
      </c>
      <c r="D112" s="202" t="s">
        <v>4899</v>
      </c>
      <c r="E112" s="202">
        <v>1697874.75981463</v>
      </c>
      <c r="F112" s="202">
        <v>9294777.1095918491</v>
      </c>
      <c r="G112" s="202">
        <v>8069180.5571265798</v>
      </c>
      <c r="H112" s="202">
        <v>11912938.161596401</v>
      </c>
      <c r="J112" s="202">
        <f t="shared" si="6"/>
        <v>0.18266976601972404</v>
      </c>
      <c r="K112" s="202">
        <f t="shared" si="7"/>
        <v>0.21041476861180067</v>
      </c>
      <c r="L112" s="202">
        <f t="shared" si="8"/>
        <v>0.14252359382574897</v>
      </c>
      <c r="M112" s="202">
        <f t="shared" si="9"/>
        <v>1.1518861232300524</v>
      </c>
      <c r="N112" s="202">
        <f t="shared" si="10"/>
        <v>0.78022541404229839</v>
      </c>
      <c r="O112" s="202">
        <f t="shared" si="11"/>
        <v>0.67734596181646467</v>
      </c>
      <c r="P112" s="202"/>
    </row>
    <row r="113" spans="1:16">
      <c r="A113" s="194" t="s">
        <v>4900</v>
      </c>
      <c r="B113" s="202">
        <v>159.06386996678</v>
      </c>
      <c r="C113" s="202">
        <v>75.764399999999995</v>
      </c>
      <c r="D113" s="202" t="s">
        <v>4901</v>
      </c>
      <c r="E113" s="202">
        <v>61061266.033900701</v>
      </c>
      <c r="F113" s="202">
        <v>55585873.7309056</v>
      </c>
      <c r="G113" s="202">
        <v>28636084.696145501</v>
      </c>
      <c r="H113" s="202">
        <v>21338790.010026101</v>
      </c>
      <c r="J113" s="202">
        <f t="shared" si="6"/>
        <v>1.0985033055251014</v>
      </c>
      <c r="K113" s="202">
        <f t="shared" si="7"/>
        <v>2.1323189493890458</v>
      </c>
      <c r="L113" s="202">
        <f t="shared" si="8"/>
        <v>2.8615149221305831</v>
      </c>
      <c r="M113" s="202">
        <f t="shared" si="9"/>
        <v>1.9411129112349503</v>
      </c>
      <c r="N113" s="202">
        <f t="shared" si="10"/>
        <v>2.6049215398243479</v>
      </c>
      <c r="O113" s="202">
        <f t="shared" si="11"/>
        <v>1.3419732179139841</v>
      </c>
      <c r="P113" s="202"/>
    </row>
    <row r="114" spans="1:16">
      <c r="A114" s="194" t="s">
        <v>4902</v>
      </c>
      <c r="B114" s="202">
        <v>129.127613531668</v>
      </c>
      <c r="C114" s="202">
        <v>827.94299999999998</v>
      </c>
      <c r="D114" s="202" t="s">
        <v>4903</v>
      </c>
      <c r="E114" s="202">
        <v>13447107.3853889</v>
      </c>
      <c r="F114" s="202">
        <v>16179688.499164499</v>
      </c>
      <c r="G114" s="202">
        <v>15564307.8559188</v>
      </c>
      <c r="H114" s="202">
        <v>22343833.6678943</v>
      </c>
      <c r="J114" s="202">
        <f t="shared" si="6"/>
        <v>0.83111040030735406</v>
      </c>
      <c r="K114" s="202">
        <f t="shared" si="7"/>
        <v>0.86397079201149496</v>
      </c>
      <c r="L114" s="202">
        <f t="shared" si="8"/>
        <v>0.60182632869805841</v>
      </c>
      <c r="M114" s="202">
        <f t="shared" si="9"/>
        <v>1.0395379382714844</v>
      </c>
      <c r="N114" s="202">
        <f t="shared" si="10"/>
        <v>0.72412320730855517</v>
      </c>
      <c r="O114" s="202">
        <f t="shared" si="11"/>
        <v>0.69658179913338003</v>
      </c>
      <c r="P114" s="202"/>
    </row>
    <row r="115" spans="1:16">
      <c r="A115" s="194" t="s">
        <v>4904</v>
      </c>
      <c r="B115" s="202">
        <v>243.182787295579</v>
      </c>
      <c r="C115" s="202">
        <v>383.90600000000001</v>
      </c>
      <c r="D115" s="202" t="s">
        <v>4905</v>
      </c>
      <c r="E115" s="202">
        <v>36220516.465000197</v>
      </c>
      <c r="F115" s="202">
        <v>290014881.97601497</v>
      </c>
      <c r="G115" s="202">
        <v>48583205.653697997</v>
      </c>
      <c r="H115" s="202">
        <v>41170868.715926602</v>
      </c>
      <c r="J115" s="202">
        <f t="shared" si="6"/>
        <v>0.12489192353927456</v>
      </c>
      <c r="K115" s="202">
        <f t="shared" si="7"/>
        <v>0.74553574589500571</v>
      </c>
      <c r="L115" s="202">
        <f t="shared" si="8"/>
        <v>0.87976080162206038</v>
      </c>
      <c r="M115" s="202">
        <f t="shared" si="9"/>
        <v>5.9694472209850975</v>
      </c>
      <c r="N115" s="202">
        <f t="shared" si="10"/>
        <v>7.0441768906329916</v>
      </c>
      <c r="O115" s="202">
        <f t="shared" si="11"/>
        <v>1.1800383904676754</v>
      </c>
      <c r="P115" s="202"/>
    </row>
    <row r="116" spans="1:16">
      <c r="A116" s="194" t="s">
        <v>4906</v>
      </c>
      <c r="B116" s="202">
        <v>174.11272056408799</v>
      </c>
      <c r="C116" s="202">
        <v>145.94999999999999</v>
      </c>
      <c r="D116" s="202" t="s">
        <v>4907</v>
      </c>
      <c r="E116" s="202">
        <v>66447705.497201502</v>
      </c>
      <c r="F116" s="202">
        <v>54892692.327582903</v>
      </c>
      <c r="G116" s="202">
        <v>29399510.0425441</v>
      </c>
      <c r="H116" s="202">
        <v>35652045.383590102</v>
      </c>
      <c r="J116" s="202">
        <f t="shared" si="6"/>
        <v>1.210501847871877</v>
      </c>
      <c r="K116" s="202">
        <f t="shared" si="7"/>
        <v>2.2601637034442028</v>
      </c>
      <c r="L116" s="202">
        <f t="shared" si="8"/>
        <v>1.8637838245259837</v>
      </c>
      <c r="M116" s="202">
        <f t="shared" si="9"/>
        <v>1.8671294946122421</v>
      </c>
      <c r="N116" s="202">
        <f t="shared" si="10"/>
        <v>1.539678628167821</v>
      </c>
      <c r="O116" s="202">
        <f t="shared" si="11"/>
        <v>0.82462337647747097</v>
      </c>
      <c r="P116" s="202"/>
    </row>
    <row r="117" spans="1:16">
      <c r="A117" s="194" t="s">
        <v>4908</v>
      </c>
      <c r="B117" s="202">
        <v>181.12281533491</v>
      </c>
      <c r="C117" s="202">
        <v>569.678</v>
      </c>
      <c r="D117" s="202" t="s">
        <v>4909</v>
      </c>
      <c r="E117" s="202">
        <v>15395230.907154201</v>
      </c>
      <c r="F117" s="202">
        <v>13380203.887002699</v>
      </c>
      <c r="G117" s="202">
        <v>1510608.09311912</v>
      </c>
      <c r="H117" s="202">
        <v>1611691.19046604</v>
      </c>
      <c r="J117" s="202">
        <f t="shared" si="6"/>
        <v>1.1505976319321161</v>
      </c>
      <c r="K117" s="202">
        <f t="shared" si="7"/>
        <v>10.191412966261792</v>
      </c>
      <c r="L117" s="202">
        <f t="shared" si="8"/>
        <v>9.5522212929031909</v>
      </c>
      <c r="M117" s="202">
        <f t="shared" si="9"/>
        <v>8.8574951689654391</v>
      </c>
      <c r="N117" s="202">
        <f t="shared" si="10"/>
        <v>8.3019650204414468</v>
      </c>
      <c r="O117" s="202">
        <f t="shared" si="11"/>
        <v>0.93728134896754589</v>
      </c>
      <c r="P117" s="202"/>
    </row>
    <row r="118" spans="1:16">
      <c r="A118" s="194" t="s">
        <v>4910</v>
      </c>
      <c r="B118" s="202">
        <v>393.20731088426498</v>
      </c>
      <c r="C118" s="202">
        <v>446.83150000000001</v>
      </c>
      <c r="D118" s="202" t="s">
        <v>4911</v>
      </c>
      <c r="E118" s="202">
        <v>35099777.062302202</v>
      </c>
      <c r="F118" s="202">
        <v>45658433.462505303</v>
      </c>
      <c r="G118" s="202">
        <v>20993734.574150398</v>
      </c>
      <c r="H118" s="202">
        <v>30900249.179197099</v>
      </c>
      <c r="J118" s="202">
        <f t="shared" si="6"/>
        <v>0.76874685354954486</v>
      </c>
      <c r="K118" s="202">
        <f t="shared" si="7"/>
        <v>1.6719167777571402</v>
      </c>
      <c r="L118" s="202">
        <f t="shared" si="8"/>
        <v>1.1359059552805271</v>
      </c>
      <c r="M118" s="202">
        <f t="shared" si="9"/>
        <v>2.1748599945968912</v>
      </c>
      <c r="N118" s="202">
        <f t="shared" si="10"/>
        <v>1.477607290404759</v>
      </c>
      <c r="O118" s="202">
        <f t="shared" si="11"/>
        <v>0.67940340715064396</v>
      </c>
      <c r="P118" s="202"/>
    </row>
    <row r="119" spans="1:16">
      <c r="A119" s="194" t="s">
        <v>4912</v>
      </c>
      <c r="B119" s="202">
        <v>186.95659586335699</v>
      </c>
      <c r="C119" s="202">
        <v>36.6173</v>
      </c>
      <c r="D119" s="202" t="s">
        <v>4913</v>
      </c>
      <c r="E119" s="202">
        <v>70374691.742862701</v>
      </c>
      <c r="F119" s="202">
        <v>24502602.2706783</v>
      </c>
      <c r="G119" s="202">
        <v>34855049.191270903</v>
      </c>
      <c r="H119" s="202">
        <v>32636372.3595214</v>
      </c>
      <c r="J119" s="202">
        <f t="shared" si="6"/>
        <v>2.8721313338656471</v>
      </c>
      <c r="K119" s="202">
        <f t="shared" si="7"/>
        <v>2.0190673482247541</v>
      </c>
      <c r="L119" s="202">
        <f t="shared" si="8"/>
        <v>2.1563270257986087</v>
      </c>
      <c r="M119" s="202">
        <f t="shared" si="9"/>
        <v>0.70298573203031745</v>
      </c>
      <c r="N119" s="202">
        <f t="shared" si="10"/>
        <v>0.75077591347341832</v>
      </c>
      <c r="O119" s="202">
        <f t="shared" si="11"/>
        <v>1.0679817231924129</v>
      </c>
      <c r="P119" s="202"/>
    </row>
    <row r="120" spans="1:16">
      <c r="A120" s="194" t="s">
        <v>4914</v>
      </c>
      <c r="B120" s="202">
        <v>278.219881596905</v>
      </c>
      <c r="C120" s="202">
        <v>831.98950000000002</v>
      </c>
      <c r="D120" s="202" t="s">
        <v>4915</v>
      </c>
      <c r="E120" s="202">
        <v>42615478.105106696</v>
      </c>
      <c r="F120" s="202">
        <v>34339915.674780399</v>
      </c>
      <c r="G120" s="202">
        <v>16797882.992332999</v>
      </c>
      <c r="H120" s="202">
        <v>19903469.000158701</v>
      </c>
      <c r="J120" s="202">
        <f t="shared" si="6"/>
        <v>1.2409895967334585</v>
      </c>
      <c r="K120" s="202">
        <f t="shared" si="7"/>
        <v>2.5369552892205247</v>
      </c>
      <c r="L120" s="202">
        <f t="shared" si="8"/>
        <v>2.1411080703955125</v>
      </c>
      <c r="M120" s="202">
        <f t="shared" si="9"/>
        <v>2.0443002067852269</v>
      </c>
      <c r="N120" s="202">
        <f t="shared" si="10"/>
        <v>1.7253231421370108</v>
      </c>
      <c r="O120" s="202">
        <f t="shared" si="11"/>
        <v>0.84396760143666716</v>
      </c>
      <c r="P120" s="202"/>
    </row>
    <row r="121" spans="1:16">
      <c r="A121" s="194" t="s">
        <v>4916</v>
      </c>
      <c r="B121" s="202">
        <v>277.17999484936701</v>
      </c>
      <c r="C121" s="202">
        <v>785.41800000000001</v>
      </c>
      <c r="D121" s="202" t="s">
        <v>4917</v>
      </c>
      <c r="E121" s="202">
        <v>11509676.9562483</v>
      </c>
      <c r="F121" s="202">
        <v>9865062.7174077891</v>
      </c>
      <c r="G121" s="202">
        <v>7631962.28883122</v>
      </c>
      <c r="H121" s="202">
        <v>12406832.5494991</v>
      </c>
      <c r="J121" s="202">
        <f t="shared" si="6"/>
        <v>1.1667109764987547</v>
      </c>
      <c r="K121" s="202">
        <f t="shared" si="7"/>
        <v>1.5080888139465538</v>
      </c>
      <c r="L121" s="202">
        <f t="shared" si="8"/>
        <v>0.92768858694018397</v>
      </c>
      <c r="M121" s="202">
        <f t="shared" si="9"/>
        <v>1.2925984621077775</v>
      </c>
      <c r="N121" s="202">
        <f t="shared" si="10"/>
        <v>0.79513144697081206</v>
      </c>
      <c r="O121" s="202">
        <f t="shared" si="11"/>
        <v>0.6151418791526565</v>
      </c>
      <c r="P121" s="202"/>
    </row>
    <row r="122" spans="1:16">
      <c r="A122" s="194" t="s">
        <v>4918</v>
      </c>
      <c r="B122" s="202">
        <v>118.065460020201</v>
      </c>
      <c r="C122" s="202">
        <v>387.51299999999998</v>
      </c>
      <c r="D122" s="202" t="s">
        <v>4919</v>
      </c>
      <c r="E122" s="202">
        <v>22138205.424543001</v>
      </c>
      <c r="F122" s="202">
        <v>19488544.581954699</v>
      </c>
      <c r="G122" s="202">
        <v>17996932.8217903</v>
      </c>
      <c r="H122" s="202">
        <v>16835802.021833401</v>
      </c>
      <c r="J122" s="202">
        <f t="shared" si="6"/>
        <v>1.1359599138584078</v>
      </c>
      <c r="K122" s="202">
        <f t="shared" si="7"/>
        <v>1.2301099106031299</v>
      </c>
      <c r="L122" s="202">
        <f t="shared" si="8"/>
        <v>1.3149480729123098</v>
      </c>
      <c r="M122" s="202">
        <f t="shared" si="9"/>
        <v>1.0828814429066707</v>
      </c>
      <c r="N122" s="202">
        <f t="shared" si="10"/>
        <v>1.1575655591982554</v>
      </c>
      <c r="O122" s="202">
        <f t="shared" si="11"/>
        <v>1.0689679528454359</v>
      </c>
      <c r="P122" s="202"/>
    </row>
    <row r="123" spans="1:16">
      <c r="A123" s="194" t="s">
        <v>4920</v>
      </c>
      <c r="B123" s="202">
        <v>252.10899147118101</v>
      </c>
      <c r="C123" s="202">
        <v>301.34449999999998</v>
      </c>
      <c r="D123" s="202" t="s">
        <v>4921</v>
      </c>
      <c r="E123" s="202">
        <v>40462424.773595303</v>
      </c>
      <c r="F123" s="202">
        <v>20110226.030634601</v>
      </c>
      <c r="G123" s="202">
        <v>10367533.7450586</v>
      </c>
      <c r="H123" s="202">
        <v>8830078.2971872892</v>
      </c>
      <c r="J123" s="202">
        <f t="shared" si="6"/>
        <v>2.0120323218623946</v>
      </c>
      <c r="K123" s="202">
        <f t="shared" si="7"/>
        <v>3.9028013574472915</v>
      </c>
      <c r="L123" s="202">
        <f t="shared" si="8"/>
        <v>4.5823404291312002</v>
      </c>
      <c r="M123" s="202">
        <f t="shared" si="9"/>
        <v>1.9397309451941342</v>
      </c>
      <c r="N123" s="202">
        <f t="shared" si="10"/>
        <v>2.2774685969704778</v>
      </c>
      <c r="O123" s="202">
        <f t="shared" si="11"/>
        <v>1.1741157208493891</v>
      </c>
      <c r="P123" s="202"/>
    </row>
    <row r="124" spans="1:16">
      <c r="A124" s="194" t="s">
        <v>4922</v>
      </c>
      <c r="B124" s="202">
        <v>226.17982504285399</v>
      </c>
      <c r="C124" s="202">
        <v>695.89599999999996</v>
      </c>
      <c r="D124" s="202" t="s">
        <v>4923</v>
      </c>
      <c r="E124" s="202">
        <v>29320097.990621101</v>
      </c>
      <c r="F124" s="202">
        <v>27542454.015074499</v>
      </c>
      <c r="G124" s="202">
        <v>33583544.750192903</v>
      </c>
      <c r="H124" s="202">
        <v>29034986.6711151</v>
      </c>
      <c r="J124" s="202">
        <f t="shared" si="6"/>
        <v>1.0645419603704762</v>
      </c>
      <c r="K124" s="202">
        <f t="shared" si="7"/>
        <v>0.87304953091506776</v>
      </c>
      <c r="L124" s="202">
        <f t="shared" si="8"/>
        <v>1.009819578108835</v>
      </c>
      <c r="M124" s="202">
        <f t="shared" si="9"/>
        <v>0.82011753732209269</v>
      </c>
      <c r="N124" s="202">
        <f t="shared" si="10"/>
        <v>0.94859537312874265</v>
      </c>
      <c r="O124" s="202">
        <f t="shared" si="11"/>
        <v>1.1566578325177208</v>
      </c>
      <c r="P124" s="202"/>
    </row>
    <row r="125" spans="1:16">
      <c r="A125" s="194" t="s">
        <v>4924</v>
      </c>
      <c r="B125" s="202">
        <v>227.16432173921899</v>
      </c>
      <c r="C125" s="202">
        <v>462.25299999999999</v>
      </c>
      <c r="D125" s="202" t="s">
        <v>4925</v>
      </c>
      <c r="E125" s="202">
        <v>11767804.1179714</v>
      </c>
      <c r="F125" s="202">
        <v>19553424.968477901</v>
      </c>
      <c r="G125" s="202">
        <v>41782030.982877798</v>
      </c>
      <c r="H125" s="202">
        <v>51849086.351025604</v>
      </c>
      <c r="J125" s="202">
        <f t="shared" si="6"/>
        <v>0.60182828005540157</v>
      </c>
      <c r="K125" s="202">
        <f t="shared" si="7"/>
        <v>0.28164748915134896</v>
      </c>
      <c r="L125" s="202">
        <f t="shared" si="8"/>
        <v>0.22696261296296932</v>
      </c>
      <c r="M125" s="202">
        <f t="shared" si="9"/>
        <v>0.46798646471950728</v>
      </c>
      <c r="N125" s="202">
        <f t="shared" si="10"/>
        <v>0.37712188091605831</v>
      </c>
      <c r="O125" s="202">
        <f t="shared" si="11"/>
        <v>0.80583929097626861</v>
      </c>
      <c r="P125" s="202"/>
    </row>
    <row r="126" spans="1:16">
      <c r="A126" s="194" t="s">
        <v>4926</v>
      </c>
      <c r="B126" s="202">
        <v>166.02642908462701</v>
      </c>
      <c r="C126" s="202">
        <v>169.07</v>
      </c>
      <c r="D126" s="202" t="s">
        <v>4927</v>
      </c>
      <c r="E126" s="202">
        <v>14892734.8012028</v>
      </c>
      <c r="F126" s="202">
        <v>24083537.201108001</v>
      </c>
      <c r="G126" s="202">
        <v>26031219.2013565</v>
      </c>
      <c r="H126" s="202">
        <v>46705750.971551001</v>
      </c>
      <c r="J126" s="202">
        <f t="shared" si="6"/>
        <v>0.61837821732090237</v>
      </c>
      <c r="K126" s="202">
        <f t="shared" si="7"/>
        <v>0.57211053719784022</v>
      </c>
      <c r="L126" s="202">
        <f t="shared" si="8"/>
        <v>0.31886297707265499</v>
      </c>
      <c r="M126" s="202">
        <f t="shared" si="9"/>
        <v>0.92517899429977513</v>
      </c>
      <c r="N126" s="202">
        <f t="shared" si="10"/>
        <v>0.51564393463617697</v>
      </c>
      <c r="O126" s="202">
        <f t="shared" si="11"/>
        <v>0.55734505194472539</v>
      </c>
      <c r="P126" s="202"/>
    </row>
    <row r="127" spans="1:16">
      <c r="A127" s="194" t="s">
        <v>4928</v>
      </c>
      <c r="B127" s="202">
        <v>391.28121943976203</v>
      </c>
      <c r="C127" s="202">
        <v>752.17100000000005</v>
      </c>
      <c r="D127" s="202" t="s">
        <v>4929</v>
      </c>
      <c r="E127" s="202">
        <v>47805763.292589404</v>
      </c>
      <c r="F127" s="202">
        <v>5752843.0665458897</v>
      </c>
      <c r="G127" s="202">
        <v>22059295.536164202</v>
      </c>
      <c r="H127" s="202">
        <v>26121005.711172801</v>
      </c>
      <c r="J127" s="202">
        <f t="shared" si="6"/>
        <v>8.3099369719627756</v>
      </c>
      <c r="K127" s="202">
        <f t="shared" si="7"/>
        <v>2.1671482307409238</v>
      </c>
      <c r="L127" s="202">
        <f t="shared" si="8"/>
        <v>1.8301654929060152</v>
      </c>
      <c r="M127" s="202">
        <f t="shared" si="9"/>
        <v>0.26078997206028764</v>
      </c>
      <c r="N127" s="202">
        <f t="shared" si="10"/>
        <v>0.22023819182755328</v>
      </c>
      <c r="O127" s="202">
        <f t="shared" si="11"/>
        <v>0.84450406619407947</v>
      </c>
      <c r="P127" s="202"/>
    </row>
    <row r="128" spans="1:16">
      <c r="A128" s="194" t="s">
        <v>4930</v>
      </c>
      <c r="B128" s="202">
        <v>271.18828468675298</v>
      </c>
      <c r="C128" s="202">
        <v>779.35</v>
      </c>
      <c r="D128" s="202" t="s">
        <v>4931</v>
      </c>
      <c r="E128" s="202">
        <v>16846203.985834502</v>
      </c>
      <c r="F128" s="202">
        <v>18899059.694277901</v>
      </c>
      <c r="G128" s="202">
        <v>18618528.769291699</v>
      </c>
      <c r="H128" s="202">
        <v>18530782.927683901</v>
      </c>
      <c r="J128" s="202">
        <f t="shared" si="6"/>
        <v>0.89137789172310267</v>
      </c>
      <c r="K128" s="202">
        <f t="shared" si="7"/>
        <v>0.90480854822533752</v>
      </c>
      <c r="L128" s="202">
        <f t="shared" si="8"/>
        <v>0.90909294289272924</v>
      </c>
      <c r="M128" s="202">
        <f t="shared" si="9"/>
        <v>1.0150672981986038</v>
      </c>
      <c r="N128" s="202">
        <f t="shared" si="10"/>
        <v>1.0198737834246505</v>
      </c>
      <c r="O128" s="202">
        <f t="shared" si="11"/>
        <v>1.0047351394676751</v>
      </c>
      <c r="P128" s="202"/>
    </row>
    <row r="129" spans="1:16">
      <c r="A129" s="194" t="s">
        <v>4932</v>
      </c>
      <c r="B129" s="202">
        <v>164.02882227273901</v>
      </c>
      <c r="C129" s="202">
        <v>330.74650000000003</v>
      </c>
      <c r="D129" s="202" t="s">
        <v>4933</v>
      </c>
      <c r="E129" s="202">
        <v>34120600.808510698</v>
      </c>
      <c r="F129" s="202">
        <v>11778691.6254087</v>
      </c>
      <c r="G129" s="202">
        <v>7381445.1849562703</v>
      </c>
      <c r="H129" s="202">
        <v>32295028.668927599</v>
      </c>
      <c r="J129" s="202">
        <f t="shared" si="6"/>
        <v>2.8968073784109087</v>
      </c>
      <c r="K129" s="202">
        <f t="shared" si="7"/>
        <v>4.6224824480238738</v>
      </c>
      <c r="L129" s="202">
        <f t="shared" si="8"/>
        <v>1.0565279615725982</v>
      </c>
      <c r="M129" s="202">
        <f t="shared" si="9"/>
        <v>1.5957161951719459</v>
      </c>
      <c r="N129" s="202">
        <f t="shared" si="10"/>
        <v>0.36472151011717396</v>
      </c>
      <c r="O129" s="202">
        <f t="shared" si="11"/>
        <v>0.22856289308881364</v>
      </c>
      <c r="P129" s="202"/>
    </row>
    <row r="130" spans="1:16">
      <c r="A130" s="194" t="s">
        <v>4934</v>
      </c>
      <c r="B130" s="202">
        <v>153.127605497313</v>
      </c>
      <c r="C130" s="202">
        <v>546.05200000000002</v>
      </c>
      <c r="D130" s="202" t="s">
        <v>4935</v>
      </c>
      <c r="E130" s="202">
        <v>17916820.696584601</v>
      </c>
      <c r="F130" s="202">
        <v>6655177.44218319</v>
      </c>
      <c r="G130" s="202">
        <v>12412431.9564735</v>
      </c>
      <c r="H130" s="202">
        <v>3899016.13517862</v>
      </c>
      <c r="J130" s="202">
        <f t="shared" si="6"/>
        <v>2.6921627337868692</v>
      </c>
      <c r="K130" s="202">
        <f t="shared" si="7"/>
        <v>1.4434577171833258</v>
      </c>
      <c r="L130" s="202">
        <f t="shared" si="8"/>
        <v>4.5952158378959371</v>
      </c>
      <c r="M130" s="202">
        <f t="shared" si="9"/>
        <v>0.53617030615118833</v>
      </c>
      <c r="N130" s="202">
        <f t="shared" si="10"/>
        <v>1.7068863558007066</v>
      </c>
      <c r="O130" s="202">
        <f t="shared" si="11"/>
        <v>3.1834779662702952</v>
      </c>
      <c r="P130" s="202"/>
    </row>
    <row r="131" spans="1:16">
      <c r="A131" s="194" t="s">
        <v>4936</v>
      </c>
      <c r="B131" s="202">
        <v>165.054097325284</v>
      </c>
      <c r="C131" s="202">
        <v>712.29700000000003</v>
      </c>
      <c r="D131" s="202" t="s">
        <v>4937</v>
      </c>
      <c r="E131" s="202">
        <v>40551988.010821998</v>
      </c>
      <c r="F131" s="202">
        <v>4616918.52728994</v>
      </c>
      <c r="G131" s="202">
        <v>1843860.15014055</v>
      </c>
      <c r="H131" s="202">
        <v>1622054.55257893</v>
      </c>
      <c r="J131" s="202">
        <f t="shared" si="6"/>
        <v>8.7833449455789712</v>
      </c>
      <c r="K131" s="202">
        <f t="shared" si="7"/>
        <v>21.992984667373435</v>
      </c>
      <c r="L131" s="202">
        <f t="shared" si="8"/>
        <v>25.0003848183452</v>
      </c>
      <c r="M131" s="202">
        <f t="shared" si="9"/>
        <v>2.5039418130154889</v>
      </c>
      <c r="N131" s="202">
        <f t="shared" si="10"/>
        <v>2.8463398595006737</v>
      </c>
      <c r="O131" s="202">
        <f t="shared" si="11"/>
        <v>1.1367436114950435</v>
      </c>
      <c r="P131" s="202"/>
    </row>
    <row r="132" spans="1:16">
      <c r="A132" s="194" t="s">
        <v>4938</v>
      </c>
      <c r="B132" s="202">
        <v>153.076044884325</v>
      </c>
      <c r="C132" s="202">
        <v>147.08199999999999</v>
      </c>
      <c r="D132" s="202" t="s">
        <v>4939</v>
      </c>
      <c r="E132" s="202">
        <v>10128431.1562436</v>
      </c>
      <c r="F132" s="202">
        <v>5534831.6719251899</v>
      </c>
      <c r="G132" s="202">
        <v>2694063.3243372599</v>
      </c>
      <c r="H132" s="202">
        <v>4384865.2029376198</v>
      </c>
      <c r="J132" s="202">
        <f t="shared" ref="J132:J195" si="12">E132/F132</f>
        <v>1.8299438459201796</v>
      </c>
      <c r="K132" s="202">
        <f t="shared" ref="K132:K195" si="13">E132/G132</f>
        <v>3.7595371514643947</v>
      </c>
      <c r="L132" s="202">
        <f t="shared" ref="L132:L195" si="14">E132/H132</f>
        <v>2.3098614638046584</v>
      </c>
      <c r="M132" s="202">
        <f t="shared" ref="M132:M195" si="15">F132/G132</f>
        <v>2.054454927590375</v>
      </c>
      <c r="N132" s="202">
        <f t="shared" ref="N132:N195" si="16">F132/H132</f>
        <v>1.2622581118838399</v>
      </c>
      <c r="O132" s="202">
        <f t="shared" ref="O132:O195" si="17">G132/H132</f>
        <v>0.61440048887532162</v>
      </c>
      <c r="P132" s="202"/>
    </row>
    <row r="133" spans="1:16">
      <c r="A133" s="194" t="s">
        <v>4940</v>
      </c>
      <c r="B133" s="202">
        <v>111.039213534331</v>
      </c>
      <c r="C133" s="202">
        <v>76.796999999999997</v>
      </c>
      <c r="D133" s="202" t="s">
        <v>4941</v>
      </c>
      <c r="E133" s="202">
        <v>109275568.601605</v>
      </c>
      <c r="F133" s="202">
        <v>102652634.76335099</v>
      </c>
      <c r="G133" s="202">
        <v>116400856.98000699</v>
      </c>
      <c r="H133" s="202">
        <v>66498293.933671303</v>
      </c>
      <c r="J133" s="202">
        <f t="shared" si="12"/>
        <v>1.0645179137732033</v>
      </c>
      <c r="K133" s="202">
        <f t="shared" si="13"/>
        <v>0.93878663299166398</v>
      </c>
      <c r="L133" s="202">
        <f t="shared" si="14"/>
        <v>1.6432837917706862</v>
      </c>
      <c r="M133" s="202">
        <f t="shared" si="15"/>
        <v>0.88188899486352246</v>
      </c>
      <c r="N133" s="202">
        <f t="shared" si="16"/>
        <v>1.5436882465848194</v>
      </c>
      <c r="O133" s="202">
        <f t="shared" si="17"/>
        <v>1.7504337343768697</v>
      </c>
      <c r="P133" s="202"/>
    </row>
    <row r="134" spans="1:16">
      <c r="A134" s="194" t="s">
        <v>4942</v>
      </c>
      <c r="B134" s="202">
        <v>294.21479998770002</v>
      </c>
      <c r="C134" s="202">
        <v>813.06799999999998</v>
      </c>
      <c r="D134" s="202" t="s">
        <v>4943</v>
      </c>
      <c r="E134" s="202">
        <v>339985937.56615698</v>
      </c>
      <c r="F134" s="202">
        <v>212471301.45195699</v>
      </c>
      <c r="G134" s="202">
        <v>29886523.138916399</v>
      </c>
      <c r="H134" s="202">
        <v>34850483.707547598</v>
      </c>
      <c r="J134" s="202">
        <f t="shared" si="12"/>
        <v>1.6001499272739805</v>
      </c>
      <c r="K134" s="202">
        <f t="shared" si="13"/>
        <v>11.375894612627192</v>
      </c>
      <c r="L134" s="202">
        <f t="shared" si="14"/>
        <v>9.7555586435813506</v>
      </c>
      <c r="M134" s="202">
        <f t="shared" si="15"/>
        <v>7.1092679621635169</v>
      </c>
      <c r="N134" s="202">
        <f t="shared" si="16"/>
        <v>6.0966528681477641</v>
      </c>
      <c r="O134" s="202">
        <f t="shared" si="17"/>
        <v>0.85756408403719953</v>
      </c>
      <c r="P134" s="202"/>
    </row>
    <row r="135" spans="1:16">
      <c r="A135" s="194" t="s">
        <v>4944</v>
      </c>
      <c r="B135" s="202">
        <v>219.09772731543899</v>
      </c>
      <c r="C135" s="202">
        <v>146.80500000000001</v>
      </c>
      <c r="D135" s="202" t="s">
        <v>4945</v>
      </c>
      <c r="E135" s="202">
        <v>156677336.23558801</v>
      </c>
      <c r="F135" s="202">
        <v>195244302.415474</v>
      </c>
      <c r="G135" s="202">
        <v>23892556.1413537</v>
      </c>
      <c r="H135" s="202">
        <v>6395467.0145493401</v>
      </c>
      <c r="J135" s="202">
        <f t="shared" si="12"/>
        <v>0.80246816064411119</v>
      </c>
      <c r="K135" s="202">
        <f t="shared" si="13"/>
        <v>6.5575794949962614</v>
      </c>
      <c r="L135" s="202">
        <f t="shared" si="14"/>
        <v>24.498185336450891</v>
      </c>
      <c r="M135" s="202">
        <f t="shared" si="15"/>
        <v>8.1717628394536383</v>
      </c>
      <c r="N135" s="202">
        <f t="shared" si="16"/>
        <v>30.52854497901464</v>
      </c>
      <c r="O135" s="202">
        <f t="shared" si="17"/>
        <v>3.7358579267158181</v>
      </c>
      <c r="P135" s="202"/>
    </row>
    <row r="136" spans="1:16">
      <c r="A136" s="194" t="s">
        <v>4946</v>
      </c>
      <c r="B136" s="202">
        <v>309.10690219072302</v>
      </c>
      <c r="C136" s="202">
        <v>635.32100000000003</v>
      </c>
      <c r="D136" s="202" t="s">
        <v>4947</v>
      </c>
      <c r="E136" s="202">
        <v>1417833.47247421</v>
      </c>
      <c r="F136" s="202">
        <v>5556380.2540500304</v>
      </c>
      <c r="G136" s="202">
        <v>8053534.4192384696</v>
      </c>
      <c r="H136" s="202">
        <v>4033074.7726936499</v>
      </c>
      <c r="J136" s="202">
        <f t="shared" si="12"/>
        <v>0.25517214583014813</v>
      </c>
      <c r="K136" s="202">
        <f t="shared" si="13"/>
        <v>0.17605108498540176</v>
      </c>
      <c r="L136" s="202">
        <f t="shared" si="14"/>
        <v>0.35155149665803326</v>
      </c>
      <c r="M136" s="202">
        <f t="shared" si="15"/>
        <v>0.68993065215898508</v>
      </c>
      <c r="N136" s="202">
        <f t="shared" si="16"/>
        <v>1.3777032579881925</v>
      </c>
      <c r="O136" s="202">
        <f t="shared" si="17"/>
        <v>1.9968720822548984</v>
      </c>
      <c r="P136" s="202"/>
    </row>
    <row r="137" spans="1:16">
      <c r="A137" s="194" t="s">
        <v>4948</v>
      </c>
      <c r="B137" s="202">
        <v>251.088090969082</v>
      </c>
      <c r="C137" s="202">
        <v>391.59800000000001</v>
      </c>
      <c r="D137" s="202" t="s">
        <v>4949</v>
      </c>
      <c r="E137" s="202">
        <v>13385816.944921</v>
      </c>
      <c r="F137" s="202">
        <v>2281744.0846569198</v>
      </c>
      <c r="G137" s="202">
        <v>582180616.16700196</v>
      </c>
      <c r="H137" s="202">
        <v>542007360.38136399</v>
      </c>
      <c r="J137" s="202">
        <f t="shared" si="12"/>
        <v>5.8664847801867639</v>
      </c>
      <c r="K137" s="202">
        <f t="shared" si="13"/>
        <v>2.2992550032069771E-2</v>
      </c>
      <c r="L137" s="202">
        <f t="shared" si="14"/>
        <v>2.4696743851416614E-2</v>
      </c>
      <c r="M137" s="202">
        <f t="shared" si="15"/>
        <v>3.9193061762853127E-3</v>
      </c>
      <c r="N137" s="202">
        <f t="shared" si="16"/>
        <v>4.2098027655038716E-3</v>
      </c>
      <c r="O137" s="202">
        <f t="shared" si="17"/>
        <v>1.074119391584224</v>
      </c>
      <c r="P137" s="202"/>
    </row>
    <row r="138" spans="1:16">
      <c r="A138" s="194" t="s">
        <v>4950</v>
      </c>
      <c r="B138" s="202">
        <v>276.20370334829198</v>
      </c>
      <c r="C138" s="202">
        <v>831.24300000000005</v>
      </c>
      <c r="D138" s="202" t="s">
        <v>4951</v>
      </c>
      <c r="E138" s="202">
        <v>108910329.951748</v>
      </c>
      <c r="F138" s="202">
        <v>101459742.97146299</v>
      </c>
      <c r="G138" s="202">
        <v>15810345.0292241</v>
      </c>
      <c r="H138" s="202">
        <v>15541514.2303777</v>
      </c>
      <c r="J138" s="202">
        <f t="shared" si="12"/>
        <v>1.0734339232692576</v>
      </c>
      <c r="K138" s="202">
        <f t="shared" si="13"/>
        <v>6.8885485895745076</v>
      </c>
      <c r="L138" s="202">
        <f t="shared" si="14"/>
        <v>7.0077039043512288</v>
      </c>
      <c r="M138" s="202">
        <f t="shared" si="15"/>
        <v>6.4173010003211921</v>
      </c>
      <c r="N138" s="202">
        <f t="shared" si="16"/>
        <v>6.5283048657606413</v>
      </c>
      <c r="O138" s="202">
        <f t="shared" si="17"/>
        <v>1.0172975937132906</v>
      </c>
      <c r="P138" s="202"/>
    </row>
    <row r="139" spans="1:16">
      <c r="A139" s="194" t="s">
        <v>4952</v>
      </c>
      <c r="B139" s="202">
        <v>139.03987582498999</v>
      </c>
      <c r="C139" s="202">
        <v>418.18150000000003</v>
      </c>
      <c r="D139" s="202" t="s">
        <v>4953</v>
      </c>
      <c r="E139" s="202">
        <v>49852049.919332102</v>
      </c>
      <c r="F139" s="202">
        <v>42883315.555601299</v>
      </c>
      <c r="G139" s="202">
        <v>10731008.6779813</v>
      </c>
      <c r="H139" s="202">
        <v>11500501.2049031</v>
      </c>
      <c r="J139" s="202">
        <f t="shared" si="12"/>
        <v>1.1625045608867473</v>
      </c>
      <c r="K139" s="202">
        <f t="shared" si="13"/>
        <v>4.6456070827360643</v>
      </c>
      <c r="L139" s="202">
        <f t="shared" si="14"/>
        <v>4.3347719400332121</v>
      </c>
      <c r="M139" s="202">
        <f t="shared" si="15"/>
        <v>3.996205467953124</v>
      </c>
      <c r="N139" s="202">
        <f t="shared" si="16"/>
        <v>3.7288214480007631</v>
      </c>
      <c r="O139" s="202">
        <f t="shared" si="17"/>
        <v>0.9330905224727305</v>
      </c>
      <c r="P139" s="202"/>
    </row>
    <row r="140" spans="1:16">
      <c r="A140" s="194" t="s">
        <v>4954</v>
      </c>
      <c r="B140" s="202">
        <v>331.18835006150999</v>
      </c>
      <c r="C140" s="202">
        <v>806.14499999999998</v>
      </c>
      <c r="D140" s="202" t="s">
        <v>4955</v>
      </c>
      <c r="E140" s="202">
        <v>191821461.89825901</v>
      </c>
      <c r="F140" s="202">
        <v>100828768.967191</v>
      </c>
      <c r="G140" s="202">
        <v>1622911.8030655701</v>
      </c>
      <c r="H140" s="202">
        <v>1655694.47573215</v>
      </c>
      <c r="J140" s="202">
        <f t="shared" si="12"/>
        <v>1.9024477226403154</v>
      </c>
      <c r="K140" s="202">
        <f t="shared" si="13"/>
        <v>118.19586346954981</v>
      </c>
      <c r="L140" s="202">
        <f t="shared" si="14"/>
        <v>115.85559093771533</v>
      </c>
      <c r="M140" s="202">
        <f t="shared" si="15"/>
        <v>62.128310840263964</v>
      </c>
      <c r="N140" s="202">
        <f t="shared" si="16"/>
        <v>60.898173210733461</v>
      </c>
      <c r="O140" s="202">
        <f t="shared" si="17"/>
        <v>0.98020004708170361</v>
      </c>
      <c r="P140" s="202"/>
    </row>
    <row r="141" spans="1:16">
      <c r="A141" s="194" t="s">
        <v>4956</v>
      </c>
      <c r="B141" s="202">
        <v>286.11896118478501</v>
      </c>
      <c r="C141" s="202">
        <v>430.50749999999999</v>
      </c>
      <c r="D141" s="202" t="s">
        <v>4957</v>
      </c>
      <c r="E141" s="202">
        <v>104313816.833713</v>
      </c>
      <c r="F141" s="202">
        <v>199810906.63014501</v>
      </c>
      <c r="G141" s="202">
        <v>201544073.289114</v>
      </c>
      <c r="H141" s="202">
        <v>205712070.19319499</v>
      </c>
      <c r="J141" s="202">
        <f t="shared" si="12"/>
        <v>0.52206267712302856</v>
      </c>
      <c r="K141" s="202">
        <f t="shared" si="13"/>
        <v>0.51757322917690229</v>
      </c>
      <c r="L141" s="202">
        <f t="shared" si="14"/>
        <v>0.50708651532088722</v>
      </c>
      <c r="M141" s="202">
        <f t="shared" si="15"/>
        <v>0.99140055755208056</v>
      </c>
      <c r="N141" s="202">
        <f t="shared" si="16"/>
        <v>0.97131347928438094</v>
      </c>
      <c r="O141" s="202">
        <f t="shared" si="17"/>
        <v>0.97973868572628431</v>
      </c>
      <c r="P141" s="202"/>
    </row>
    <row r="142" spans="1:16">
      <c r="A142" s="194" t="s">
        <v>4958</v>
      </c>
      <c r="B142" s="202">
        <v>189.12325131243401</v>
      </c>
      <c r="C142" s="202">
        <v>146.779</v>
      </c>
      <c r="D142" s="202" t="s">
        <v>4959</v>
      </c>
      <c r="E142" s="202">
        <v>74586962.831266999</v>
      </c>
      <c r="F142" s="202">
        <v>74429701.362920702</v>
      </c>
      <c r="G142" s="202">
        <v>23436276.521722201</v>
      </c>
      <c r="H142" s="202">
        <v>10531249.053540001</v>
      </c>
      <c r="J142" s="202">
        <f t="shared" si="12"/>
        <v>1.0021128859241217</v>
      </c>
      <c r="K142" s="202">
        <f t="shared" si="13"/>
        <v>3.1825432150937099</v>
      </c>
      <c r="L142" s="202">
        <f t="shared" si="14"/>
        <v>7.0824422109925456</v>
      </c>
      <c r="M142" s="202">
        <f t="shared" si="15"/>
        <v>3.1758330421615661</v>
      </c>
      <c r="N142" s="202">
        <f t="shared" si="16"/>
        <v>7.0675093699262304</v>
      </c>
      <c r="O142" s="202">
        <f t="shared" si="17"/>
        <v>2.2254033118554224</v>
      </c>
      <c r="P142" s="202"/>
    </row>
    <row r="143" spans="1:16">
      <c r="A143" s="194" t="s">
        <v>4960</v>
      </c>
      <c r="B143" s="202">
        <v>353.22990780332901</v>
      </c>
      <c r="C143" s="202">
        <v>778.03099999999995</v>
      </c>
      <c r="D143" s="202" t="s">
        <v>4961</v>
      </c>
      <c r="E143" s="202">
        <v>88661195.513106093</v>
      </c>
      <c r="F143" s="202">
        <v>55374144.592740297</v>
      </c>
      <c r="G143" s="202">
        <v>22822656.276921801</v>
      </c>
      <c r="H143" s="202">
        <v>25111611.404762</v>
      </c>
      <c r="J143" s="202">
        <f t="shared" si="12"/>
        <v>1.6011298443557325</v>
      </c>
      <c r="K143" s="202">
        <f t="shared" si="13"/>
        <v>3.8847886257113733</v>
      </c>
      <c r="L143" s="202">
        <f t="shared" si="14"/>
        <v>3.5306852309881225</v>
      </c>
      <c r="M143" s="202">
        <f t="shared" si="15"/>
        <v>2.4262795671481263</v>
      </c>
      <c r="N143" s="202">
        <f t="shared" si="16"/>
        <v>2.2051211170876717</v>
      </c>
      <c r="O143" s="202">
        <f t="shared" si="17"/>
        <v>0.90884873571251046</v>
      </c>
      <c r="P143" s="202"/>
    </row>
    <row r="144" spans="1:16">
      <c r="A144" s="194" t="s">
        <v>4962</v>
      </c>
      <c r="B144" s="202">
        <v>393.24053072777099</v>
      </c>
      <c r="C144" s="202">
        <v>762.01</v>
      </c>
      <c r="D144" s="202" t="s">
        <v>4963</v>
      </c>
      <c r="E144" s="202">
        <v>803549026.12702894</v>
      </c>
      <c r="F144" s="202">
        <v>427345903.48070598</v>
      </c>
      <c r="G144" s="202">
        <v>528280255.146384</v>
      </c>
      <c r="H144" s="202">
        <v>1049363360.85391</v>
      </c>
      <c r="J144" s="202">
        <f t="shared" si="12"/>
        <v>1.8803246259813695</v>
      </c>
      <c r="K144" s="202">
        <f t="shared" si="13"/>
        <v>1.5210657947160438</v>
      </c>
      <c r="L144" s="202">
        <f t="shared" si="14"/>
        <v>0.76574907806305359</v>
      </c>
      <c r="M144" s="202">
        <f t="shared" si="15"/>
        <v>0.80893786833333459</v>
      </c>
      <c r="N144" s="202">
        <f t="shared" si="16"/>
        <v>0.40724301936076468</v>
      </c>
      <c r="O144" s="202">
        <f t="shared" si="17"/>
        <v>0.50342929327787922</v>
      </c>
      <c r="P144" s="202"/>
    </row>
    <row r="145" spans="1:16">
      <c r="A145" s="194" t="s">
        <v>4964</v>
      </c>
      <c r="B145" s="202">
        <v>124.040137532594</v>
      </c>
      <c r="C145" s="202">
        <v>486.35700000000003</v>
      </c>
      <c r="D145" s="202" t="s">
        <v>4965</v>
      </c>
      <c r="E145" s="202">
        <v>61720176.2715322</v>
      </c>
      <c r="F145" s="202">
        <v>24333156.190766901</v>
      </c>
      <c r="G145" s="202">
        <v>43859908.545290098</v>
      </c>
      <c r="H145" s="202">
        <v>45666802.813103698</v>
      </c>
      <c r="J145" s="202">
        <f t="shared" si="12"/>
        <v>2.5364640652309469</v>
      </c>
      <c r="K145" s="202">
        <f t="shared" si="13"/>
        <v>1.4072116955693021</v>
      </c>
      <c r="L145" s="202">
        <f t="shared" si="14"/>
        <v>1.3515326773395691</v>
      </c>
      <c r="M145" s="202">
        <f t="shared" si="15"/>
        <v>0.55479267964364964</v>
      </c>
      <c r="N145" s="202">
        <f t="shared" si="16"/>
        <v>0.53284124772984343</v>
      </c>
      <c r="O145" s="202">
        <f t="shared" si="17"/>
        <v>0.96043309019883638</v>
      </c>
      <c r="P145" s="202"/>
    </row>
    <row r="146" spans="1:16">
      <c r="A146" s="194" t="s">
        <v>4966</v>
      </c>
      <c r="B146" s="202">
        <v>353.22956912084999</v>
      </c>
      <c r="C146" s="202">
        <v>792.29</v>
      </c>
      <c r="D146" s="202" t="s">
        <v>4967</v>
      </c>
      <c r="E146" s="202">
        <v>4373450.6428537397</v>
      </c>
      <c r="F146" s="202">
        <v>114812075.999239</v>
      </c>
      <c r="G146" s="202">
        <v>97517635.633993104</v>
      </c>
      <c r="H146" s="202">
        <v>104281426.947641</v>
      </c>
      <c r="J146" s="202">
        <f t="shared" si="12"/>
        <v>3.8092252968953612E-2</v>
      </c>
      <c r="K146" s="202">
        <f t="shared" si="13"/>
        <v>4.4847792037004883E-2</v>
      </c>
      <c r="L146" s="202">
        <f t="shared" si="14"/>
        <v>4.1938922115532802E-2</v>
      </c>
      <c r="M146" s="202">
        <f t="shared" si="15"/>
        <v>1.1773467973542349</v>
      </c>
      <c r="N146" s="202">
        <f t="shared" si="16"/>
        <v>1.1009829780799352</v>
      </c>
      <c r="O146" s="202">
        <f t="shared" si="17"/>
        <v>0.93513906060142471</v>
      </c>
      <c r="P146" s="202"/>
    </row>
    <row r="147" spans="1:16">
      <c r="A147" s="194" t="s">
        <v>4968</v>
      </c>
      <c r="B147" s="202">
        <v>130.049738775789</v>
      </c>
      <c r="C147" s="202">
        <v>745.07849999999996</v>
      </c>
      <c r="D147" s="202" t="s">
        <v>4969</v>
      </c>
      <c r="E147" s="202">
        <v>45877042.653986901</v>
      </c>
      <c r="F147" s="202">
        <v>50403717.137126103</v>
      </c>
      <c r="G147" s="202">
        <v>8648268.29012019</v>
      </c>
      <c r="H147" s="202">
        <v>474118199.27696902</v>
      </c>
      <c r="J147" s="202">
        <f t="shared" si="12"/>
        <v>0.91019165370633015</v>
      </c>
      <c r="K147" s="202">
        <f t="shared" si="13"/>
        <v>5.3047663549472652</v>
      </c>
      <c r="L147" s="202">
        <f t="shared" si="14"/>
        <v>9.6762880488345443E-2</v>
      </c>
      <c r="M147" s="202">
        <f t="shared" si="15"/>
        <v>5.8281861115140794</v>
      </c>
      <c r="N147" s="202">
        <f t="shared" si="16"/>
        <v>0.1063104458212991</v>
      </c>
      <c r="O147" s="202">
        <f t="shared" si="17"/>
        <v>1.8240743138122122E-2</v>
      </c>
      <c r="P147" s="202"/>
    </row>
    <row r="148" spans="1:16">
      <c r="A148" s="194" t="s">
        <v>4970</v>
      </c>
      <c r="B148" s="202">
        <v>317.06501047161998</v>
      </c>
      <c r="C148" s="202">
        <v>704.15</v>
      </c>
      <c r="D148" s="202" t="s">
        <v>4971</v>
      </c>
      <c r="E148" s="202">
        <v>53547359.288395002</v>
      </c>
      <c r="F148" s="202">
        <v>29194477.112669099</v>
      </c>
      <c r="G148" s="202">
        <v>17653187.407237198</v>
      </c>
      <c r="H148" s="202">
        <v>14685634.361592401</v>
      </c>
      <c r="J148" s="202">
        <f t="shared" si="12"/>
        <v>1.8341605873515658</v>
      </c>
      <c r="K148" s="202">
        <f t="shared" si="13"/>
        <v>3.0332969368717193</v>
      </c>
      <c r="L148" s="202">
        <f t="shared" si="14"/>
        <v>3.6462408071685593</v>
      </c>
      <c r="M148" s="202">
        <f t="shared" si="15"/>
        <v>1.6537793679514425</v>
      </c>
      <c r="N148" s="202">
        <f t="shared" si="16"/>
        <v>1.9879615952458909</v>
      </c>
      <c r="O148" s="202">
        <f t="shared" si="17"/>
        <v>1.202071832416439</v>
      </c>
      <c r="P148" s="202"/>
    </row>
    <row r="149" spans="1:16">
      <c r="A149" s="194" t="s">
        <v>4972</v>
      </c>
      <c r="B149" s="202">
        <v>122.060653440297</v>
      </c>
      <c r="C149" s="202">
        <v>142.40299999999999</v>
      </c>
      <c r="D149" s="202" t="s">
        <v>4973</v>
      </c>
      <c r="E149" s="202">
        <v>30461299.517645601</v>
      </c>
      <c r="F149" s="202">
        <v>170349204.21303001</v>
      </c>
      <c r="G149" s="202">
        <v>69455802.883174196</v>
      </c>
      <c r="H149" s="202">
        <v>23412540.201037601</v>
      </c>
      <c r="J149" s="202">
        <f t="shared" si="12"/>
        <v>0.17881679963442773</v>
      </c>
      <c r="K149" s="202">
        <f t="shared" si="13"/>
        <v>0.43857097971903092</v>
      </c>
      <c r="L149" s="202">
        <f t="shared" si="14"/>
        <v>1.3010676866363955</v>
      </c>
      <c r="M149" s="202">
        <f t="shared" si="15"/>
        <v>2.4526273852101341</v>
      </c>
      <c r="N149" s="202">
        <f t="shared" si="16"/>
        <v>7.2759812797024237</v>
      </c>
      <c r="O149" s="202">
        <f t="shared" si="17"/>
        <v>2.9666068819006681</v>
      </c>
      <c r="P149" s="202"/>
    </row>
    <row r="150" spans="1:16">
      <c r="A150" s="194" t="s">
        <v>4974</v>
      </c>
      <c r="B150" s="202">
        <v>205.08428924372399</v>
      </c>
      <c r="C150" s="202">
        <v>524.81100000000004</v>
      </c>
      <c r="D150" s="202" t="s">
        <v>4975</v>
      </c>
      <c r="E150" s="202">
        <v>14719676.8037978</v>
      </c>
      <c r="F150" s="202">
        <v>3513407.43495403</v>
      </c>
      <c r="G150" s="202">
        <v>11041149.0155103</v>
      </c>
      <c r="H150" s="202">
        <v>2291661.7919794498</v>
      </c>
      <c r="J150" s="202">
        <f t="shared" si="12"/>
        <v>4.1895729647963229</v>
      </c>
      <c r="K150" s="202">
        <f t="shared" si="13"/>
        <v>1.3331653058137343</v>
      </c>
      <c r="L150" s="202">
        <f t="shared" si="14"/>
        <v>6.423145359107945</v>
      </c>
      <c r="M150" s="202">
        <f t="shared" si="15"/>
        <v>0.3182103085483669</v>
      </c>
      <c r="N150" s="202">
        <f t="shared" si="16"/>
        <v>1.5331265055125272</v>
      </c>
      <c r="O150" s="202">
        <f t="shared" si="17"/>
        <v>4.8179661825113289</v>
      </c>
      <c r="P150" s="202"/>
    </row>
    <row r="151" spans="1:16">
      <c r="A151" s="194" t="s">
        <v>4976</v>
      </c>
      <c r="B151" s="202">
        <v>170.09270673837801</v>
      </c>
      <c r="C151" s="202">
        <v>85.355900000000005</v>
      </c>
      <c r="D151" s="202" t="s">
        <v>4977</v>
      </c>
      <c r="E151" s="202">
        <v>22746748.045798499</v>
      </c>
      <c r="F151" s="202">
        <v>34818818.906649098</v>
      </c>
      <c r="G151" s="202">
        <v>64135687.883686498</v>
      </c>
      <c r="H151" s="202">
        <v>49124905.465972804</v>
      </c>
      <c r="J151" s="202">
        <f t="shared" si="12"/>
        <v>0.6532889041062423</v>
      </c>
      <c r="K151" s="202">
        <f t="shared" si="13"/>
        <v>0.35466600260140568</v>
      </c>
      <c r="L151" s="202">
        <f t="shared" si="14"/>
        <v>0.46303901921102769</v>
      </c>
      <c r="M151" s="202">
        <f t="shared" si="15"/>
        <v>0.54289304528540938</v>
      </c>
      <c r="N151" s="202">
        <f t="shared" si="16"/>
        <v>0.70878139258236217</v>
      </c>
      <c r="O151" s="202">
        <f t="shared" si="17"/>
        <v>1.3055635888828563</v>
      </c>
      <c r="P151" s="202"/>
    </row>
    <row r="152" spans="1:16">
      <c r="A152" s="194" t="s">
        <v>4978</v>
      </c>
      <c r="B152" s="202">
        <v>355.24699598170201</v>
      </c>
      <c r="C152" s="202">
        <v>783.37900000000002</v>
      </c>
      <c r="D152" s="202" t="s">
        <v>4979</v>
      </c>
      <c r="E152" s="202">
        <v>24485211.6007764</v>
      </c>
      <c r="F152" s="202">
        <v>22882965.4348181</v>
      </c>
      <c r="G152" s="202">
        <v>1083910.2728643301</v>
      </c>
      <c r="H152" s="202">
        <v>2804814.6189331799</v>
      </c>
      <c r="J152" s="202">
        <f t="shared" si="12"/>
        <v>1.0700191664634675</v>
      </c>
      <c r="K152" s="202">
        <f t="shared" si="13"/>
        <v>22.589703422656964</v>
      </c>
      <c r="L152" s="202">
        <f t="shared" si="14"/>
        <v>8.7297076375369969</v>
      </c>
      <c r="M152" s="202">
        <f t="shared" si="15"/>
        <v>21.111494196238045</v>
      </c>
      <c r="N152" s="202">
        <f t="shared" si="16"/>
        <v>8.1584591296524653</v>
      </c>
      <c r="O152" s="202">
        <f t="shared" si="17"/>
        <v>0.38644631468606605</v>
      </c>
      <c r="P152" s="202"/>
    </row>
    <row r="153" spans="1:16">
      <c r="A153" s="194" t="s">
        <v>4980</v>
      </c>
      <c r="B153" s="202">
        <v>412.20123257807501</v>
      </c>
      <c r="C153" s="202">
        <v>462.11200000000002</v>
      </c>
      <c r="D153" s="202" t="s">
        <v>4981</v>
      </c>
      <c r="E153" s="202">
        <v>12923397.5692423</v>
      </c>
      <c r="F153" s="202">
        <v>23017779.741762899</v>
      </c>
      <c r="G153" s="202">
        <v>52144342.977924198</v>
      </c>
      <c r="H153" s="202">
        <v>77424325.202628002</v>
      </c>
      <c r="J153" s="202">
        <f t="shared" si="12"/>
        <v>0.56145282969210109</v>
      </c>
      <c r="K153" s="202">
        <f t="shared" si="13"/>
        <v>0.24783891849425629</v>
      </c>
      <c r="L153" s="202">
        <f t="shared" si="14"/>
        <v>0.16691650247412998</v>
      </c>
      <c r="M153" s="202">
        <f t="shared" si="15"/>
        <v>0.44142429316844006</v>
      </c>
      <c r="N153" s="202">
        <f t="shared" si="16"/>
        <v>0.29729390190386329</v>
      </c>
      <c r="O153" s="202">
        <f t="shared" si="17"/>
        <v>0.67348785851806525</v>
      </c>
      <c r="P153" s="202"/>
    </row>
    <row r="154" spans="1:16">
      <c r="A154" s="194" t="s">
        <v>4982</v>
      </c>
      <c r="B154" s="202">
        <v>252.12330984149801</v>
      </c>
      <c r="C154" s="202">
        <v>479.37</v>
      </c>
      <c r="D154" s="202" t="s">
        <v>4983</v>
      </c>
      <c r="E154" s="202">
        <v>8466554.8719887491</v>
      </c>
      <c r="F154" s="202">
        <v>7186736.7418869501</v>
      </c>
      <c r="G154" s="202">
        <v>35357033.325652502</v>
      </c>
      <c r="H154" s="202">
        <v>5794743.3212036602</v>
      </c>
      <c r="J154" s="202">
        <f t="shared" si="12"/>
        <v>1.1780805636920784</v>
      </c>
      <c r="K154" s="202">
        <f t="shared" si="13"/>
        <v>0.23945885940170297</v>
      </c>
      <c r="L154" s="202">
        <f t="shared" si="14"/>
        <v>1.4610750472775231</v>
      </c>
      <c r="M154" s="202">
        <f t="shared" si="15"/>
        <v>0.20326187086156841</v>
      </c>
      <c r="N154" s="202">
        <f t="shared" si="16"/>
        <v>1.2402165796696842</v>
      </c>
      <c r="O154" s="202">
        <f t="shared" si="17"/>
        <v>6.1015702276711519</v>
      </c>
      <c r="P154" s="202"/>
    </row>
    <row r="155" spans="1:16">
      <c r="A155" s="194" t="s">
        <v>4984</v>
      </c>
      <c r="B155" s="202">
        <v>165.054137170356</v>
      </c>
      <c r="C155" s="202">
        <v>430.59199999999998</v>
      </c>
      <c r="D155" s="202" t="s">
        <v>4985</v>
      </c>
      <c r="E155" s="202">
        <v>38422964.369922303</v>
      </c>
      <c r="F155" s="202">
        <v>32309342.566676199</v>
      </c>
      <c r="G155" s="202">
        <v>6891600.69075609</v>
      </c>
      <c r="H155" s="202">
        <v>3248650.0617023301</v>
      </c>
      <c r="J155" s="202">
        <f t="shared" si="12"/>
        <v>1.1892214857244321</v>
      </c>
      <c r="K155" s="202">
        <f t="shared" si="13"/>
        <v>5.5753323638527368</v>
      </c>
      <c r="L155" s="202">
        <f t="shared" si="14"/>
        <v>11.827363255551207</v>
      </c>
      <c r="M155" s="202">
        <f t="shared" si="15"/>
        <v>4.68822034480519</v>
      </c>
      <c r="N155" s="202">
        <f t="shared" si="16"/>
        <v>9.9454671796031278</v>
      </c>
      <c r="O155" s="202">
        <f t="shared" si="17"/>
        <v>2.1213736659419733</v>
      </c>
      <c r="P155" s="202"/>
    </row>
    <row r="156" spans="1:16">
      <c r="A156" s="194" t="s">
        <v>4986</v>
      </c>
      <c r="B156" s="202">
        <v>165.09129686721499</v>
      </c>
      <c r="C156" s="202">
        <v>463.46300000000002</v>
      </c>
      <c r="D156" s="202" t="s">
        <v>4987</v>
      </c>
      <c r="E156" s="202">
        <v>8882187.7880285494</v>
      </c>
      <c r="F156" s="202">
        <v>6218153.6916512698</v>
      </c>
      <c r="G156" s="202">
        <v>36864577.967001103</v>
      </c>
      <c r="H156" s="202">
        <v>47328904.117654897</v>
      </c>
      <c r="J156" s="202">
        <f t="shared" si="12"/>
        <v>1.4284284738658219</v>
      </c>
      <c r="K156" s="202">
        <f t="shared" si="13"/>
        <v>0.24094098665606145</v>
      </c>
      <c r="L156" s="202">
        <f t="shared" si="14"/>
        <v>0.18766941583832839</v>
      </c>
      <c r="M156" s="202">
        <f t="shared" si="15"/>
        <v>0.16867556973573325</v>
      </c>
      <c r="N156" s="202">
        <f t="shared" si="16"/>
        <v>0.13138173823322774</v>
      </c>
      <c r="O156" s="202">
        <f t="shared" si="17"/>
        <v>0.77890199771707092</v>
      </c>
      <c r="P156" s="202"/>
    </row>
    <row r="157" spans="1:16">
      <c r="A157" s="194" t="s">
        <v>4988</v>
      </c>
      <c r="B157" s="202">
        <v>330.05970484303401</v>
      </c>
      <c r="C157" s="202">
        <v>199.53399999999999</v>
      </c>
      <c r="D157" s="202" t="s">
        <v>4989</v>
      </c>
      <c r="E157" s="202">
        <v>22846292.200326402</v>
      </c>
      <c r="F157" s="202">
        <v>4615931.5276535302</v>
      </c>
      <c r="G157" s="202">
        <v>9293830.0030853692</v>
      </c>
      <c r="H157" s="202">
        <v>118510.71322795701</v>
      </c>
      <c r="J157" s="202">
        <f t="shared" si="12"/>
        <v>4.9494434792753781</v>
      </c>
      <c r="K157" s="202">
        <f t="shared" si="13"/>
        <v>2.458221442908024</v>
      </c>
      <c r="L157" s="202">
        <f t="shared" si="14"/>
        <v>192.77828626667059</v>
      </c>
      <c r="M157" s="202">
        <f t="shared" si="15"/>
        <v>0.49666623191097015</v>
      </c>
      <c r="N157" s="202">
        <f t="shared" si="16"/>
        <v>38.949487366384517</v>
      </c>
      <c r="O157" s="202">
        <f t="shared" si="17"/>
        <v>78.421855290066119</v>
      </c>
      <c r="P157" s="202"/>
    </row>
    <row r="158" spans="1:16">
      <c r="A158" s="194" t="s">
        <v>4990</v>
      </c>
      <c r="B158" s="202">
        <v>222.11273701060301</v>
      </c>
      <c r="C158" s="202">
        <v>461.71899999999999</v>
      </c>
      <c r="D158" s="202" t="s">
        <v>4991</v>
      </c>
      <c r="E158" s="202">
        <v>3242691.6344371601</v>
      </c>
      <c r="F158" s="202">
        <v>14808097.1918301</v>
      </c>
      <c r="G158" s="202">
        <v>20663520.616945699</v>
      </c>
      <c r="H158" s="202">
        <v>877935.90402873105</v>
      </c>
      <c r="J158" s="202">
        <f t="shared" si="12"/>
        <v>0.21898097996184226</v>
      </c>
      <c r="K158" s="202">
        <f t="shared" si="13"/>
        <v>0.15692832284242503</v>
      </c>
      <c r="L158" s="202">
        <f t="shared" si="14"/>
        <v>3.6935402909903554</v>
      </c>
      <c r="M158" s="202">
        <f t="shared" si="15"/>
        <v>0.71662992315483287</v>
      </c>
      <c r="N158" s="202">
        <f t="shared" si="16"/>
        <v>16.866945666395136</v>
      </c>
      <c r="O158" s="202">
        <f t="shared" si="17"/>
        <v>23.536479738581772</v>
      </c>
      <c r="P158" s="202"/>
    </row>
    <row r="159" spans="1:16">
      <c r="A159" s="194" t="s">
        <v>4992</v>
      </c>
      <c r="B159" s="202">
        <v>321.24198754635802</v>
      </c>
      <c r="C159" s="202">
        <v>748.197</v>
      </c>
      <c r="D159" s="202" t="s">
        <v>4993</v>
      </c>
      <c r="E159" s="202">
        <v>8498169.53214816</v>
      </c>
      <c r="F159" s="202">
        <v>5993647.9419951504</v>
      </c>
      <c r="G159" s="202">
        <v>195072.66998621199</v>
      </c>
      <c r="H159" s="202">
        <v>4104679.3372414098</v>
      </c>
      <c r="J159" s="202">
        <f t="shared" si="12"/>
        <v>1.4178626463200825</v>
      </c>
      <c r="K159" s="202">
        <f t="shared" si="13"/>
        <v>43.564121682185529</v>
      </c>
      <c r="L159" s="202">
        <f t="shared" si="14"/>
        <v>2.0703613690465374</v>
      </c>
      <c r="M159" s="202">
        <f t="shared" si="15"/>
        <v>30.725205854919555</v>
      </c>
      <c r="N159" s="202">
        <f t="shared" si="16"/>
        <v>1.4601988242090649</v>
      </c>
      <c r="O159" s="202">
        <f t="shared" si="17"/>
        <v>4.7524460246220472E-2</v>
      </c>
      <c r="P159" s="202"/>
    </row>
    <row r="160" spans="1:16">
      <c r="A160" s="194" t="s">
        <v>4994</v>
      </c>
      <c r="B160" s="202">
        <v>209.11754332967601</v>
      </c>
      <c r="C160" s="202">
        <v>604.66499999999996</v>
      </c>
      <c r="D160" s="202" t="s">
        <v>4995</v>
      </c>
      <c r="E160" s="202">
        <v>12594752.907151701</v>
      </c>
      <c r="F160" s="202">
        <v>11544471.2681481</v>
      </c>
      <c r="G160" s="202">
        <v>1254176.40678371</v>
      </c>
      <c r="H160" s="202">
        <v>1212207.74854692</v>
      </c>
      <c r="J160" s="202">
        <f t="shared" si="12"/>
        <v>1.0909770239457732</v>
      </c>
      <c r="K160" s="202">
        <f t="shared" si="13"/>
        <v>10.042249909205747</v>
      </c>
      <c r="L160" s="202">
        <f t="shared" si="14"/>
        <v>10.389929384834488</v>
      </c>
      <c r="M160" s="202">
        <f t="shared" si="15"/>
        <v>9.2048225478531194</v>
      </c>
      <c r="N160" s="202">
        <f t="shared" si="16"/>
        <v>9.5235088886261625</v>
      </c>
      <c r="O160" s="202">
        <f t="shared" si="17"/>
        <v>1.0346216713159093</v>
      </c>
      <c r="P160" s="202"/>
    </row>
    <row r="161" spans="1:16">
      <c r="A161" s="194" t="s">
        <v>4996</v>
      </c>
      <c r="B161" s="202">
        <v>331.07940915933301</v>
      </c>
      <c r="C161" s="202">
        <v>692.66650000000004</v>
      </c>
      <c r="D161" s="202" t="s">
        <v>4997</v>
      </c>
      <c r="E161" s="202">
        <v>156506605.647677</v>
      </c>
      <c r="F161" s="202">
        <v>149222111.776896</v>
      </c>
      <c r="G161" s="202">
        <v>33308318.607724499</v>
      </c>
      <c r="H161" s="202">
        <v>25351898.7025568</v>
      </c>
      <c r="J161" s="202">
        <f t="shared" si="12"/>
        <v>1.0488164507527689</v>
      </c>
      <c r="K161" s="202">
        <f t="shared" si="13"/>
        <v>4.6987242883938825</v>
      </c>
      <c r="L161" s="202">
        <f t="shared" si="14"/>
        <v>6.1733682152924088</v>
      </c>
      <c r="M161" s="202">
        <f t="shared" si="15"/>
        <v>4.4800253514534969</v>
      </c>
      <c r="N161" s="202">
        <f t="shared" si="16"/>
        <v>5.8860329763721637</v>
      </c>
      <c r="O161" s="202">
        <f t="shared" si="17"/>
        <v>1.3138392117496618</v>
      </c>
      <c r="P161" s="202"/>
    </row>
    <row r="162" spans="1:16">
      <c r="A162" s="194" t="s">
        <v>4998</v>
      </c>
      <c r="B162" s="202">
        <v>343.114251888833</v>
      </c>
      <c r="C162" s="202">
        <v>459.98149999999998</v>
      </c>
      <c r="D162" s="202" t="s">
        <v>4999</v>
      </c>
      <c r="E162" s="202">
        <v>6153348.0956632001</v>
      </c>
      <c r="F162" s="202">
        <v>4495977.8261436401</v>
      </c>
      <c r="G162" s="202">
        <v>196940778.88328201</v>
      </c>
      <c r="H162" s="202">
        <v>4827715.9955607904</v>
      </c>
      <c r="J162" s="202">
        <f t="shared" si="12"/>
        <v>1.3686339954530304</v>
      </c>
      <c r="K162" s="202">
        <f t="shared" si="13"/>
        <v>3.1244662129167339E-2</v>
      </c>
      <c r="L162" s="202">
        <f t="shared" si="14"/>
        <v>1.2745878384978244</v>
      </c>
      <c r="M162" s="202">
        <f t="shared" si="15"/>
        <v>2.2829085228753997E-2</v>
      </c>
      <c r="N162" s="202">
        <f t="shared" si="16"/>
        <v>0.93128465516153147</v>
      </c>
      <c r="O162" s="202">
        <f t="shared" si="17"/>
        <v>40.793778893450678</v>
      </c>
      <c r="P162" s="202"/>
    </row>
    <row r="163" spans="1:16">
      <c r="A163" s="194" t="s">
        <v>5000</v>
      </c>
      <c r="B163" s="202">
        <v>88.0758902307591</v>
      </c>
      <c r="C163" s="202">
        <v>472.58699999999999</v>
      </c>
      <c r="D163" s="202" t="s">
        <v>5001</v>
      </c>
      <c r="E163" s="202">
        <v>74001580.535248399</v>
      </c>
      <c r="F163" s="202">
        <v>79638552.267626002</v>
      </c>
      <c r="G163" s="202">
        <v>53944986.2267906</v>
      </c>
      <c r="H163" s="202">
        <v>131973457.06375401</v>
      </c>
      <c r="J163" s="202">
        <f t="shared" si="12"/>
        <v>0.92921805367035659</v>
      </c>
      <c r="K163" s="202">
        <f t="shared" si="13"/>
        <v>1.3717971902733961</v>
      </c>
      <c r="L163" s="202">
        <f t="shared" si="14"/>
        <v>0.56073078770301188</v>
      </c>
      <c r="M163" s="202">
        <f t="shared" si="15"/>
        <v>1.4762920122514602</v>
      </c>
      <c r="N163" s="202">
        <f t="shared" si="16"/>
        <v>0.60344370784463153</v>
      </c>
      <c r="O163" s="202">
        <f t="shared" si="17"/>
        <v>0.40875633197007749</v>
      </c>
      <c r="P163" s="202"/>
    </row>
    <row r="164" spans="1:16">
      <c r="A164" s="194" t="s">
        <v>5002</v>
      </c>
      <c r="B164" s="202">
        <v>174.087637418329</v>
      </c>
      <c r="C164" s="202">
        <v>92.382199999999997</v>
      </c>
      <c r="D164" s="202" t="s">
        <v>5003</v>
      </c>
      <c r="E164" s="202">
        <v>733988359.29425001</v>
      </c>
      <c r="F164" s="202">
        <v>649899042.18822503</v>
      </c>
      <c r="G164" s="202">
        <v>212845299.98322299</v>
      </c>
      <c r="H164" s="202">
        <v>103568708.26058</v>
      </c>
      <c r="J164" s="202">
        <f t="shared" si="12"/>
        <v>1.1293882767127865</v>
      </c>
      <c r="K164" s="202">
        <f t="shared" si="13"/>
        <v>3.4484593239883843</v>
      </c>
      <c r="L164" s="202">
        <f t="shared" si="14"/>
        <v>7.0869702984759382</v>
      </c>
      <c r="M164" s="202">
        <f t="shared" si="15"/>
        <v>3.0533868600314489</v>
      </c>
      <c r="N164" s="202">
        <f t="shared" si="16"/>
        <v>6.2750521185711028</v>
      </c>
      <c r="O164" s="202">
        <f t="shared" si="17"/>
        <v>2.0551120464658292</v>
      </c>
      <c r="P164" s="202"/>
    </row>
    <row r="165" spans="1:16">
      <c r="A165" s="194" t="s">
        <v>5004</v>
      </c>
      <c r="B165" s="202">
        <v>140.03387786685099</v>
      </c>
      <c r="C165" s="202">
        <v>299.47149999999999</v>
      </c>
      <c r="D165" s="202" t="s">
        <v>5005</v>
      </c>
      <c r="E165" s="202">
        <v>15944203.054950699</v>
      </c>
      <c r="F165" s="202">
        <v>18348873.594172601</v>
      </c>
      <c r="G165" s="202">
        <v>40287254.091419801</v>
      </c>
      <c r="H165" s="202">
        <v>30731121.0329803</v>
      </c>
      <c r="J165" s="202">
        <f t="shared" si="12"/>
        <v>0.86894723935612062</v>
      </c>
      <c r="K165" s="202">
        <f t="shared" si="13"/>
        <v>0.39576296311409381</v>
      </c>
      <c r="L165" s="202">
        <f t="shared" si="14"/>
        <v>0.51882920371956354</v>
      </c>
      <c r="M165" s="202">
        <f t="shared" si="15"/>
        <v>0.45545108516294891</v>
      </c>
      <c r="N165" s="202">
        <f t="shared" si="16"/>
        <v>0.59707791246797637</v>
      </c>
      <c r="O165" s="202">
        <f t="shared" si="17"/>
        <v>1.3109594683573034</v>
      </c>
      <c r="P165" s="202"/>
    </row>
    <row r="166" spans="1:16">
      <c r="A166" s="194" t="s">
        <v>5006</v>
      </c>
      <c r="B166" s="202">
        <v>153.04084142540501</v>
      </c>
      <c r="C166" s="202">
        <v>323.78800000000001</v>
      </c>
      <c r="D166" s="202" t="s">
        <v>5007</v>
      </c>
      <c r="E166" s="202">
        <v>49072271.7962685</v>
      </c>
      <c r="F166" s="202">
        <v>11135597.409073001</v>
      </c>
      <c r="G166" s="202">
        <v>15443029.5525878</v>
      </c>
      <c r="H166" s="202">
        <v>6972690.5243555196</v>
      </c>
      <c r="J166" s="202">
        <f t="shared" si="12"/>
        <v>4.4067929176647196</v>
      </c>
      <c r="K166" s="202">
        <f t="shared" si="13"/>
        <v>3.17763244764661</v>
      </c>
      <c r="L166" s="202">
        <f t="shared" si="14"/>
        <v>7.0377814166367596</v>
      </c>
      <c r="M166" s="202">
        <f t="shared" si="15"/>
        <v>0.72107596318152489</v>
      </c>
      <c r="N166" s="202">
        <f t="shared" si="16"/>
        <v>1.5970302095262223</v>
      </c>
      <c r="O166" s="202">
        <f t="shared" si="17"/>
        <v>2.2147877492404824</v>
      </c>
      <c r="P166" s="202"/>
    </row>
    <row r="167" spans="1:16">
      <c r="A167" s="194" t="s">
        <v>5008</v>
      </c>
      <c r="B167" s="202">
        <v>275.200872318211</v>
      </c>
      <c r="C167" s="202">
        <v>813.05100000000004</v>
      </c>
      <c r="D167" s="202" t="s">
        <v>5009</v>
      </c>
      <c r="E167" s="202">
        <v>417997604.782646</v>
      </c>
      <c r="F167" s="202">
        <v>330495772.987625</v>
      </c>
      <c r="G167" s="202">
        <v>48488885.519288898</v>
      </c>
      <c r="H167" s="202">
        <v>38268267.472943202</v>
      </c>
      <c r="J167" s="202">
        <f t="shared" si="12"/>
        <v>1.2647593069164531</v>
      </c>
      <c r="K167" s="202">
        <f t="shared" si="13"/>
        <v>8.6204828241797067</v>
      </c>
      <c r="L167" s="202">
        <f t="shared" si="14"/>
        <v>10.922825421301935</v>
      </c>
      <c r="M167" s="202">
        <f t="shared" si="15"/>
        <v>6.8159077992451209</v>
      </c>
      <c r="N167" s="202">
        <f t="shared" si="16"/>
        <v>8.6362878387764823</v>
      </c>
      <c r="O167" s="202">
        <f t="shared" si="17"/>
        <v>1.2670781491106693</v>
      </c>
      <c r="P167" s="202"/>
    </row>
    <row r="168" spans="1:16">
      <c r="A168" s="194" t="s">
        <v>5010</v>
      </c>
      <c r="B168" s="202">
        <v>335.21980042702302</v>
      </c>
      <c r="C168" s="202">
        <v>816.71799999999996</v>
      </c>
      <c r="D168" s="202" t="s">
        <v>5011</v>
      </c>
      <c r="E168" s="202">
        <v>594238498.46342802</v>
      </c>
      <c r="F168" s="202">
        <v>589998294.06984198</v>
      </c>
      <c r="G168" s="202">
        <v>14860138.986383799</v>
      </c>
      <c r="H168" s="202">
        <v>17905798.981373101</v>
      </c>
      <c r="J168" s="202">
        <f t="shared" si="12"/>
        <v>1.0071868078877599</v>
      </c>
      <c r="K168" s="202">
        <f t="shared" si="13"/>
        <v>39.988757777294211</v>
      </c>
      <c r="L168" s="202">
        <f t="shared" si="14"/>
        <v>33.186930060010035</v>
      </c>
      <c r="M168" s="202">
        <f t="shared" si="15"/>
        <v>39.703416947206996</v>
      </c>
      <c r="N168" s="202">
        <f t="shared" si="16"/>
        <v>32.950123850022031</v>
      </c>
      <c r="O168" s="202">
        <f t="shared" si="17"/>
        <v>0.82990650134307797</v>
      </c>
      <c r="P168" s="202"/>
    </row>
    <row r="169" spans="1:16">
      <c r="A169" s="194" t="s">
        <v>5012</v>
      </c>
      <c r="B169" s="202">
        <v>83.060401177446707</v>
      </c>
      <c r="C169" s="202">
        <v>95.467200000000005</v>
      </c>
      <c r="D169" s="202" t="s">
        <v>5013</v>
      </c>
      <c r="E169" s="202">
        <v>239242864.16120499</v>
      </c>
      <c r="F169" s="202">
        <v>232353431.293138</v>
      </c>
      <c r="G169" s="202">
        <v>211160743.60675001</v>
      </c>
      <c r="H169" s="202">
        <v>176520909.82013899</v>
      </c>
      <c r="J169" s="202">
        <f t="shared" si="12"/>
        <v>1.0296506611919807</v>
      </c>
      <c r="K169" s="202">
        <f t="shared" si="13"/>
        <v>1.1329893050895532</v>
      </c>
      <c r="L169" s="202">
        <f t="shared" si="14"/>
        <v>1.3553230855481924</v>
      </c>
      <c r="M169" s="202">
        <f t="shared" si="15"/>
        <v>1.1003628199276265</v>
      </c>
      <c r="N169" s="202">
        <f t="shared" si="16"/>
        <v>1.3162940952994633</v>
      </c>
      <c r="O169" s="202">
        <f t="shared" si="17"/>
        <v>1.1962364335302049</v>
      </c>
      <c r="P169" s="202"/>
    </row>
    <row r="170" spans="1:16">
      <c r="A170" s="194" t="s">
        <v>5014</v>
      </c>
      <c r="B170" s="202">
        <v>154.087169774844</v>
      </c>
      <c r="C170" s="202">
        <v>174.03700000000001</v>
      </c>
      <c r="D170" s="202" t="s">
        <v>5015</v>
      </c>
      <c r="E170" s="202">
        <v>600903475.80024099</v>
      </c>
      <c r="F170" s="202">
        <v>116398333.35815699</v>
      </c>
      <c r="G170" s="202">
        <v>55643097.854987703</v>
      </c>
      <c r="H170" s="202">
        <v>23242961.282417301</v>
      </c>
      <c r="J170" s="202">
        <f t="shared" si="12"/>
        <v>5.1624749123448748</v>
      </c>
      <c r="K170" s="202">
        <f t="shared" si="13"/>
        <v>10.799245530259016</v>
      </c>
      <c r="L170" s="202">
        <f t="shared" si="14"/>
        <v>25.853137579969594</v>
      </c>
      <c r="M170" s="202">
        <f t="shared" si="15"/>
        <v>2.0918737066276289</v>
      </c>
      <c r="N170" s="202">
        <f t="shared" si="16"/>
        <v>5.0078960225351885</v>
      </c>
      <c r="O170" s="202">
        <f t="shared" si="17"/>
        <v>2.3939762743175184</v>
      </c>
      <c r="P170" s="202"/>
    </row>
    <row r="171" spans="1:16">
      <c r="A171" s="194" t="s">
        <v>5016</v>
      </c>
      <c r="B171" s="202">
        <v>103.050617972281</v>
      </c>
      <c r="C171" s="202">
        <v>75.878500000000003</v>
      </c>
      <c r="D171" s="202" t="s">
        <v>5017</v>
      </c>
      <c r="E171" s="202">
        <v>253255862.11707899</v>
      </c>
      <c r="F171" s="202">
        <v>198579372.85932699</v>
      </c>
      <c r="G171" s="202">
        <v>141270690.65963101</v>
      </c>
      <c r="H171" s="202">
        <v>100634847.00068399</v>
      </c>
      <c r="J171" s="202">
        <f t="shared" si="12"/>
        <v>1.2753382109655702</v>
      </c>
      <c r="K171" s="202">
        <f t="shared" si="13"/>
        <v>1.7926992565447155</v>
      </c>
      <c r="L171" s="202">
        <f t="shared" si="14"/>
        <v>2.5165821747148645</v>
      </c>
      <c r="M171" s="202">
        <f t="shared" si="15"/>
        <v>1.405665760761176</v>
      </c>
      <c r="N171" s="202">
        <f t="shared" si="16"/>
        <v>1.9732665053684366</v>
      </c>
      <c r="O171" s="202">
        <f t="shared" si="17"/>
        <v>1.4037949564197263</v>
      </c>
      <c r="P171" s="202"/>
    </row>
    <row r="172" spans="1:16">
      <c r="A172" s="194" t="s">
        <v>5018</v>
      </c>
      <c r="B172" s="202">
        <v>242.079921989941</v>
      </c>
      <c r="C172" s="202">
        <v>769.59799999999996</v>
      </c>
      <c r="D172" s="202" t="s">
        <v>5019</v>
      </c>
      <c r="E172" s="202">
        <v>37538431.362774998</v>
      </c>
      <c r="F172" s="202">
        <v>21502190.9906657</v>
      </c>
      <c r="G172" s="202">
        <v>12738511.7566317</v>
      </c>
      <c r="H172" s="202">
        <v>19235142.709844999</v>
      </c>
      <c r="J172" s="202">
        <f t="shared" si="12"/>
        <v>1.7457956437588513</v>
      </c>
      <c r="K172" s="202">
        <f t="shared" si="13"/>
        <v>2.946845917320946</v>
      </c>
      <c r="L172" s="202">
        <f t="shared" si="14"/>
        <v>1.9515546065359808</v>
      </c>
      <c r="M172" s="202">
        <f t="shared" si="15"/>
        <v>1.6879672760416151</v>
      </c>
      <c r="N172" s="202">
        <f t="shared" si="16"/>
        <v>1.1178597068406657</v>
      </c>
      <c r="O172" s="202">
        <f t="shared" si="17"/>
        <v>0.66225200139075813</v>
      </c>
      <c r="P172" s="202"/>
    </row>
    <row r="173" spans="1:16">
      <c r="A173" s="194" t="s">
        <v>5020</v>
      </c>
      <c r="B173" s="202">
        <v>261.03692210668999</v>
      </c>
      <c r="C173" s="202">
        <v>101.95699999999999</v>
      </c>
      <c r="D173" s="202" t="s">
        <v>5021</v>
      </c>
      <c r="E173" s="202">
        <v>254789839.06988901</v>
      </c>
      <c r="F173" s="202">
        <v>190742822.06745401</v>
      </c>
      <c r="G173" s="202">
        <v>108847293.386609</v>
      </c>
      <c r="H173" s="202">
        <v>113445498.270013</v>
      </c>
      <c r="J173" s="202">
        <f t="shared" si="12"/>
        <v>1.335776813555718</v>
      </c>
      <c r="K173" s="202">
        <f t="shared" si="13"/>
        <v>2.3408008701228273</v>
      </c>
      <c r="L173" s="202">
        <f t="shared" si="14"/>
        <v>2.2459228700592475</v>
      </c>
      <c r="M173" s="202">
        <f t="shared" si="15"/>
        <v>1.7523892063164543</v>
      </c>
      <c r="N173" s="202">
        <f t="shared" si="16"/>
        <v>1.6813608735135943</v>
      </c>
      <c r="O173" s="202">
        <f t="shared" si="17"/>
        <v>0.95946771838879175</v>
      </c>
      <c r="P173" s="202"/>
    </row>
    <row r="174" spans="1:16">
      <c r="A174" s="194" t="s">
        <v>5022</v>
      </c>
      <c r="B174" s="202">
        <v>160.09681379183101</v>
      </c>
      <c r="C174" s="202">
        <v>146.96600000000001</v>
      </c>
      <c r="D174" s="202" t="s">
        <v>5023</v>
      </c>
      <c r="E174" s="202">
        <v>76860048.001543999</v>
      </c>
      <c r="F174" s="202">
        <v>62031698.599248201</v>
      </c>
      <c r="G174" s="202">
        <v>45221296.413604602</v>
      </c>
      <c r="H174" s="202">
        <v>50053666.357213199</v>
      </c>
      <c r="J174" s="202">
        <f t="shared" si="12"/>
        <v>1.2390447099972772</v>
      </c>
      <c r="K174" s="202">
        <f t="shared" si="13"/>
        <v>1.699642736876978</v>
      </c>
      <c r="L174" s="202">
        <f t="shared" si="14"/>
        <v>1.5355528095189726</v>
      </c>
      <c r="M174" s="202">
        <f t="shared" si="15"/>
        <v>1.3717364056061487</v>
      </c>
      <c r="N174" s="202">
        <f t="shared" si="16"/>
        <v>1.2393037935833218</v>
      </c>
      <c r="O174" s="202">
        <f t="shared" si="17"/>
        <v>0.90345622418302218</v>
      </c>
      <c r="P174" s="202"/>
    </row>
    <row r="175" spans="1:16">
      <c r="A175" s="194" t="s">
        <v>5024</v>
      </c>
      <c r="B175" s="202">
        <v>276.10974317913502</v>
      </c>
      <c r="C175" s="202">
        <v>344.27199999999999</v>
      </c>
      <c r="D175" s="202" t="s">
        <v>5025</v>
      </c>
      <c r="E175" s="202">
        <v>75183455.582503304</v>
      </c>
      <c r="F175" s="202">
        <v>43574797.391618699</v>
      </c>
      <c r="G175" s="202">
        <v>42250296.746367201</v>
      </c>
      <c r="H175" s="202">
        <v>50314541.779086202</v>
      </c>
      <c r="J175" s="202">
        <f t="shared" si="12"/>
        <v>1.725388529218137</v>
      </c>
      <c r="K175" s="202">
        <f t="shared" si="13"/>
        <v>1.7794775746508287</v>
      </c>
      <c r="L175" s="202">
        <f t="shared" si="14"/>
        <v>1.4942689116122319</v>
      </c>
      <c r="M175" s="202">
        <f t="shared" si="15"/>
        <v>1.0313489075166171</v>
      </c>
      <c r="N175" s="202">
        <f t="shared" si="16"/>
        <v>0.86604778361970591</v>
      </c>
      <c r="O175" s="202">
        <f t="shared" si="17"/>
        <v>0.83972337325208446</v>
      </c>
      <c r="P175" s="202"/>
    </row>
    <row r="176" spans="1:16">
      <c r="A176" s="194" t="s">
        <v>5026</v>
      </c>
      <c r="B176" s="202">
        <v>211.07662330902201</v>
      </c>
      <c r="C176" s="202">
        <v>790.35850000000005</v>
      </c>
      <c r="D176" s="202" t="s">
        <v>5027</v>
      </c>
      <c r="E176" s="202">
        <v>19708816.139517099</v>
      </c>
      <c r="F176" s="202">
        <v>12153123.1762702</v>
      </c>
      <c r="G176" s="202">
        <v>27263311.725266699</v>
      </c>
      <c r="H176" s="202">
        <v>24815837.4277783</v>
      </c>
      <c r="J176" s="202">
        <f t="shared" si="12"/>
        <v>1.6217079226185993</v>
      </c>
      <c r="K176" s="202">
        <f t="shared" si="13"/>
        <v>0.7229061655503739</v>
      </c>
      <c r="L176" s="202">
        <f t="shared" si="14"/>
        <v>0.79420314534521752</v>
      </c>
      <c r="M176" s="202">
        <f t="shared" si="15"/>
        <v>0.44576841209672646</v>
      </c>
      <c r="N176" s="202">
        <f t="shared" si="16"/>
        <v>0.48973254324539789</v>
      </c>
      <c r="O176" s="202">
        <f t="shared" si="17"/>
        <v>1.0986254969074205</v>
      </c>
      <c r="P176" s="202"/>
    </row>
    <row r="177" spans="1:16">
      <c r="A177" s="194" t="s">
        <v>5028</v>
      </c>
      <c r="B177" s="202">
        <v>383.130926164296</v>
      </c>
      <c r="C177" s="202">
        <v>392.82600000000002</v>
      </c>
      <c r="D177" s="202" t="s">
        <v>5029</v>
      </c>
      <c r="E177" s="202">
        <v>110493129.76346201</v>
      </c>
      <c r="F177" s="202">
        <v>202729027.56600401</v>
      </c>
      <c r="G177" s="202">
        <v>68480282.113940299</v>
      </c>
      <c r="H177" s="202">
        <v>71029851.064667001</v>
      </c>
      <c r="J177" s="202">
        <f t="shared" si="12"/>
        <v>0.54502865766219855</v>
      </c>
      <c r="K177" s="202">
        <f t="shared" si="13"/>
        <v>1.613502841294068</v>
      </c>
      <c r="L177" s="202">
        <f t="shared" si="14"/>
        <v>1.5555872370176709</v>
      </c>
      <c r="M177" s="202">
        <f t="shared" si="15"/>
        <v>2.9604000057811555</v>
      </c>
      <c r="N177" s="202">
        <f t="shared" si="16"/>
        <v>2.8541384295095233</v>
      </c>
      <c r="O177" s="202">
        <f t="shared" si="17"/>
        <v>0.96410566948246135</v>
      </c>
      <c r="P177" s="202"/>
    </row>
    <row r="178" spans="1:16">
      <c r="A178" s="194" t="s">
        <v>5030</v>
      </c>
      <c r="B178" s="202">
        <v>271.06031017141299</v>
      </c>
      <c r="C178" s="202">
        <v>418.56200000000001</v>
      </c>
      <c r="D178" s="202" t="s">
        <v>5031</v>
      </c>
      <c r="E178" s="202">
        <v>28100575.296112899</v>
      </c>
      <c r="F178" s="202">
        <v>20459388.0827097</v>
      </c>
      <c r="G178" s="202">
        <v>5308244.6579161296</v>
      </c>
      <c r="H178" s="202">
        <v>5518798.3585999403</v>
      </c>
      <c r="J178" s="202">
        <f t="shared" si="12"/>
        <v>1.3734807308269787</v>
      </c>
      <c r="K178" s="202">
        <f t="shared" si="13"/>
        <v>5.2937603872886312</v>
      </c>
      <c r="L178" s="202">
        <f t="shared" si="14"/>
        <v>5.0917923559072946</v>
      </c>
      <c r="M178" s="202">
        <f t="shared" si="15"/>
        <v>3.8542662219230661</v>
      </c>
      <c r="N178" s="202">
        <f t="shared" si="16"/>
        <v>3.7072179038445654</v>
      </c>
      <c r="O178" s="202">
        <f t="shared" si="17"/>
        <v>0.96184790836655498</v>
      </c>
      <c r="P178" s="202"/>
    </row>
    <row r="179" spans="1:16">
      <c r="A179" s="194" t="s">
        <v>5032</v>
      </c>
      <c r="B179" s="202">
        <v>102.128027687051</v>
      </c>
      <c r="C179" s="202">
        <v>440.57900000000001</v>
      </c>
      <c r="D179" s="202" t="s">
        <v>5033</v>
      </c>
      <c r="E179" s="202">
        <v>15699993.213108599</v>
      </c>
      <c r="F179" s="202">
        <v>21819977.392679799</v>
      </c>
      <c r="G179" s="202">
        <v>7422917.54021338</v>
      </c>
      <c r="H179" s="202">
        <v>31534149.729051501</v>
      </c>
      <c r="J179" s="202">
        <f t="shared" si="12"/>
        <v>0.71952380749833678</v>
      </c>
      <c r="K179" s="202">
        <f t="shared" si="13"/>
        <v>2.11507040568004</v>
      </c>
      <c r="L179" s="202">
        <f t="shared" si="14"/>
        <v>0.49787272997707149</v>
      </c>
      <c r="M179" s="202">
        <f t="shared" si="15"/>
        <v>2.9395419354277994</v>
      </c>
      <c r="N179" s="202">
        <f t="shared" si="16"/>
        <v>0.69194754195568764</v>
      </c>
      <c r="O179" s="202">
        <f t="shared" si="17"/>
        <v>0.23539298202084899</v>
      </c>
      <c r="P179" s="202"/>
    </row>
    <row r="180" spans="1:16">
      <c r="A180" s="194" t="s">
        <v>5034</v>
      </c>
      <c r="B180" s="202">
        <v>162.05532628117101</v>
      </c>
      <c r="C180" s="202">
        <v>567.178</v>
      </c>
      <c r="D180" s="202" t="s">
        <v>5035</v>
      </c>
      <c r="E180" s="202">
        <v>80537879.341664106</v>
      </c>
      <c r="F180" s="202">
        <v>62221750.3836945</v>
      </c>
      <c r="G180" s="202">
        <v>22205388.940117601</v>
      </c>
      <c r="H180" s="202">
        <v>21363343.298937701</v>
      </c>
      <c r="J180" s="202">
        <f t="shared" si="12"/>
        <v>1.294368590485192</v>
      </c>
      <c r="K180" s="202">
        <f t="shared" si="13"/>
        <v>3.6269519781371402</v>
      </c>
      <c r="L180" s="202">
        <f t="shared" si="14"/>
        <v>3.7699098972803982</v>
      </c>
      <c r="M180" s="202">
        <f t="shared" si="15"/>
        <v>2.8021013525811709</v>
      </c>
      <c r="N180" s="202">
        <f t="shared" si="16"/>
        <v>2.9125474188671814</v>
      </c>
      <c r="O180" s="202">
        <f t="shared" si="17"/>
        <v>1.0394154430510776</v>
      </c>
      <c r="P180" s="202"/>
    </row>
    <row r="181" spans="1:16">
      <c r="A181" s="194" t="s">
        <v>5036</v>
      </c>
      <c r="B181" s="202">
        <v>287.09123372966098</v>
      </c>
      <c r="C181" s="202">
        <v>727.77599999999995</v>
      </c>
      <c r="D181" s="202" t="s">
        <v>5037</v>
      </c>
      <c r="E181" s="202">
        <v>256672.06606985501</v>
      </c>
      <c r="F181" s="202">
        <v>115185.100840771</v>
      </c>
      <c r="G181" s="202">
        <v>31805459.8103837</v>
      </c>
      <c r="H181" s="202">
        <v>3143912.2922335998</v>
      </c>
      <c r="J181" s="202">
        <f t="shared" si="12"/>
        <v>2.2283443274896468</v>
      </c>
      <c r="K181" s="202">
        <f t="shared" si="13"/>
        <v>8.0700630520693772E-3</v>
      </c>
      <c r="L181" s="202">
        <f t="shared" si="14"/>
        <v>8.1640975387230585E-2</v>
      </c>
      <c r="M181" s="202">
        <f t="shared" si="15"/>
        <v>3.6215511905023897E-3</v>
      </c>
      <c r="N181" s="202">
        <f t="shared" si="16"/>
        <v>3.6637504527499871E-2</v>
      </c>
      <c r="O181" s="202">
        <f t="shared" si="17"/>
        <v>10.11652261704395</v>
      </c>
      <c r="P181" s="202"/>
    </row>
    <row r="182" spans="1:16">
      <c r="A182" s="194" t="s">
        <v>5038</v>
      </c>
      <c r="B182" s="202">
        <v>175.11905572281401</v>
      </c>
      <c r="C182" s="202">
        <v>108.995</v>
      </c>
      <c r="D182" s="202" t="s">
        <v>5039</v>
      </c>
      <c r="E182" s="202">
        <v>761965049.32904994</v>
      </c>
      <c r="F182" s="202">
        <v>168783209.31804001</v>
      </c>
      <c r="G182" s="202">
        <v>420473182.02890301</v>
      </c>
      <c r="H182" s="202">
        <v>48215875.801132701</v>
      </c>
      <c r="J182" s="202">
        <f t="shared" si="12"/>
        <v>4.5144600129819255</v>
      </c>
      <c r="K182" s="202">
        <f t="shared" si="13"/>
        <v>1.81216087468968</v>
      </c>
      <c r="L182" s="202">
        <f t="shared" si="14"/>
        <v>15.803198358810059</v>
      </c>
      <c r="M182" s="202">
        <f t="shared" si="15"/>
        <v>0.40141254313441083</v>
      </c>
      <c r="N182" s="202">
        <f t="shared" si="16"/>
        <v>3.5005733384205149</v>
      </c>
      <c r="O182" s="202">
        <f t="shared" si="17"/>
        <v>8.7206376539369028</v>
      </c>
      <c r="P182" s="202"/>
    </row>
    <row r="183" spans="1:16">
      <c r="A183" s="194" t="s">
        <v>5040</v>
      </c>
      <c r="B183" s="202">
        <v>152.05697122802701</v>
      </c>
      <c r="C183" s="202">
        <v>302.30500000000001</v>
      </c>
      <c r="D183" s="202" t="s">
        <v>5041</v>
      </c>
      <c r="E183" s="202">
        <v>357874988.86589098</v>
      </c>
      <c r="F183" s="202">
        <v>449469861.18667799</v>
      </c>
      <c r="G183" s="202">
        <v>134894680.79280201</v>
      </c>
      <c r="H183" s="202">
        <v>57712264.743452601</v>
      </c>
      <c r="J183" s="202">
        <f t="shared" si="12"/>
        <v>0.7962157638802283</v>
      </c>
      <c r="K183" s="202">
        <f t="shared" si="13"/>
        <v>2.6529955574422268</v>
      </c>
      <c r="L183" s="202">
        <f t="shared" si="14"/>
        <v>6.2010214025865542</v>
      </c>
      <c r="M183" s="202">
        <f t="shared" si="15"/>
        <v>3.332005817761361</v>
      </c>
      <c r="N183" s="202">
        <f t="shared" si="16"/>
        <v>7.7881168445684654</v>
      </c>
      <c r="O183" s="202">
        <f t="shared" si="17"/>
        <v>2.3373659202675054</v>
      </c>
      <c r="P183" s="202"/>
    </row>
    <row r="184" spans="1:16">
      <c r="A184" s="194" t="s">
        <v>5042</v>
      </c>
      <c r="B184" s="202">
        <v>337.11002675363801</v>
      </c>
      <c r="C184" s="202">
        <v>96.459900000000005</v>
      </c>
      <c r="D184" s="202" t="s">
        <v>5043</v>
      </c>
      <c r="E184" s="202">
        <v>131825462.16333701</v>
      </c>
      <c r="F184" s="202">
        <v>74893678.113248304</v>
      </c>
      <c r="G184" s="202">
        <v>315232498.795205</v>
      </c>
      <c r="H184" s="202">
        <v>565777603.52799499</v>
      </c>
      <c r="J184" s="202">
        <f t="shared" si="12"/>
        <v>1.7601680874052008</v>
      </c>
      <c r="K184" s="202">
        <f t="shared" si="13"/>
        <v>0.41818487201403426</v>
      </c>
      <c r="L184" s="202">
        <f t="shared" si="14"/>
        <v>0.23299872837192329</v>
      </c>
      <c r="M184" s="202">
        <f t="shared" si="15"/>
        <v>0.23758235080293541</v>
      </c>
      <c r="N184" s="202">
        <f t="shared" si="16"/>
        <v>0.13237299894205254</v>
      </c>
      <c r="O184" s="202">
        <f t="shared" si="17"/>
        <v>0.55716680340388747</v>
      </c>
      <c r="P184" s="202"/>
    </row>
    <row r="185" spans="1:16">
      <c r="A185" s="194" t="s">
        <v>5044</v>
      </c>
      <c r="B185" s="202">
        <v>165.05507297858301</v>
      </c>
      <c r="C185" s="202">
        <v>358.31099999999998</v>
      </c>
      <c r="D185" s="202" t="s">
        <v>5045</v>
      </c>
      <c r="E185" s="202">
        <v>34232877.608044997</v>
      </c>
      <c r="F185" s="202">
        <v>22497800.917909801</v>
      </c>
      <c r="G185" s="202">
        <v>2599117.7588189798</v>
      </c>
      <c r="H185" s="202">
        <v>2315357.9514406798</v>
      </c>
      <c r="J185" s="202">
        <f t="shared" si="12"/>
        <v>1.5216099445876625</v>
      </c>
      <c r="K185" s="202">
        <f t="shared" si="13"/>
        <v>13.170960604570748</v>
      </c>
      <c r="L185" s="202">
        <f t="shared" si="14"/>
        <v>14.785134016424697</v>
      </c>
      <c r="M185" s="202">
        <f t="shared" si="15"/>
        <v>8.6559375163257855</v>
      </c>
      <c r="N185" s="202">
        <f t="shared" si="16"/>
        <v>9.7167701019667589</v>
      </c>
      <c r="O185" s="202">
        <f t="shared" si="17"/>
        <v>1.1225554809794041</v>
      </c>
      <c r="P185" s="202"/>
    </row>
    <row r="186" spans="1:16">
      <c r="A186" s="194" t="s">
        <v>5046</v>
      </c>
      <c r="B186" s="202">
        <v>277.103065012272</v>
      </c>
      <c r="C186" s="202">
        <v>145.614</v>
      </c>
      <c r="D186" s="202" t="s">
        <v>5047</v>
      </c>
      <c r="E186" s="202">
        <v>40329564.872019298</v>
      </c>
      <c r="F186" s="202">
        <v>40094601.987078197</v>
      </c>
      <c r="G186" s="202">
        <v>2291388.71039367</v>
      </c>
      <c r="H186" s="202">
        <v>4649777.9821742298</v>
      </c>
      <c r="J186" s="202">
        <f t="shared" si="12"/>
        <v>1.0058602124300131</v>
      </c>
      <c r="K186" s="202">
        <f t="shared" si="13"/>
        <v>17.600490344167977</v>
      </c>
      <c r="L186" s="202">
        <f t="shared" si="14"/>
        <v>8.6734388236664266</v>
      </c>
      <c r="M186" s="202">
        <f t="shared" si="15"/>
        <v>17.497948648001231</v>
      </c>
      <c r="N186" s="202">
        <f t="shared" si="16"/>
        <v>8.6229067582986012</v>
      </c>
      <c r="O186" s="202">
        <f t="shared" si="17"/>
        <v>0.49279529456634824</v>
      </c>
      <c r="P186" s="202"/>
    </row>
    <row r="187" spans="1:16">
      <c r="A187" s="194" t="s">
        <v>5048</v>
      </c>
      <c r="B187" s="202">
        <v>157.01125540763101</v>
      </c>
      <c r="C187" s="202">
        <v>125.6</v>
      </c>
      <c r="D187" s="202" t="s">
        <v>5049</v>
      </c>
      <c r="E187" s="202">
        <v>349646350.53906</v>
      </c>
      <c r="F187" s="202">
        <v>469195482.48818302</v>
      </c>
      <c r="G187" s="202">
        <v>25930812.774007499</v>
      </c>
      <c r="H187" s="202">
        <v>34226608.023637101</v>
      </c>
      <c r="J187" s="202">
        <f t="shared" si="12"/>
        <v>0.7452040004410444</v>
      </c>
      <c r="K187" s="202">
        <f t="shared" si="13"/>
        <v>13.483817633727938</v>
      </c>
      <c r="L187" s="202">
        <f t="shared" si="14"/>
        <v>10.21562961476031</v>
      </c>
      <c r="M187" s="202">
        <f t="shared" si="15"/>
        <v>18.09412942730799</v>
      </c>
      <c r="N187" s="202">
        <f t="shared" si="16"/>
        <v>13.708500771217347</v>
      </c>
      <c r="O187" s="202">
        <f t="shared" si="17"/>
        <v>0.75762146094347194</v>
      </c>
      <c r="P187" s="202"/>
    </row>
    <row r="188" spans="1:16">
      <c r="A188" s="194" t="s">
        <v>5050</v>
      </c>
      <c r="B188" s="202">
        <v>373.19605174790502</v>
      </c>
      <c r="C188" s="202">
        <v>749.94600000000003</v>
      </c>
      <c r="D188" s="202" t="s">
        <v>5051</v>
      </c>
      <c r="E188" s="202">
        <v>45627370.658951104</v>
      </c>
      <c r="F188" s="202">
        <v>33040385.013580199</v>
      </c>
      <c r="G188" s="202">
        <v>3944323.5867247302</v>
      </c>
      <c r="H188" s="202">
        <v>8342553.6568800602</v>
      </c>
      <c r="J188" s="202">
        <f t="shared" si="12"/>
        <v>1.3809575959904046</v>
      </c>
      <c r="K188" s="202">
        <f t="shared" si="13"/>
        <v>11.567856859543047</v>
      </c>
      <c r="L188" s="202">
        <f t="shared" si="14"/>
        <v>5.4692331072180096</v>
      </c>
      <c r="M188" s="202">
        <f t="shared" si="15"/>
        <v>8.376692298974417</v>
      </c>
      <c r="N188" s="202">
        <f t="shared" si="16"/>
        <v>3.9604641902820688</v>
      </c>
      <c r="O188" s="202">
        <f t="shared" si="17"/>
        <v>0.47279571087587396</v>
      </c>
      <c r="P188" s="202"/>
    </row>
    <row r="189" spans="1:16">
      <c r="A189" s="194" t="s">
        <v>5052</v>
      </c>
      <c r="B189" s="202">
        <v>173.07634340026999</v>
      </c>
      <c r="C189" s="202">
        <v>334.22199999999998</v>
      </c>
      <c r="D189" s="202" t="s">
        <v>5053</v>
      </c>
      <c r="E189" s="202">
        <v>14292316.5142384</v>
      </c>
      <c r="F189" s="202">
        <v>4206957.6470831698</v>
      </c>
      <c r="G189" s="202">
        <v>1045792.2697995</v>
      </c>
      <c r="H189" s="202">
        <v>729553.48524844495</v>
      </c>
      <c r="J189" s="202">
        <f t="shared" si="12"/>
        <v>3.3973045875914063</v>
      </c>
      <c r="K189" s="202">
        <f t="shared" si="13"/>
        <v>13.666496614072825</v>
      </c>
      <c r="L189" s="202">
        <f t="shared" si="14"/>
        <v>19.590498576497431</v>
      </c>
      <c r="M189" s="202">
        <f t="shared" si="15"/>
        <v>4.0227469341399233</v>
      </c>
      <c r="N189" s="202">
        <f t="shared" si="16"/>
        <v>5.7664828311395375</v>
      </c>
      <c r="O189" s="202">
        <f t="shared" si="17"/>
        <v>1.4334689518251864</v>
      </c>
      <c r="P189" s="202"/>
    </row>
    <row r="190" spans="1:16">
      <c r="A190" s="194" t="s">
        <v>5054</v>
      </c>
      <c r="B190" s="202">
        <v>337.17400093188502</v>
      </c>
      <c r="C190" s="202">
        <v>831.06899999999996</v>
      </c>
      <c r="D190" s="202" t="s">
        <v>5055</v>
      </c>
      <c r="E190" s="202">
        <v>63485468.4592546</v>
      </c>
      <c r="F190" s="202">
        <v>72920934.526819497</v>
      </c>
      <c r="G190" s="202">
        <v>33082022.2217113</v>
      </c>
      <c r="H190" s="202">
        <v>23221361.9956402</v>
      </c>
      <c r="J190" s="202">
        <f t="shared" si="12"/>
        <v>0.87060689596490781</v>
      </c>
      <c r="K190" s="202">
        <f t="shared" si="13"/>
        <v>1.9190322778270161</v>
      </c>
      <c r="L190" s="202">
        <f t="shared" si="14"/>
        <v>2.733925274115014</v>
      </c>
      <c r="M190" s="202">
        <f t="shared" si="15"/>
        <v>2.2042465855960414</v>
      </c>
      <c r="N190" s="202">
        <f t="shared" si="16"/>
        <v>3.1402522617110216</v>
      </c>
      <c r="O190" s="202">
        <f t="shared" si="17"/>
        <v>1.4246374621748041</v>
      </c>
      <c r="P190" s="202"/>
    </row>
    <row r="191" spans="1:16">
      <c r="A191" s="194" t="s">
        <v>5056</v>
      </c>
      <c r="B191" s="202">
        <v>144.080997560676</v>
      </c>
      <c r="C191" s="202">
        <v>401.94549999999998</v>
      </c>
      <c r="D191" s="202" t="s">
        <v>5057</v>
      </c>
      <c r="E191" s="202">
        <v>10446994.736889601</v>
      </c>
      <c r="F191" s="202">
        <v>8848240.0660465006</v>
      </c>
      <c r="G191" s="202">
        <v>24599022.2186222</v>
      </c>
      <c r="H191" s="202">
        <v>30852221.295090798</v>
      </c>
      <c r="J191" s="202">
        <f t="shared" si="12"/>
        <v>1.1806861770147974</v>
      </c>
      <c r="K191" s="202">
        <f t="shared" si="13"/>
        <v>0.42469146310136308</v>
      </c>
      <c r="L191" s="202">
        <f t="shared" si="14"/>
        <v>0.33861402188736167</v>
      </c>
      <c r="M191" s="202">
        <f t="shared" si="15"/>
        <v>0.35969885255634743</v>
      </c>
      <c r="N191" s="202">
        <f t="shared" si="16"/>
        <v>0.2867942629289526</v>
      </c>
      <c r="O191" s="202">
        <f t="shared" si="17"/>
        <v>0.79731770310283601</v>
      </c>
      <c r="P191" s="202"/>
    </row>
    <row r="192" spans="1:16">
      <c r="A192" s="194" t="s">
        <v>5058</v>
      </c>
      <c r="B192" s="202">
        <v>163.07571350446</v>
      </c>
      <c r="C192" s="202">
        <v>413.02600000000001</v>
      </c>
      <c r="D192" s="202" t="s">
        <v>5059</v>
      </c>
      <c r="E192" s="202">
        <v>12591232.418180799</v>
      </c>
      <c r="F192" s="202">
        <v>14176598.2615468</v>
      </c>
      <c r="G192" s="202">
        <v>14275311.0402874</v>
      </c>
      <c r="H192" s="202">
        <v>17363879.501858398</v>
      </c>
      <c r="J192" s="202">
        <f t="shared" si="12"/>
        <v>0.88817022150749569</v>
      </c>
      <c r="K192" s="202">
        <f t="shared" si="13"/>
        <v>0.88202858646275106</v>
      </c>
      <c r="L192" s="202">
        <f t="shared" si="14"/>
        <v>0.72513935706782584</v>
      </c>
      <c r="M192" s="202">
        <f t="shared" si="15"/>
        <v>0.99308506984807443</v>
      </c>
      <c r="N192" s="202">
        <f t="shared" si="16"/>
        <v>0.81644187061016671</v>
      </c>
      <c r="O192" s="202">
        <f t="shared" si="17"/>
        <v>0.82212682014751137</v>
      </c>
      <c r="P192" s="202"/>
    </row>
    <row r="193" spans="1:16">
      <c r="A193" s="194" t="s">
        <v>5060</v>
      </c>
      <c r="B193" s="202">
        <v>354.23342448436301</v>
      </c>
      <c r="C193" s="202">
        <v>778.03099999999995</v>
      </c>
      <c r="D193" s="202" t="s">
        <v>5061</v>
      </c>
      <c r="E193" s="202">
        <v>15831053.939092699</v>
      </c>
      <c r="F193" s="202">
        <v>6364438.37639366</v>
      </c>
      <c r="G193" s="202">
        <v>3497427.7629901301</v>
      </c>
      <c r="H193" s="202">
        <v>3038027.9794998001</v>
      </c>
      <c r="J193" s="202">
        <f t="shared" si="12"/>
        <v>2.487423556147808</v>
      </c>
      <c r="K193" s="202">
        <f t="shared" si="13"/>
        <v>4.5264848945894798</v>
      </c>
      <c r="L193" s="202">
        <f t="shared" si="14"/>
        <v>5.210963837699488</v>
      </c>
      <c r="M193" s="202">
        <f t="shared" si="15"/>
        <v>1.819748342980035</v>
      </c>
      <c r="N193" s="202">
        <f t="shared" si="16"/>
        <v>2.094924213779473</v>
      </c>
      <c r="O193" s="202">
        <f t="shared" si="17"/>
        <v>1.151216442570739</v>
      </c>
      <c r="P193" s="202"/>
    </row>
    <row r="194" spans="1:16">
      <c r="A194" s="194" t="s">
        <v>5062</v>
      </c>
      <c r="B194" s="202">
        <v>382.17054108004999</v>
      </c>
      <c r="C194" s="202">
        <v>359.65199999999999</v>
      </c>
      <c r="D194" s="202" t="s">
        <v>5063</v>
      </c>
      <c r="E194" s="202">
        <v>15792210.0053817</v>
      </c>
      <c r="F194" s="202">
        <v>3200754.8016062598</v>
      </c>
      <c r="G194" s="202">
        <v>81564715.096877202</v>
      </c>
      <c r="H194" s="202">
        <v>46322306.373235099</v>
      </c>
      <c r="J194" s="202">
        <f t="shared" si="12"/>
        <v>4.9339018401086427</v>
      </c>
      <c r="K194" s="202">
        <f t="shared" si="13"/>
        <v>0.1936157073144282</v>
      </c>
      <c r="L194" s="202">
        <f t="shared" si="14"/>
        <v>0.34092020112596111</v>
      </c>
      <c r="M194" s="202">
        <f t="shared" si="15"/>
        <v>3.9241905005180412E-2</v>
      </c>
      <c r="N194" s="202">
        <f t="shared" si="16"/>
        <v>6.9097483528057821E-2</v>
      </c>
      <c r="O194" s="202">
        <f t="shared" si="17"/>
        <v>1.7608085927259673</v>
      </c>
      <c r="P194" s="202"/>
    </row>
    <row r="195" spans="1:16">
      <c r="A195" s="194" t="s">
        <v>5064</v>
      </c>
      <c r="B195" s="202">
        <v>302.232787885118</v>
      </c>
      <c r="C195" s="202">
        <v>772.23199999999997</v>
      </c>
      <c r="D195" s="202" t="s">
        <v>5065</v>
      </c>
      <c r="E195" s="202">
        <v>7188387.2096364703</v>
      </c>
      <c r="F195" s="202">
        <v>9978338.7476211991</v>
      </c>
      <c r="G195" s="202">
        <v>1162929.8005902399</v>
      </c>
      <c r="H195" s="202">
        <v>907222.20043323503</v>
      </c>
      <c r="J195" s="202">
        <f t="shared" si="12"/>
        <v>0.7203991958431113</v>
      </c>
      <c r="K195" s="202">
        <f t="shared" si="13"/>
        <v>6.181273543758218</v>
      </c>
      <c r="L195" s="202">
        <f t="shared" si="14"/>
        <v>7.9235133423804296</v>
      </c>
      <c r="M195" s="202">
        <f t="shared" si="15"/>
        <v>8.5803448691027935</v>
      </c>
      <c r="N195" s="202">
        <f t="shared" si="16"/>
        <v>10.998781492401907</v>
      </c>
      <c r="O195" s="202">
        <f t="shared" si="17"/>
        <v>1.281857741173986</v>
      </c>
      <c r="P195" s="202"/>
    </row>
    <row r="196" spans="1:16">
      <c r="A196" s="194" t="s">
        <v>5066</v>
      </c>
      <c r="B196" s="202">
        <v>293.21124962952001</v>
      </c>
      <c r="C196" s="202">
        <v>813.08500000000004</v>
      </c>
      <c r="D196" s="202" t="s">
        <v>5067</v>
      </c>
      <c r="E196" s="202">
        <v>1731488714.4146399</v>
      </c>
      <c r="F196" s="202">
        <v>1112871731.84129</v>
      </c>
      <c r="G196" s="202">
        <v>251361292.79238501</v>
      </c>
      <c r="H196" s="202">
        <v>192630978.43858501</v>
      </c>
      <c r="J196" s="202">
        <f t="shared" ref="J196:J259" si="18">E196/F196</f>
        <v>1.5558744686144772</v>
      </c>
      <c r="K196" s="202">
        <f t="shared" ref="K196:K259" si="19">E196/G196</f>
        <v>6.8884460896084931</v>
      </c>
      <c r="L196" s="202">
        <f t="shared" ref="L196:L259" si="20">E196/H196</f>
        <v>8.9886306369288196</v>
      </c>
      <c r="M196" s="202">
        <f t="shared" ref="M196:M259" si="21">F196/G196</f>
        <v>4.4273790903855677</v>
      </c>
      <c r="N196" s="202">
        <f t="shared" ref="N196:N259" si="22">F196/H196</f>
        <v>5.7772209893856612</v>
      </c>
      <c r="O196" s="202">
        <f t="shared" ref="O196:O259" si="23">G196/H196</f>
        <v>1.3048850959998861</v>
      </c>
      <c r="P196" s="202"/>
    </row>
    <row r="197" spans="1:16">
      <c r="A197" s="194" t="s">
        <v>5068</v>
      </c>
      <c r="B197" s="202">
        <v>203.151050913668</v>
      </c>
      <c r="C197" s="202">
        <v>97.49</v>
      </c>
      <c r="D197" s="202" t="s">
        <v>5069</v>
      </c>
      <c r="E197" s="202">
        <v>3123976487.9774799</v>
      </c>
      <c r="F197" s="202">
        <v>1426783345.7458601</v>
      </c>
      <c r="G197" s="202">
        <v>622893845.45675898</v>
      </c>
      <c r="H197" s="202">
        <v>436259967.22931498</v>
      </c>
      <c r="J197" s="202">
        <f t="shared" si="18"/>
        <v>2.189524076862841</v>
      </c>
      <c r="K197" s="202">
        <f t="shared" si="19"/>
        <v>5.0152630512615088</v>
      </c>
      <c r="L197" s="202">
        <f t="shared" si="20"/>
        <v>7.1608140160506588</v>
      </c>
      <c r="M197" s="202">
        <f t="shared" si="21"/>
        <v>2.2905722317734907</v>
      </c>
      <c r="N197" s="202">
        <f t="shared" si="22"/>
        <v>3.2704888207078784</v>
      </c>
      <c r="O197" s="202">
        <f t="shared" si="23"/>
        <v>1.4278042732473366</v>
      </c>
      <c r="P197" s="202"/>
    </row>
    <row r="198" spans="1:16">
      <c r="A198" s="194" t="s">
        <v>5070</v>
      </c>
      <c r="B198" s="202">
        <v>148.08006748989999</v>
      </c>
      <c r="C198" s="202">
        <v>89.296000000000006</v>
      </c>
      <c r="D198" s="202" t="s">
        <v>5071</v>
      </c>
      <c r="E198" s="202">
        <v>1863087801.6603999</v>
      </c>
      <c r="F198" s="202">
        <v>1629857135.1264501</v>
      </c>
      <c r="G198" s="202">
        <v>967344066.27453399</v>
      </c>
      <c r="H198" s="202">
        <v>340152363.28669</v>
      </c>
      <c r="J198" s="202">
        <f t="shared" si="18"/>
        <v>1.1430988406943134</v>
      </c>
      <c r="K198" s="202">
        <f t="shared" si="19"/>
        <v>1.9259825605129128</v>
      </c>
      <c r="L198" s="202">
        <f t="shared" si="20"/>
        <v>5.4772155150077175</v>
      </c>
      <c r="M198" s="202">
        <f t="shared" si="21"/>
        <v>1.6848784129140393</v>
      </c>
      <c r="N198" s="202">
        <f t="shared" si="22"/>
        <v>4.7915502317200147</v>
      </c>
      <c r="O198" s="202">
        <f t="shared" si="23"/>
        <v>2.8438551974993311</v>
      </c>
      <c r="P198" s="202"/>
    </row>
    <row r="199" spans="1:16">
      <c r="A199" s="194" t="s">
        <v>5072</v>
      </c>
      <c r="B199" s="202">
        <v>121.064620091554</v>
      </c>
      <c r="C199" s="202">
        <v>228.75399999999999</v>
      </c>
      <c r="D199" s="202" t="s">
        <v>5073</v>
      </c>
      <c r="E199" s="202">
        <v>1474829473.2150099</v>
      </c>
      <c r="F199" s="202">
        <v>127236279.689383</v>
      </c>
      <c r="G199" s="202">
        <v>55982924.242848903</v>
      </c>
      <c r="H199" s="202">
        <v>8509742.3914279006</v>
      </c>
      <c r="J199" s="202">
        <f t="shared" si="18"/>
        <v>11.591265296466181</v>
      </c>
      <c r="K199" s="202">
        <f t="shared" si="19"/>
        <v>26.34427360059528</v>
      </c>
      <c r="L199" s="202">
        <f t="shared" si="20"/>
        <v>173.31070734886717</v>
      </c>
      <c r="M199" s="202">
        <f t="shared" si="21"/>
        <v>2.2727694455088381</v>
      </c>
      <c r="N199" s="202">
        <f t="shared" si="22"/>
        <v>14.951836828521582</v>
      </c>
      <c r="O199" s="202">
        <f t="shared" si="23"/>
        <v>6.578686130292505</v>
      </c>
      <c r="P199" s="202"/>
    </row>
    <row r="200" spans="1:16">
      <c r="A200" s="194" t="s">
        <v>5074</v>
      </c>
      <c r="B200" s="202">
        <v>202.044051152105</v>
      </c>
      <c r="C200" s="202">
        <v>404.26</v>
      </c>
      <c r="D200" s="202" t="s">
        <v>5075</v>
      </c>
      <c r="E200" s="202">
        <v>885606674.14647698</v>
      </c>
      <c r="F200" s="202">
        <v>871375503.57115901</v>
      </c>
      <c r="G200" s="202">
        <v>1004214403.57389</v>
      </c>
      <c r="H200" s="202">
        <v>1017944360.5384001</v>
      </c>
      <c r="J200" s="202">
        <f t="shared" si="18"/>
        <v>1.0163318460491422</v>
      </c>
      <c r="K200" s="202">
        <f t="shared" si="19"/>
        <v>0.88189003363693952</v>
      </c>
      <c r="L200" s="202">
        <f t="shared" si="20"/>
        <v>0.86999516719958203</v>
      </c>
      <c r="M200" s="202">
        <f t="shared" si="21"/>
        <v>0.86771858725589701</v>
      </c>
      <c r="N200" s="202">
        <f t="shared" si="22"/>
        <v>0.85601486422134165</v>
      </c>
      <c r="O200" s="202">
        <f t="shared" si="23"/>
        <v>0.98651207522064543</v>
      </c>
      <c r="P200" s="202"/>
    </row>
    <row r="201" spans="1:16">
      <c r="A201" s="194" t="s">
        <v>5076</v>
      </c>
      <c r="B201" s="202">
        <v>321.092961376137</v>
      </c>
      <c r="C201" s="202">
        <v>162.9085</v>
      </c>
      <c r="D201" s="202" t="s">
        <v>5077</v>
      </c>
      <c r="E201" s="202">
        <v>39675086.029217698</v>
      </c>
      <c r="F201" s="202">
        <v>12141818.5184891</v>
      </c>
      <c r="G201" s="202">
        <v>2222599.8914970201</v>
      </c>
      <c r="H201" s="202">
        <v>3361048.1959802099</v>
      </c>
      <c r="J201" s="202">
        <f t="shared" si="18"/>
        <v>3.2676395194675316</v>
      </c>
      <c r="K201" s="202">
        <f t="shared" si="19"/>
        <v>17.850754956392425</v>
      </c>
      <c r="L201" s="202">
        <f t="shared" si="20"/>
        <v>11.804378787745092</v>
      </c>
      <c r="M201" s="202">
        <f t="shared" si="21"/>
        <v>5.4628899087685294</v>
      </c>
      <c r="N201" s="202">
        <f t="shared" si="22"/>
        <v>3.6125094942139273</v>
      </c>
      <c r="O201" s="202">
        <f t="shared" si="23"/>
        <v>0.66128176744244072</v>
      </c>
      <c r="P201" s="202"/>
    </row>
    <row r="202" spans="1:16">
      <c r="A202" s="194" t="s">
        <v>5078</v>
      </c>
      <c r="B202" s="202">
        <v>293.211390273897</v>
      </c>
      <c r="C202" s="202">
        <v>798.43799999999999</v>
      </c>
      <c r="D202" s="202" t="s">
        <v>5079</v>
      </c>
      <c r="E202" s="202">
        <v>414725257.79922599</v>
      </c>
      <c r="F202" s="202">
        <v>314111523.13502902</v>
      </c>
      <c r="G202" s="202">
        <v>18289836.578015499</v>
      </c>
      <c r="H202" s="202">
        <v>36572700.213871904</v>
      </c>
      <c r="J202" s="202">
        <f t="shared" si="18"/>
        <v>1.3203121415604531</v>
      </c>
      <c r="K202" s="202">
        <f t="shared" si="19"/>
        <v>22.675175692806814</v>
      </c>
      <c r="L202" s="202">
        <f t="shared" si="20"/>
        <v>11.339749468154448</v>
      </c>
      <c r="M202" s="202">
        <f t="shared" si="21"/>
        <v>17.174102228589241</v>
      </c>
      <c r="N202" s="202">
        <f t="shared" si="22"/>
        <v>8.5886883193789334</v>
      </c>
      <c r="O202" s="202">
        <f t="shared" si="23"/>
        <v>0.5000953298788211</v>
      </c>
      <c r="P202" s="202"/>
    </row>
    <row r="203" spans="1:16">
      <c r="A203" s="194" t="s">
        <v>5080</v>
      </c>
      <c r="B203" s="202">
        <v>131.051239864199</v>
      </c>
      <c r="C203" s="202">
        <v>177.53649999999999</v>
      </c>
      <c r="D203" s="202" t="s">
        <v>5081</v>
      </c>
      <c r="E203" s="202">
        <v>206245745.47545499</v>
      </c>
      <c r="F203" s="202">
        <v>61794881.545281798</v>
      </c>
      <c r="G203" s="202">
        <v>553942713.439852</v>
      </c>
      <c r="H203" s="202">
        <v>88631720.165578097</v>
      </c>
      <c r="J203" s="202">
        <f t="shared" si="18"/>
        <v>3.3375862258805866</v>
      </c>
      <c r="K203" s="202">
        <f t="shared" si="19"/>
        <v>0.37232323933772526</v>
      </c>
      <c r="L203" s="202">
        <f t="shared" si="20"/>
        <v>2.3269969835873123</v>
      </c>
      <c r="M203" s="202">
        <f t="shared" si="21"/>
        <v>0.11155464282858843</v>
      </c>
      <c r="N203" s="202">
        <f t="shared" si="22"/>
        <v>0.69720954788916623</v>
      </c>
      <c r="O203" s="202">
        <f t="shared" si="23"/>
        <v>6.2499375212959789</v>
      </c>
      <c r="P203" s="202"/>
    </row>
    <row r="204" spans="1:16">
      <c r="A204" s="194" t="s">
        <v>5082</v>
      </c>
      <c r="B204" s="202">
        <v>309.20503798069899</v>
      </c>
      <c r="C204" s="202">
        <v>754.07950000000005</v>
      </c>
      <c r="D204" s="202" t="s">
        <v>5083</v>
      </c>
      <c r="E204" s="202">
        <v>52191801.959923103</v>
      </c>
      <c r="F204" s="202">
        <v>84015898.965408504</v>
      </c>
      <c r="G204" s="202">
        <v>9756750.5570022203</v>
      </c>
      <c r="H204" s="202">
        <v>13008744.844517499</v>
      </c>
      <c r="J204" s="202">
        <f t="shared" si="18"/>
        <v>0.62121339654309726</v>
      </c>
      <c r="K204" s="202">
        <f t="shared" si="19"/>
        <v>5.3493016609373205</v>
      </c>
      <c r="L204" s="202">
        <f t="shared" si="20"/>
        <v>4.0120551662537371</v>
      </c>
      <c r="M204" s="202">
        <f t="shared" si="21"/>
        <v>8.6110532881372084</v>
      </c>
      <c r="N204" s="202">
        <f t="shared" si="22"/>
        <v>6.4584170086798789</v>
      </c>
      <c r="O204" s="202">
        <f t="shared" si="23"/>
        <v>0.75001475343058766</v>
      </c>
      <c r="P204" s="202"/>
    </row>
    <row r="205" spans="1:16">
      <c r="A205" s="194" t="s">
        <v>5084</v>
      </c>
      <c r="B205" s="202">
        <v>451.20827481376699</v>
      </c>
      <c r="C205" s="202">
        <v>808.06500000000005</v>
      </c>
      <c r="D205" s="202" t="s">
        <v>5085</v>
      </c>
      <c r="E205" s="202">
        <v>12446885.6361506</v>
      </c>
      <c r="F205" s="202">
        <v>26490801.9402573</v>
      </c>
      <c r="G205" s="202">
        <v>1212572.73924134</v>
      </c>
      <c r="H205" s="202">
        <v>7968722.8753475202</v>
      </c>
      <c r="J205" s="202">
        <f t="shared" si="18"/>
        <v>0.46985688331448477</v>
      </c>
      <c r="K205" s="202">
        <f t="shared" si="19"/>
        <v>10.264856889276711</v>
      </c>
      <c r="L205" s="202">
        <f t="shared" si="20"/>
        <v>1.5619674357928761</v>
      </c>
      <c r="M205" s="202">
        <f t="shared" si="21"/>
        <v>21.846773461880378</v>
      </c>
      <c r="N205" s="202">
        <f t="shared" si="22"/>
        <v>3.3243472454300931</v>
      </c>
      <c r="O205" s="202">
        <f t="shared" si="23"/>
        <v>0.15216650876298154</v>
      </c>
      <c r="P205" s="202"/>
    </row>
    <row r="206" spans="1:16">
      <c r="A206" s="194" t="s">
        <v>5086</v>
      </c>
      <c r="B206" s="202">
        <v>276.11912796465299</v>
      </c>
      <c r="C206" s="202">
        <v>98.149799999999999</v>
      </c>
      <c r="D206" s="202" t="s">
        <v>5087</v>
      </c>
      <c r="E206" s="202">
        <v>359284513.44450301</v>
      </c>
      <c r="F206" s="202">
        <v>240974790.89502701</v>
      </c>
      <c r="G206" s="202">
        <v>128129070.76241399</v>
      </c>
      <c r="H206" s="202">
        <v>6874624.29086415</v>
      </c>
      <c r="J206" s="202">
        <f t="shared" si="18"/>
        <v>1.4909630675891481</v>
      </c>
      <c r="K206" s="202">
        <f t="shared" si="19"/>
        <v>2.804082721482573</v>
      </c>
      <c r="L206" s="202">
        <f t="shared" si="20"/>
        <v>52.262421660186526</v>
      </c>
      <c r="M206" s="202">
        <f t="shared" si="21"/>
        <v>1.8807191019269902</v>
      </c>
      <c r="N206" s="202">
        <f t="shared" si="22"/>
        <v>35.052794261828112</v>
      </c>
      <c r="O206" s="202">
        <f t="shared" si="23"/>
        <v>18.637974286491225</v>
      </c>
      <c r="P206" s="202"/>
    </row>
    <row r="207" spans="1:16">
      <c r="A207" s="194" t="s">
        <v>5088</v>
      </c>
      <c r="B207" s="202">
        <v>122.06864827514499</v>
      </c>
      <c r="C207" s="202">
        <v>250.76849999999999</v>
      </c>
      <c r="D207" s="202" t="s">
        <v>5089</v>
      </c>
      <c r="E207" s="202">
        <v>755543404.93747902</v>
      </c>
      <c r="F207" s="202">
        <v>374348756.665407</v>
      </c>
      <c r="G207" s="202">
        <v>49004610.066208102</v>
      </c>
      <c r="H207" s="202">
        <v>54138530.399376497</v>
      </c>
      <c r="J207" s="202">
        <f t="shared" si="18"/>
        <v>2.0182874698653905</v>
      </c>
      <c r="K207" s="202">
        <f t="shared" si="19"/>
        <v>15.417802609115665</v>
      </c>
      <c r="L207" s="202">
        <f t="shared" si="20"/>
        <v>13.955742783630869</v>
      </c>
      <c r="M207" s="202">
        <f t="shared" si="21"/>
        <v>7.6390518394012297</v>
      </c>
      <c r="N207" s="202">
        <f t="shared" si="22"/>
        <v>6.9146457043414369</v>
      </c>
      <c r="O207" s="202">
        <f t="shared" si="23"/>
        <v>0.90517067428140752</v>
      </c>
      <c r="P207" s="202"/>
    </row>
    <row r="208" spans="1:16">
      <c r="A208" s="194" t="s">
        <v>5090</v>
      </c>
      <c r="B208" s="202">
        <v>169.05861163653</v>
      </c>
      <c r="C208" s="202">
        <v>88.422799999999995</v>
      </c>
      <c r="D208" s="202" t="s">
        <v>5091</v>
      </c>
      <c r="E208" s="202">
        <v>404657757.65415299</v>
      </c>
      <c r="F208" s="202">
        <v>465168483.078565</v>
      </c>
      <c r="G208" s="202">
        <v>826615383.96954799</v>
      </c>
      <c r="H208" s="202">
        <v>238069171.82698101</v>
      </c>
      <c r="J208" s="202">
        <f t="shared" si="18"/>
        <v>0.86991654072532687</v>
      </c>
      <c r="K208" s="202">
        <f t="shared" si="19"/>
        <v>0.48953572060432443</v>
      </c>
      <c r="L208" s="202">
        <f t="shared" si="20"/>
        <v>1.6997486677873681</v>
      </c>
      <c r="M208" s="202">
        <f t="shared" si="21"/>
        <v>0.56273871996519909</v>
      </c>
      <c r="N208" s="202">
        <f t="shared" si="22"/>
        <v>1.9539215409907442</v>
      </c>
      <c r="O208" s="202">
        <f t="shared" si="23"/>
        <v>3.472164739457734</v>
      </c>
      <c r="P208" s="202"/>
    </row>
    <row r="209" spans="1:16">
      <c r="A209" s="194" t="s">
        <v>5092</v>
      </c>
      <c r="B209" s="202">
        <v>335.21978670554302</v>
      </c>
      <c r="C209" s="202">
        <v>793.56899999999996</v>
      </c>
      <c r="D209" s="202" t="s">
        <v>5093</v>
      </c>
      <c r="E209" s="202">
        <v>182203283.21856701</v>
      </c>
      <c r="F209" s="202">
        <v>191627945.54717699</v>
      </c>
      <c r="G209" s="202">
        <v>16022315.9465468</v>
      </c>
      <c r="H209" s="202">
        <v>46704539.410967797</v>
      </c>
      <c r="J209" s="202">
        <f t="shared" si="18"/>
        <v>0.95081791279607641</v>
      </c>
      <c r="K209" s="202">
        <f t="shared" si="19"/>
        <v>11.371844359231741</v>
      </c>
      <c r="L209" s="202">
        <f t="shared" si="20"/>
        <v>3.9011900238497921</v>
      </c>
      <c r="M209" s="202">
        <f t="shared" si="21"/>
        <v>11.960065335528318</v>
      </c>
      <c r="N209" s="202">
        <f t="shared" si="22"/>
        <v>4.1029833066328516</v>
      </c>
      <c r="O209" s="202">
        <f t="shared" si="23"/>
        <v>0.34305693083838062</v>
      </c>
      <c r="P209" s="202"/>
    </row>
    <row r="210" spans="1:16">
      <c r="A210" s="194" t="s">
        <v>5094</v>
      </c>
      <c r="B210" s="202">
        <v>351.21459242160199</v>
      </c>
      <c r="C210" s="202">
        <v>749.82299999999998</v>
      </c>
      <c r="D210" s="202" t="s">
        <v>5095</v>
      </c>
      <c r="E210" s="202">
        <v>796371099.92249894</v>
      </c>
      <c r="F210" s="202">
        <v>755967224.30346406</v>
      </c>
      <c r="G210" s="202">
        <v>61667666.014541604</v>
      </c>
      <c r="H210" s="202">
        <v>266473210.93930399</v>
      </c>
      <c r="J210" s="202">
        <f t="shared" si="18"/>
        <v>1.0534465970482547</v>
      </c>
      <c r="K210" s="202">
        <f t="shared" si="19"/>
        <v>12.913916666388994</v>
      </c>
      <c r="L210" s="202">
        <f t="shared" si="20"/>
        <v>2.9885597021754378</v>
      </c>
      <c r="M210" s="202">
        <f t="shared" si="21"/>
        <v>12.258729301108987</v>
      </c>
      <c r="N210" s="202">
        <f t="shared" si="22"/>
        <v>2.8369351712268545</v>
      </c>
      <c r="O210" s="202">
        <f t="shared" si="23"/>
        <v>0.23142163445686093</v>
      </c>
      <c r="P210" s="202"/>
    </row>
    <row r="211" spans="1:16">
      <c r="A211" s="194" t="s">
        <v>5096</v>
      </c>
      <c r="B211" s="202">
        <v>184.07381082029599</v>
      </c>
      <c r="C211" s="202">
        <v>88.366799999999998</v>
      </c>
      <c r="D211" s="202" t="s">
        <v>5097</v>
      </c>
      <c r="E211" s="202">
        <v>262464410.05809599</v>
      </c>
      <c r="F211" s="202">
        <v>515623477.03532201</v>
      </c>
      <c r="G211" s="202">
        <v>705968006.609393</v>
      </c>
      <c r="H211" s="202">
        <v>570266935.11959398</v>
      </c>
      <c r="J211" s="202">
        <f t="shared" si="18"/>
        <v>0.50902338963925076</v>
      </c>
      <c r="K211" s="202">
        <f t="shared" si="19"/>
        <v>0.37177946819241009</v>
      </c>
      <c r="L211" s="202">
        <f t="shared" si="20"/>
        <v>0.46024833967105783</v>
      </c>
      <c r="M211" s="202">
        <f t="shared" si="21"/>
        <v>0.73037796643469255</v>
      </c>
      <c r="N211" s="202">
        <f t="shared" si="22"/>
        <v>0.90417915765568213</v>
      </c>
      <c r="O211" s="202">
        <f t="shared" si="23"/>
        <v>1.2379606165686958</v>
      </c>
      <c r="P211" s="202"/>
    </row>
    <row r="212" spans="1:16">
      <c r="A212" s="194" t="s">
        <v>5098</v>
      </c>
      <c r="B212" s="202">
        <v>306.08074577293502</v>
      </c>
      <c r="C212" s="202">
        <v>302.33499999999998</v>
      </c>
      <c r="D212" s="202" t="s">
        <v>5099</v>
      </c>
      <c r="E212" s="202">
        <v>273975638.404091</v>
      </c>
      <c r="F212" s="202">
        <v>343993165.16204798</v>
      </c>
      <c r="G212" s="202">
        <v>111370554.74374899</v>
      </c>
      <c r="H212" s="202">
        <v>48574887.075898901</v>
      </c>
      <c r="J212" s="202">
        <f t="shared" si="18"/>
        <v>0.79645663388406807</v>
      </c>
      <c r="K212" s="202">
        <f t="shared" si="19"/>
        <v>2.4600365782003855</v>
      </c>
      <c r="L212" s="202">
        <f t="shared" si="20"/>
        <v>5.6402732954582158</v>
      </c>
      <c r="M212" s="202">
        <f t="shared" si="21"/>
        <v>3.0887263330378234</v>
      </c>
      <c r="N212" s="202">
        <f t="shared" si="22"/>
        <v>7.0817079744221356</v>
      </c>
      <c r="O212" s="202">
        <f t="shared" si="23"/>
        <v>2.2927599310674882</v>
      </c>
      <c r="P212" s="202"/>
    </row>
    <row r="213" spans="1:16">
      <c r="A213" s="194" t="s">
        <v>5100</v>
      </c>
      <c r="B213" s="202">
        <v>289.07066364623103</v>
      </c>
      <c r="C213" s="202">
        <v>401.99400000000003</v>
      </c>
      <c r="D213" s="202" t="s">
        <v>5101</v>
      </c>
      <c r="E213" s="202">
        <v>182794336.52046901</v>
      </c>
      <c r="F213" s="202">
        <v>172857208.88329601</v>
      </c>
      <c r="G213" s="202">
        <v>25299662.673040401</v>
      </c>
      <c r="H213" s="202">
        <v>2323348.0519163799</v>
      </c>
      <c r="J213" s="202">
        <f t="shared" si="18"/>
        <v>1.0574874932979048</v>
      </c>
      <c r="K213" s="202">
        <f t="shared" si="19"/>
        <v>7.2251689235072947</v>
      </c>
      <c r="L213" s="202">
        <f t="shared" si="20"/>
        <v>78.677121307629207</v>
      </c>
      <c r="M213" s="202">
        <f t="shared" si="21"/>
        <v>6.8323918432119868</v>
      </c>
      <c r="N213" s="202">
        <f t="shared" si="22"/>
        <v>74.400048989955351</v>
      </c>
      <c r="O213" s="202">
        <f t="shared" si="23"/>
        <v>10.889312366338027</v>
      </c>
      <c r="P213" s="202"/>
    </row>
    <row r="214" spans="1:16">
      <c r="A214" s="194" t="s">
        <v>5102</v>
      </c>
      <c r="B214" s="202">
        <v>127.03834147670599</v>
      </c>
      <c r="C214" s="202">
        <v>426.33300000000003</v>
      </c>
      <c r="D214" s="202" t="s">
        <v>5103</v>
      </c>
      <c r="E214" s="202">
        <v>131156127.063006</v>
      </c>
      <c r="F214" s="202">
        <v>36998068.421895899</v>
      </c>
      <c r="G214" s="202">
        <v>23192160.6641443</v>
      </c>
      <c r="H214" s="202">
        <v>1640924489.92204</v>
      </c>
      <c r="J214" s="202">
        <f t="shared" si="18"/>
        <v>3.5449452540983528</v>
      </c>
      <c r="K214" s="202">
        <f t="shared" si="19"/>
        <v>5.6551922419965326</v>
      </c>
      <c r="L214" s="202">
        <f t="shared" si="20"/>
        <v>7.9928191619126357E-2</v>
      </c>
      <c r="M214" s="202">
        <f t="shared" si="21"/>
        <v>1.5952833786243945</v>
      </c>
      <c r="N214" s="202">
        <f t="shared" si="22"/>
        <v>2.2547087723490355E-2</v>
      </c>
      <c r="O214" s="202">
        <f t="shared" si="23"/>
        <v>1.4133594084665135E-2</v>
      </c>
      <c r="P214" s="202"/>
    </row>
    <row r="215" spans="1:16">
      <c r="A215" s="194" t="s">
        <v>5104</v>
      </c>
      <c r="B215" s="202">
        <v>146.053335873148</v>
      </c>
      <c r="C215" s="202">
        <v>131.202</v>
      </c>
      <c r="D215" s="202" t="s">
        <v>5105</v>
      </c>
      <c r="E215" s="202">
        <v>20426387.806049298</v>
      </c>
      <c r="F215" s="202">
        <v>18031426.9971001</v>
      </c>
      <c r="G215" s="202">
        <v>6901506.0910040196</v>
      </c>
      <c r="H215" s="202">
        <v>5437424.4426661702</v>
      </c>
      <c r="J215" s="202">
        <f t="shared" si="18"/>
        <v>1.1328214793723408</v>
      </c>
      <c r="K215" s="202">
        <f t="shared" si="19"/>
        <v>2.9597000331093963</v>
      </c>
      <c r="L215" s="202">
        <f t="shared" si="20"/>
        <v>3.7566292684029436</v>
      </c>
      <c r="M215" s="202">
        <f t="shared" si="21"/>
        <v>2.6126800091654947</v>
      </c>
      <c r="N215" s="202">
        <f t="shared" si="22"/>
        <v>3.316170585399183</v>
      </c>
      <c r="O215" s="202">
        <f t="shared" si="23"/>
        <v>1.2692601366282077</v>
      </c>
      <c r="P215" s="202"/>
    </row>
    <row r="216" spans="1:16">
      <c r="A216" s="194" t="s">
        <v>5106</v>
      </c>
      <c r="B216" s="202">
        <v>261.058037406084</v>
      </c>
      <c r="C216" s="202">
        <v>147.66</v>
      </c>
      <c r="D216" s="202" t="s">
        <v>5107</v>
      </c>
      <c r="E216" s="202">
        <v>317475039.07855999</v>
      </c>
      <c r="F216" s="202">
        <v>346138391.42723602</v>
      </c>
      <c r="G216" s="202">
        <v>641461453.91849303</v>
      </c>
      <c r="H216" s="202">
        <v>420881144.19590503</v>
      </c>
      <c r="J216" s="202">
        <f t="shared" si="18"/>
        <v>0.91719106271197448</v>
      </c>
      <c r="K216" s="202">
        <f t="shared" si="19"/>
        <v>0.49492457752402969</v>
      </c>
      <c r="L216" s="202">
        <f t="shared" si="20"/>
        <v>0.75431043527762975</v>
      </c>
      <c r="M216" s="202">
        <f t="shared" si="21"/>
        <v>0.53960902765517993</v>
      </c>
      <c r="N216" s="202">
        <f t="shared" si="22"/>
        <v>0.82241363434927617</v>
      </c>
      <c r="O216" s="202">
        <f t="shared" si="23"/>
        <v>1.5240916889826639</v>
      </c>
      <c r="P216" s="202"/>
    </row>
    <row r="217" spans="1:16">
      <c r="A217" s="194" t="s">
        <v>5108</v>
      </c>
      <c r="B217" s="202">
        <v>160.096999388201</v>
      </c>
      <c r="C217" s="202">
        <v>318.06950000000001</v>
      </c>
      <c r="D217" s="202" t="s">
        <v>5109</v>
      </c>
      <c r="E217" s="202">
        <v>16740476.4582002</v>
      </c>
      <c r="F217" s="202">
        <v>18538671.453014299</v>
      </c>
      <c r="G217" s="202">
        <v>14218300.7752537</v>
      </c>
      <c r="H217" s="202">
        <v>23237627.904702999</v>
      </c>
      <c r="J217" s="202">
        <f t="shared" si="18"/>
        <v>0.90300302805562038</v>
      </c>
      <c r="K217" s="202">
        <f t="shared" si="19"/>
        <v>1.1773893887050293</v>
      </c>
      <c r="L217" s="202">
        <f t="shared" si="20"/>
        <v>0.72040384357872178</v>
      </c>
      <c r="M217" s="202">
        <f t="shared" si="21"/>
        <v>1.3038598455646688</v>
      </c>
      <c r="N217" s="202">
        <f t="shared" si="22"/>
        <v>0.79778674178969489</v>
      </c>
      <c r="O217" s="202">
        <f t="shared" si="23"/>
        <v>0.61186541214803158</v>
      </c>
      <c r="P217" s="202"/>
    </row>
    <row r="218" spans="1:16">
      <c r="A218" s="194" t="s">
        <v>5110</v>
      </c>
      <c r="B218" s="202">
        <v>210.06093763093099</v>
      </c>
      <c r="C218" s="202">
        <v>134.46350000000001</v>
      </c>
      <c r="D218" s="202" t="s">
        <v>5111</v>
      </c>
      <c r="E218" s="202">
        <v>564342265.87105501</v>
      </c>
      <c r="F218" s="202">
        <v>341843481.87329298</v>
      </c>
      <c r="G218" s="202">
        <v>56156020.333325997</v>
      </c>
      <c r="H218" s="202">
        <v>55497710.7882713</v>
      </c>
      <c r="J218" s="202">
        <f t="shared" si="18"/>
        <v>1.6508791180644273</v>
      </c>
      <c r="K218" s="202">
        <f t="shared" si="19"/>
        <v>10.049541661273031</v>
      </c>
      <c r="L218" s="202">
        <f t="shared" si="20"/>
        <v>10.168748545756616</v>
      </c>
      <c r="M218" s="202">
        <f t="shared" si="21"/>
        <v>6.0873879567000708</v>
      </c>
      <c r="N218" s="202">
        <f t="shared" si="22"/>
        <v>6.1595960809528929</v>
      </c>
      <c r="O218" s="202">
        <f t="shared" si="23"/>
        <v>1.0118619225136367</v>
      </c>
      <c r="P218" s="202"/>
    </row>
    <row r="219" spans="1:16">
      <c r="A219" s="194" t="s">
        <v>5112</v>
      </c>
      <c r="B219" s="202">
        <v>88.076027780708202</v>
      </c>
      <c r="C219" s="202">
        <v>93.445700000000002</v>
      </c>
      <c r="D219" s="202" t="s">
        <v>5113</v>
      </c>
      <c r="E219" s="202">
        <v>338980750.88617301</v>
      </c>
      <c r="F219" s="202">
        <v>287311745.49820602</v>
      </c>
      <c r="G219" s="202">
        <v>158478972.61968899</v>
      </c>
      <c r="H219" s="202">
        <v>152747541.70331499</v>
      </c>
      <c r="J219" s="202">
        <f t="shared" si="18"/>
        <v>1.179836035935014</v>
      </c>
      <c r="K219" s="202">
        <f t="shared" si="19"/>
        <v>2.1389635816206636</v>
      </c>
      <c r="L219" s="202">
        <f t="shared" si="20"/>
        <v>2.2192223004451557</v>
      </c>
      <c r="M219" s="202">
        <f t="shared" si="21"/>
        <v>1.8129329131107152</v>
      </c>
      <c r="N219" s="202">
        <f t="shared" si="22"/>
        <v>1.8809582288156108</v>
      </c>
      <c r="O219" s="202">
        <f t="shared" si="23"/>
        <v>1.0375222465282374</v>
      </c>
      <c r="P219" s="202"/>
    </row>
    <row r="220" spans="1:16">
      <c r="A220" s="194" t="s">
        <v>5114</v>
      </c>
      <c r="B220" s="202">
        <v>286.09138956535702</v>
      </c>
      <c r="C220" s="202">
        <v>98.502399999999994</v>
      </c>
      <c r="D220" s="202" t="s">
        <v>5115</v>
      </c>
      <c r="E220" s="202">
        <v>251323152.42897299</v>
      </c>
      <c r="F220" s="202">
        <v>190346803.35316101</v>
      </c>
      <c r="G220" s="202">
        <v>114180307.72453199</v>
      </c>
      <c r="H220" s="202">
        <v>224351373.62592101</v>
      </c>
      <c r="J220" s="202">
        <f t="shared" si="18"/>
        <v>1.3203434363049384</v>
      </c>
      <c r="K220" s="202">
        <f t="shared" si="19"/>
        <v>2.2011076816792938</v>
      </c>
      <c r="L220" s="202">
        <f t="shared" si="20"/>
        <v>1.1202211440346435</v>
      </c>
      <c r="M220" s="202">
        <f t="shared" si="21"/>
        <v>1.6670720822752205</v>
      </c>
      <c r="N220" s="202">
        <f t="shared" si="22"/>
        <v>0.84843163773332386</v>
      </c>
      <c r="O220" s="202">
        <f t="shared" si="23"/>
        <v>0.50893518447947617</v>
      </c>
      <c r="P220" s="202"/>
    </row>
    <row r="221" spans="1:16">
      <c r="A221" s="194" t="s">
        <v>5116</v>
      </c>
      <c r="B221" s="202">
        <v>379.11994404099403</v>
      </c>
      <c r="C221" s="202">
        <v>94.423249999999996</v>
      </c>
      <c r="D221" s="202" t="s">
        <v>5117</v>
      </c>
      <c r="E221" s="202">
        <v>147809396.26785699</v>
      </c>
      <c r="F221" s="202">
        <v>117881668.209123</v>
      </c>
      <c r="G221" s="202">
        <v>259805340.437226</v>
      </c>
      <c r="H221" s="202">
        <v>346158908.07827699</v>
      </c>
      <c r="J221" s="202">
        <f t="shared" si="18"/>
        <v>1.2538794073192276</v>
      </c>
      <c r="K221" s="202">
        <f t="shared" si="19"/>
        <v>0.56892362573882738</v>
      </c>
      <c r="L221" s="202">
        <f t="shared" si="20"/>
        <v>0.42699867840590949</v>
      </c>
      <c r="M221" s="202">
        <f t="shared" si="21"/>
        <v>0.45373073552198784</v>
      </c>
      <c r="N221" s="202">
        <f t="shared" si="22"/>
        <v>0.34054206163160877</v>
      </c>
      <c r="O221" s="202">
        <f t="shared" si="23"/>
        <v>0.75053778589593934</v>
      </c>
      <c r="P221" s="202"/>
    </row>
    <row r="222" spans="1:16">
      <c r="A222" s="194" t="s">
        <v>5118</v>
      </c>
      <c r="B222" s="202">
        <v>175.07166457014799</v>
      </c>
      <c r="C222" s="202">
        <v>96.485500000000002</v>
      </c>
      <c r="D222" s="202" t="s">
        <v>5119</v>
      </c>
      <c r="E222" s="202">
        <v>268979994.74920201</v>
      </c>
      <c r="F222" s="202">
        <v>216127570.56625399</v>
      </c>
      <c r="G222" s="202">
        <v>73001369.870058805</v>
      </c>
      <c r="H222" s="202">
        <v>114648866.86204199</v>
      </c>
      <c r="J222" s="202">
        <f t="shared" si="18"/>
        <v>1.2445427209701878</v>
      </c>
      <c r="K222" s="202">
        <f t="shared" si="19"/>
        <v>3.6845883197532023</v>
      </c>
      <c r="L222" s="202">
        <f t="shared" si="20"/>
        <v>2.3461199583670376</v>
      </c>
      <c r="M222" s="202">
        <f t="shared" si="21"/>
        <v>2.9605960949905104</v>
      </c>
      <c r="N222" s="202">
        <f t="shared" si="22"/>
        <v>1.8851260939745895</v>
      </c>
      <c r="O222" s="202">
        <f t="shared" si="23"/>
        <v>0.63673869500953728</v>
      </c>
      <c r="P222" s="202"/>
    </row>
    <row r="223" spans="1:16">
      <c r="A223" s="194" t="s">
        <v>5120</v>
      </c>
      <c r="B223" s="202">
        <v>137.06049386743001</v>
      </c>
      <c r="C223" s="202">
        <v>107.8385</v>
      </c>
      <c r="D223" s="202" t="s">
        <v>5121</v>
      </c>
      <c r="E223" s="202">
        <v>308078806.78207397</v>
      </c>
      <c r="F223" s="202">
        <v>61096049.598688297</v>
      </c>
      <c r="G223" s="202">
        <v>96211157.564029306</v>
      </c>
      <c r="H223" s="202">
        <v>4214362.7532992503</v>
      </c>
      <c r="J223" s="202">
        <f t="shared" si="18"/>
        <v>5.0425323536579079</v>
      </c>
      <c r="K223" s="202">
        <f t="shared" si="19"/>
        <v>3.2021110085599482</v>
      </c>
      <c r="L223" s="202">
        <f t="shared" si="20"/>
        <v>73.102109338094309</v>
      </c>
      <c r="M223" s="202">
        <f t="shared" si="21"/>
        <v>0.63502041910293383</v>
      </c>
      <c r="N223" s="202">
        <f t="shared" si="22"/>
        <v>14.497102687911411</v>
      </c>
      <c r="O223" s="202">
        <f t="shared" si="23"/>
        <v>22.829348871002992</v>
      </c>
      <c r="P223" s="202"/>
    </row>
    <row r="224" spans="1:16">
      <c r="A224" s="194" t="s">
        <v>5122</v>
      </c>
      <c r="B224" s="202">
        <v>285.20534454666603</v>
      </c>
      <c r="C224" s="202">
        <v>651.31100000000004</v>
      </c>
      <c r="D224" s="202" t="s">
        <v>5123</v>
      </c>
      <c r="E224" s="202">
        <v>308291500.48900902</v>
      </c>
      <c r="F224" s="202">
        <v>123120018.549363</v>
      </c>
      <c r="G224" s="202">
        <v>4527169.3954445403</v>
      </c>
      <c r="H224" s="202">
        <v>6414565.6679089498</v>
      </c>
      <c r="J224" s="202">
        <f t="shared" si="18"/>
        <v>2.5039916670042124</v>
      </c>
      <c r="K224" s="202">
        <f t="shared" si="19"/>
        <v>68.098070463019795</v>
      </c>
      <c r="L224" s="202">
        <f t="shared" si="20"/>
        <v>48.061165237007749</v>
      </c>
      <c r="M224" s="202">
        <f t="shared" si="21"/>
        <v>27.195805545348581</v>
      </c>
      <c r="N224" s="202">
        <f t="shared" si="22"/>
        <v>19.193819959675967</v>
      </c>
      <c r="O224" s="202">
        <f t="shared" si="23"/>
        <v>0.70576397995163531</v>
      </c>
      <c r="P224" s="202"/>
    </row>
    <row r="225" spans="1:16">
      <c r="A225" s="194" t="s">
        <v>5124</v>
      </c>
      <c r="B225" s="202">
        <v>595.14216763244804</v>
      </c>
      <c r="C225" s="202">
        <v>387.73500000000001</v>
      </c>
      <c r="D225" s="202" t="s">
        <v>5125</v>
      </c>
      <c r="E225" s="202">
        <v>251980397.21619099</v>
      </c>
      <c r="F225" s="202">
        <v>313678105.41138798</v>
      </c>
      <c r="G225" s="202">
        <v>39764582.1288279</v>
      </c>
      <c r="H225" s="202">
        <v>261925.804123382</v>
      </c>
      <c r="J225" s="202">
        <f t="shared" si="18"/>
        <v>0.80330884709252948</v>
      </c>
      <c r="K225" s="202">
        <f t="shared" si="19"/>
        <v>6.3368048581482315</v>
      </c>
      <c r="L225" s="202">
        <f t="shared" si="20"/>
        <v>962.02967882268615</v>
      </c>
      <c r="M225" s="202">
        <f t="shared" si="21"/>
        <v>7.888379271663025</v>
      </c>
      <c r="N225" s="202">
        <f t="shared" si="22"/>
        <v>1197.5838213467036</v>
      </c>
      <c r="O225" s="202">
        <f t="shared" si="23"/>
        <v>151.81620711984723</v>
      </c>
      <c r="P225" s="202"/>
    </row>
    <row r="226" spans="1:16">
      <c r="A226" s="194" t="s">
        <v>5126</v>
      </c>
      <c r="B226" s="202">
        <v>188.09214481204799</v>
      </c>
      <c r="C226" s="202">
        <v>442.92450000000002</v>
      </c>
      <c r="D226" s="202" t="s">
        <v>5127</v>
      </c>
      <c r="E226" s="202">
        <v>8911351.5235927999</v>
      </c>
      <c r="F226" s="202">
        <v>6079975.9613944702</v>
      </c>
      <c r="G226" s="202">
        <v>32728484.1330548</v>
      </c>
      <c r="H226" s="202">
        <v>14650092.128007</v>
      </c>
      <c r="J226" s="202">
        <f t="shared" si="18"/>
        <v>1.4656886112998613</v>
      </c>
      <c r="K226" s="202">
        <f t="shared" si="19"/>
        <v>0.27228121801683441</v>
      </c>
      <c r="L226" s="202">
        <f t="shared" si="20"/>
        <v>0.60827955522250365</v>
      </c>
      <c r="M226" s="202">
        <f t="shared" si="21"/>
        <v>0.18577016694928056</v>
      </c>
      <c r="N226" s="202">
        <f t="shared" si="22"/>
        <v>0.41501281413590607</v>
      </c>
      <c r="O226" s="202">
        <f t="shared" si="23"/>
        <v>2.2340121718747978</v>
      </c>
      <c r="P226" s="202"/>
    </row>
    <row r="227" spans="1:16">
      <c r="A227" s="194" t="s">
        <v>5128</v>
      </c>
      <c r="B227" s="202">
        <v>595.14176543745498</v>
      </c>
      <c r="C227" s="202">
        <v>378.00599999999997</v>
      </c>
      <c r="D227" s="202" t="s">
        <v>5129</v>
      </c>
      <c r="E227" s="202">
        <v>120276061.633534</v>
      </c>
      <c r="F227" s="202">
        <v>168980596.56150201</v>
      </c>
      <c r="G227" s="202">
        <v>17074369.481381599</v>
      </c>
      <c r="H227" s="202">
        <v>205538.861084398</v>
      </c>
      <c r="J227" s="202">
        <f t="shared" si="18"/>
        <v>0.71177439351599425</v>
      </c>
      <c r="K227" s="202">
        <f t="shared" si="19"/>
        <v>7.0442461588222391</v>
      </c>
      <c r="L227" s="202">
        <f t="shared" si="20"/>
        <v>585.17431204479851</v>
      </c>
      <c r="M227" s="202">
        <f t="shared" si="21"/>
        <v>9.8967400667862719</v>
      </c>
      <c r="N227" s="202">
        <f t="shared" si="22"/>
        <v>822.13453781917917</v>
      </c>
      <c r="O227" s="202">
        <f t="shared" si="23"/>
        <v>83.071246922841283</v>
      </c>
      <c r="P227" s="202"/>
    </row>
    <row r="228" spans="1:16">
      <c r="A228" s="194" t="s">
        <v>5130</v>
      </c>
      <c r="B228" s="202">
        <v>155.04297189316699</v>
      </c>
      <c r="C228" s="202">
        <v>87.288799999999995</v>
      </c>
      <c r="D228" s="202" t="s">
        <v>5131</v>
      </c>
      <c r="E228" s="202">
        <v>2156672.1645759498</v>
      </c>
      <c r="F228" s="202">
        <v>2181196.1239958401</v>
      </c>
      <c r="G228" s="202">
        <v>88737019.052982494</v>
      </c>
      <c r="H228" s="202">
        <v>54693572.055890299</v>
      </c>
      <c r="J228" s="202">
        <f t="shared" si="18"/>
        <v>0.98875664634184124</v>
      </c>
      <c r="K228" s="202">
        <f t="shared" si="19"/>
        <v>2.4304086249373091E-2</v>
      </c>
      <c r="L228" s="202">
        <f t="shared" si="20"/>
        <v>3.9431912810011537E-2</v>
      </c>
      <c r="M228" s="202">
        <f t="shared" si="21"/>
        <v>2.4580452975251584E-2</v>
      </c>
      <c r="N228" s="202">
        <f t="shared" si="22"/>
        <v>3.9880301139719271E-2</v>
      </c>
      <c r="O228" s="202">
        <f t="shared" si="23"/>
        <v>1.6224396344474239</v>
      </c>
      <c r="P228" s="202"/>
    </row>
    <row r="229" spans="1:16">
      <c r="A229" s="194" t="s">
        <v>5132</v>
      </c>
      <c r="B229" s="202">
        <v>411.19727905589298</v>
      </c>
      <c r="C229" s="202">
        <v>462.11799999999999</v>
      </c>
      <c r="D229" s="202" t="s">
        <v>5133</v>
      </c>
      <c r="E229" s="202">
        <v>71533347.351084605</v>
      </c>
      <c r="F229" s="202">
        <v>111825619.007229</v>
      </c>
      <c r="G229" s="202">
        <v>266238831.518038</v>
      </c>
      <c r="H229" s="202">
        <v>379034761.21042103</v>
      </c>
      <c r="J229" s="202">
        <f t="shared" si="18"/>
        <v>0.63968657617231983</v>
      </c>
      <c r="K229" s="202">
        <f t="shared" si="19"/>
        <v>0.26868111966694136</v>
      </c>
      <c r="L229" s="202">
        <f t="shared" si="20"/>
        <v>0.18872503176924421</v>
      </c>
      <c r="M229" s="202">
        <f t="shared" si="21"/>
        <v>0.4200199436334015</v>
      </c>
      <c r="N229" s="202">
        <f t="shared" si="22"/>
        <v>0.29502734432620825</v>
      </c>
      <c r="O229" s="202">
        <f t="shared" si="23"/>
        <v>0.70241270396367583</v>
      </c>
      <c r="P229" s="202"/>
    </row>
    <row r="230" spans="1:16">
      <c r="A230" s="194" t="s">
        <v>5134</v>
      </c>
      <c r="B230" s="202">
        <v>117.054828352294</v>
      </c>
      <c r="C230" s="202">
        <v>94.669700000000006</v>
      </c>
      <c r="D230" s="202" t="s">
        <v>5135</v>
      </c>
      <c r="E230" s="202">
        <v>88390088.613193199</v>
      </c>
      <c r="F230" s="202">
        <v>414932337.400581</v>
      </c>
      <c r="G230" s="202">
        <v>119870915.884196</v>
      </c>
      <c r="H230" s="202">
        <v>120004286.64579999</v>
      </c>
      <c r="J230" s="202">
        <f t="shared" si="18"/>
        <v>0.21302289709914865</v>
      </c>
      <c r="K230" s="202">
        <f t="shared" si="19"/>
        <v>0.7373772692167001</v>
      </c>
      <c r="L230" s="202">
        <f t="shared" si="20"/>
        <v>0.7365577604246919</v>
      </c>
      <c r="M230" s="202">
        <f t="shared" si="21"/>
        <v>3.4614930097091752</v>
      </c>
      <c r="N230" s="202">
        <f t="shared" si="22"/>
        <v>3.4576459641419244</v>
      </c>
      <c r="O230" s="202">
        <f t="shared" si="23"/>
        <v>0.99888861668752182</v>
      </c>
      <c r="P230" s="202"/>
    </row>
    <row r="231" spans="1:16">
      <c r="A231" s="194" t="s">
        <v>5136</v>
      </c>
      <c r="B231" s="202">
        <v>266.10146586338197</v>
      </c>
      <c r="C231" s="202">
        <v>504.79</v>
      </c>
      <c r="D231" s="202" t="s">
        <v>5137</v>
      </c>
      <c r="E231" s="202">
        <v>205727319.045091</v>
      </c>
      <c r="F231" s="202">
        <v>105396575.396378</v>
      </c>
      <c r="G231" s="202">
        <v>7233176.2055094503</v>
      </c>
      <c r="H231" s="202">
        <v>3644797.2312506498</v>
      </c>
      <c r="J231" s="202">
        <f t="shared" si="18"/>
        <v>1.9519355185060494</v>
      </c>
      <c r="K231" s="202">
        <f t="shared" si="19"/>
        <v>28.442182687100892</v>
      </c>
      <c r="L231" s="202">
        <f t="shared" si="20"/>
        <v>56.444105389780269</v>
      </c>
      <c r="M231" s="202">
        <f t="shared" si="21"/>
        <v>14.571271651877954</v>
      </c>
      <c r="N231" s="202">
        <f t="shared" si="22"/>
        <v>28.91699282821639</v>
      </c>
      <c r="O231" s="202">
        <f t="shared" si="23"/>
        <v>1.9845208791018285</v>
      </c>
      <c r="P231" s="202"/>
    </row>
    <row r="232" spans="1:16">
      <c r="A232" s="194" t="s">
        <v>5138</v>
      </c>
      <c r="B232" s="202">
        <v>105.06957895709699</v>
      </c>
      <c r="C232" s="202">
        <v>605.24</v>
      </c>
      <c r="D232" s="202" t="s">
        <v>5139</v>
      </c>
      <c r="E232" s="202">
        <v>123328246.07628401</v>
      </c>
      <c r="F232" s="202">
        <v>135593925.066879</v>
      </c>
      <c r="G232" s="202">
        <v>52639471.504382499</v>
      </c>
      <c r="H232" s="202">
        <v>61963007.650405496</v>
      </c>
      <c r="J232" s="202">
        <f t="shared" si="18"/>
        <v>0.90954108759263963</v>
      </c>
      <c r="K232" s="202">
        <f t="shared" si="19"/>
        <v>2.3428853396830993</v>
      </c>
      <c r="L232" s="202">
        <f t="shared" si="20"/>
        <v>1.9903528048880457</v>
      </c>
      <c r="M232" s="202">
        <f t="shared" si="21"/>
        <v>2.5758982982112602</v>
      </c>
      <c r="N232" s="202">
        <f t="shared" si="22"/>
        <v>2.1883044449988325</v>
      </c>
      <c r="O232" s="202">
        <f t="shared" si="23"/>
        <v>0.84953060705790351</v>
      </c>
      <c r="P232" s="202"/>
    </row>
    <row r="233" spans="1:16">
      <c r="A233" s="194" t="s">
        <v>5140</v>
      </c>
      <c r="B233" s="202">
        <v>231.09794106255799</v>
      </c>
      <c r="C233" s="202">
        <v>155.726</v>
      </c>
      <c r="D233" s="202" t="s">
        <v>5141</v>
      </c>
      <c r="E233" s="202">
        <v>144118410.076406</v>
      </c>
      <c r="F233" s="202">
        <v>110731628.017377</v>
      </c>
      <c r="G233" s="202">
        <v>26826623.803663898</v>
      </c>
      <c r="H233" s="202">
        <v>16656233.547018901</v>
      </c>
      <c r="J233" s="202">
        <f t="shared" si="18"/>
        <v>1.3015108028014331</v>
      </c>
      <c r="K233" s="202">
        <f t="shared" si="19"/>
        <v>5.372215718651959</v>
      </c>
      <c r="L233" s="202">
        <f t="shared" si="20"/>
        <v>8.6525209717775624</v>
      </c>
      <c r="M233" s="202">
        <f t="shared" si="21"/>
        <v>4.1276766255712589</v>
      </c>
      <c r="N233" s="202">
        <f t="shared" si="22"/>
        <v>6.6480592809168151</v>
      </c>
      <c r="O233" s="202">
        <f t="shared" si="23"/>
        <v>1.6106056467048804</v>
      </c>
      <c r="P233" s="202"/>
    </row>
    <row r="234" spans="1:16">
      <c r="A234" s="194" t="s">
        <v>5142</v>
      </c>
      <c r="B234" s="202">
        <v>178.08630164086699</v>
      </c>
      <c r="C234" s="202">
        <v>494.14400000000001</v>
      </c>
      <c r="D234" s="202" t="s">
        <v>5143</v>
      </c>
      <c r="E234" s="202">
        <v>55723321.835704498</v>
      </c>
      <c r="F234" s="202">
        <v>76733975.071560204</v>
      </c>
      <c r="G234" s="202">
        <v>76131380.790900096</v>
      </c>
      <c r="H234" s="202">
        <v>78027114.013511404</v>
      </c>
      <c r="J234" s="202">
        <f t="shared" si="18"/>
        <v>0.72618839026309157</v>
      </c>
      <c r="K234" s="202">
        <f t="shared" si="19"/>
        <v>0.73193630874438376</v>
      </c>
      <c r="L234" s="202">
        <f t="shared" si="20"/>
        <v>0.71415331119455838</v>
      </c>
      <c r="M234" s="202">
        <f t="shared" si="21"/>
        <v>1.007915189169039</v>
      </c>
      <c r="N234" s="202">
        <f t="shared" si="22"/>
        <v>0.98342705662896523</v>
      </c>
      <c r="O234" s="202">
        <f t="shared" si="23"/>
        <v>0.97570417352251371</v>
      </c>
      <c r="P234" s="202"/>
    </row>
    <row r="235" spans="1:16">
      <c r="A235" s="194" t="s">
        <v>5144</v>
      </c>
      <c r="B235" s="202">
        <v>237.112020654932</v>
      </c>
      <c r="C235" s="202">
        <v>421.42099999999999</v>
      </c>
      <c r="D235" s="202" t="s">
        <v>5145</v>
      </c>
      <c r="E235" s="202">
        <v>3081916.3919164599</v>
      </c>
      <c r="F235" s="202">
        <v>723735.35940568103</v>
      </c>
      <c r="G235" s="202">
        <v>75910264.092605904</v>
      </c>
      <c r="H235" s="202">
        <v>74836527.967687905</v>
      </c>
      <c r="J235" s="202">
        <f t="shared" si="18"/>
        <v>4.258347131812485</v>
      </c>
      <c r="K235" s="202">
        <f t="shared" si="19"/>
        <v>4.0599468711592271E-2</v>
      </c>
      <c r="L235" s="202">
        <f t="shared" si="20"/>
        <v>4.1181979918244419E-2</v>
      </c>
      <c r="M235" s="202">
        <f t="shared" si="21"/>
        <v>9.5340909171751521E-3</v>
      </c>
      <c r="N235" s="202">
        <f t="shared" si="22"/>
        <v>9.6708837122717328E-3</v>
      </c>
      <c r="O235" s="202">
        <f t="shared" si="23"/>
        <v>1.0143477544198951</v>
      </c>
      <c r="P235" s="202"/>
    </row>
    <row r="236" spans="1:16">
      <c r="A236" s="194" t="s">
        <v>5146</v>
      </c>
      <c r="B236" s="202">
        <v>273.07578679500602</v>
      </c>
      <c r="C236" s="202">
        <v>430.56</v>
      </c>
      <c r="D236" s="202" t="s">
        <v>5147</v>
      </c>
      <c r="E236" s="202">
        <v>157024654.747549</v>
      </c>
      <c r="F236" s="202">
        <v>110316865.60724799</v>
      </c>
      <c r="G236" s="202">
        <v>29739990.310639199</v>
      </c>
      <c r="H236" s="202">
        <v>285083.48044007801</v>
      </c>
      <c r="J236" s="202">
        <f t="shared" si="18"/>
        <v>1.4233966300909136</v>
      </c>
      <c r="K236" s="202">
        <f t="shared" si="19"/>
        <v>5.2799161367371035</v>
      </c>
      <c r="L236" s="202">
        <f t="shared" si="20"/>
        <v>550.80236324164764</v>
      </c>
      <c r="M236" s="202">
        <f t="shared" si="21"/>
        <v>3.7093779942417529</v>
      </c>
      <c r="N236" s="202">
        <f t="shared" si="22"/>
        <v>386.9633745068424</v>
      </c>
      <c r="O236" s="202">
        <f t="shared" si="23"/>
        <v>104.32028634114518</v>
      </c>
      <c r="P236" s="202"/>
    </row>
    <row r="237" spans="1:16">
      <c r="A237" s="194" t="s">
        <v>5148</v>
      </c>
      <c r="B237" s="202">
        <v>161.05990297484701</v>
      </c>
      <c r="C237" s="202">
        <v>499.97800000000001</v>
      </c>
      <c r="D237" s="202" t="s">
        <v>5149</v>
      </c>
      <c r="E237" s="202">
        <v>3164895.3064109702</v>
      </c>
      <c r="F237" s="202">
        <v>1584670.5766302</v>
      </c>
      <c r="G237" s="202">
        <v>3929218.2597746602</v>
      </c>
      <c r="H237" s="202">
        <v>1946635.8757402201</v>
      </c>
      <c r="J237" s="202">
        <f t="shared" si="18"/>
        <v>1.997194466209574</v>
      </c>
      <c r="K237" s="202">
        <f t="shared" si="19"/>
        <v>0.8054770942127496</v>
      </c>
      <c r="L237" s="202">
        <f t="shared" si="20"/>
        <v>1.6258280995707528</v>
      </c>
      <c r="M237" s="202">
        <f t="shared" si="21"/>
        <v>0.40330428901169785</v>
      </c>
      <c r="N237" s="202">
        <f t="shared" si="22"/>
        <v>0.81405598056576423</v>
      </c>
      <c r="O237" s="202">
        <f t="shared" si="23"/>
        <v>2.0184659641498444</v>
      </c>
      <c r="P237" s="202"/>
    </row>
    <row r="238" spans="1:16">
      <c r="A238" s="194" t="s">
        <v>5150</v>
      </c>
      <c r="B238" s="202">
        <v>139.98887400643699</v>
      </c>
      <c r="C238" s="202">
        <v>732.59799999999996</v>
      </c>
      <c r="D238" s="202" t="s">
        <v>5151</v>
      </c>
      <c r="E238" s="202">
        <v>13574726.0990736</v>
      </c>
      <c r="F238" s="202">
        <v>9818893.4942867793</v>
      </c>
      <c r="G238" s="202">
        <v>61978957.353339501</v>
      </c>
      <c r="H238" s="202">
        <v>68808544.450718805</v>
      </c>
      <c r="J238" s="202">
        <f t="shared" si="18"/>
        <v>1.3825107795468186</v>
      </c>
      <c r="K238" s="202">
        <f t="shared" si="19"/>
        <v>0.21902153051211626</v>
      </c>
      <c r="L238" s="202">
        <f t="shared" si="20"/>
        <v>0.19728256435937139</v>
      </c>
      <c r="M238" s="202">
        <f t="shared" si="21"/>
        <v>0.15842301828844377</v>
      </c>
      <c r="N238" s="202">
        <f t="shared" si="22"/>
        <v>0.1426987530788294</v>
      </c>
      <c r="O238" s="202">
        <f t="shared" si="23"/>
        <v>0.90074507240491464</v>
      </c>
      <c r="P238" s="202"/>
    </row>
    <row r="239" spans="1:16">
      <c r="A239" s="194" t="s">
        <v>5152</v>
      </c>
      <c r="B239" s="202">
        <v>128.070674355786</v>
      </c>
      <c r="C239" s="202">
        <v>346.82</v>
      </c>
      <c r="D239" s="202" t="s">
        <v>5153</v>
      </c>
      <c r="E239" s="202">
        <v>133854615.274296</v>
      </c>
      <c r="F239" s="202">
        <v>108251104.17163999</v>
      </c>
      <c r="G239" s="202">
        <v>130406175.08580901</v>
      </c>
      <c r="H239" s="202">
        <v>84362862.091339797</v>
      </c>
      <c r="J239" s="202">
        <f t="shared" si="18"/>
        <v>1.2365196299712544</v>
      </c>
      <c r="K239" s="202">
        <f t="shared" si="19"/>
        <v>1.0264438412231467</v>
      </c>
      <c r="L239" s="202">
        <f t="shared" si="20"/>
        <v>1.5866533206207656</v>
      </c>
      <c r="M239" s="202">
        <f t="shared" si="21"/>
        <v>0.83010719469694838</v>
      </c>
      <c r="N239" s="202">
        <f t="shared" si="22"/>
        <v>1.2831606406908809</v>
      </c>
      <c r="O239" s="202">
        <f t="shared" si="23"/>
        <v>1.5457770380599232</v>
      </c>
      <c r="P239" s="202"/>
    </row>
    <row r="240" spans="1:16">
      <c r="A240" s="194" t="s">
        <v>5154</v>
      </c>
      <c r="B240" s="202">
        <v>143.081812078621</v>
      </c>
      <c r="C240" s="202">
        <v>125.711</v>
      </c>
      <c r="D240" s="202" t="s">
        <v>5155</v>
      </c>
      <c r="E240" s="202">
        <v>243086514.13985401</v>
      </c>
      <c r="F240" s="202">
        <v>87271299.836704895</v>
      </c>
      <c r="G240" s="202">
        <v>13470858.0880061</v>
      </c>
      <c r="H240" s="202">
        <v>33560434.873797096</v>
      </c>
      <c r="J240" s="202">
        <f t="shared" si="18"/>
        <v>2.7854118661541438</v>
      </c>
      <c r="K240" s="202">
        <f t="shared" si="19"/>
        <v>18.0453622591636</v>
      </c>
      <c r="L240" s="202">
        <f t="shared" si="20"/>
        <v>7.2432468486768062</v>
      </c>
      <c r="M240" s="202">
        <f t="shared" si="21"/>
        <v>6.4785256638111042</v>
      </c>
      <c r="N240" s="202">
        <f t="shared" si="22"/>
        <v>2.6004221984871689</v>
      </c>
      <c r="O240" s="202">
        <f t="shared" si="23"/>
        <v>0.40139104688788496</v>
      </c>
      <c r="P240" s="202"/>
    </row>
    <row r="241" spans="1:16">
      <c r="A241" s="194" t="s">
        <v>5156</v>
      </c>
      <c r="B241" s="202">
        <v>217.11825205180699</v>
      </c>
      <c r="C241" s="202">
        <v>101.672</v>
      </c>
      <c r="D241" s="202" t="s">
        <v>5157</v>
      </c>
      <c r="E241" s="202">
        <v>131645499.809177</v>
      </c>
      <c r="F241" s="202">
        <v>108499006.798968</v>
      </c>
      <c r="G241" s="202">
        <v>72922814.1632386</v>
      </c>
      <c r="H241" s="202">
        <v>93946970.4385968</v>
      </c>
      <c r="J241" s="202">
        <f t="shared" si="18"/>
        <v>1.2133336856538779</v>
      </c>
      <c r="K241" s="202">
        <f t="shared" si="19"/>
        <v>1.8052717975815766</v>
      </c>
      <c r="L241" s="202">
        <f t="shared" si="20"/>
        <v>1.4012745615380939</v>
      </c>
      <c r="M241" s="202">
        <f t="shared" si="21"/>
        <v>1.4878609395969231</v>
      </c>
      <c r="N241" s="202">
        <f t="shared" si="22"/>
        <v>1.1548962813003356</v>
      </c>
      <c r="O241" s="202">
        <f t="shared" si="23"/>
        <v>0.77621251460046314</v>
      </c>
      <c r="P241" s="202"/>
    </row>
    <row r="242" spans="1:16">
      <c r="A242" s="194" t="s">
        <v>5158</v>
      </c>
      <c r="B242" s="202">
        <v>127.038396789586</v>
      </c>
      <c r="C242" s="202">
        <v>812.03099999999995</v>
      </c>
      <c r="D242" s="202" t="s">
        <v>5159</v>
      </c>
      <c r="E242" s="202">
        <v>219645454.51515299</v>
      </c>
      <c r="F242" s="202">
        <v>709037263.460186</v>
      </c>
      <c r="G242" s="202">
        <v>30151062.585855</v>
      </c>
      <c r="H242" s="202">
        <v>52379435.849260397</v>
      </c>
      <c r="J242" s="202">
        <f t="shared" si="18"/>
        <v>0.30977984632747946</v>
      </c>
      <c r="K242" s="202">
        <f t="shared" si="19"/>
        <v>7.2848329603546693</v>
      </c>
      <c r="L242" s="202">
        <f t="shared" si="20"/>
        <v>4.1933528101993565</v>
      </c>
      <c r="M242" s="202">
        <f t="shared" si="21"/>
        <v>23.516161708769168</v>
      </c>
      <c r="N242" s="202">
        <f t="shared" si="22"/>
        <v>13.536557848784041</v>
      </c>
      <c r="O242" s="202">
        <f t="shared" si="23"/>
        <v>0.57562786038064473</v>
      </c>
      <c r="P242" s="202"/>
    </row>
    <row r="243" spans="1:16">
      <c r="A243" s="194" t="s">
        <v>5160</v>
      </c>
      <c r="B243" s="202">
        <v>265.11159739446902</v>
      </c>
      <c r="C243" s="202">
        <v>92.414299999999997</v>
      </c>
      <c r="D243" s="202" t="s">
        <v>5161</v>
      </c>
      <c r="E243" s="202">
        <v>62561954.687982701</v>
      </c>
      <c r="F243" s="202">
        <v>51758292.264264598</v>
      </c>
      <c r="G243" s="202">
        <v>124279819.65392999</v>
      </c>
      <c r="H243" s="202">
        <v>94166079.544453904</v>
      </c>
      <c r="J243" s="202">
        <f t="shared" si="18"/>
        <v>1.2087329769026645</v>
      </c>
      <c r="K243" s="202">
        <f t="shared" si="19"/>
        <v>0.50339592431170987</v>
      </c>
      <c r="L243" s="202">
        <f t="shared" si="20"/>
        <v>0.66437888240264331</v>
      </c>
      <c r="M243" s="202">
        <f t="shared" si="21"/>
        <v>0.41646578188149064</v>
      </c>
      <c r="N243" s="202">
        <f t="shared" si="22"/>
        <v>0.54964900858839039</v>
      </c>
      <c r="O243" s="202">
        <f t="shared" si="23"/>
        <v>1.3197939242576198</v>
      </c>
      <c r="P243" s="202"/>
    </row>
    <row r="244" spans="1:16">
      <c r="A244" s="194" t="s">
        <v>5162</v>
      </c>
      <c r="B244" s="202">
        <v>333.11543789487501</v>
      </c>
      <c r="C244" s="202">
        <v>311.47000000000003</v>
      </c>
      <c r="D244" s="202" t="s">
        <v>5163</v>
      </c>
      <c r="E244" s="202">
        <v>112326993.746122</v>
      </c>
      <c r="F244" s="202">
        <v>41165477.4724975</v>
      </c>
      <c r="G244" s="202">
        <v>121276750.952646</v>
      </c>
      <c r="H244" s="202">
        <v>103510276.459612</v>
      </c>
      <c r="J244" s="202">
        <f t="shared" si="18"/>
        <v>2.7286697651246059</v>
      </c>
      <c r="K244" s="202">
        <f t="shared" si="19"/>
        <v>0.9262038508104613</v>
      </c>
      <c r="L244" s="202">
        <f t="shared" si="20"/>
        <v>1.0851772170654972</v>
      </c>
      <c r="M244" s="202">
        <f t="shared" si="21"/>
        <v>0.33943420440551764</v>
      </c>
      <c r="N244" s="202">
        <f t="shared" si="22"/>
        <v>0.39769459497637022</v>
      </c>
      <c r="O244" s="202">
        <f t="shared" si="23"/>
        <v>1.1716397163712164</v>
      </c>
      <c r="P244" s="202"/>
    </row>
    <row r="245" spans="1:16">
      <c r="A245" s="194" t="s">
        <v>5164</v>
      </c>
      <c r="B245" s="202">
        <v>611.13649926673202</v>
      </c>
      <c r="C245" s="202">
        <v>344.36</v>
      </c>
      <c r="D245" s="202" t="s">
        <v>5165</v>
      </c>
      <c r="E245" s="202">
        <v>194601422.82283899</v>
      </c>
      <c r="F245" s="202">
        <v>93630670.985817507</v>
      </c>
      <c r="G245" s="202">
        <v>31438397.849490799</v>
      </c>
      <c r="H245" s="202">
        <v>68120.858536948799</v>
      </c>
      <c r="J245" s="202">
        <f t="shared" si="18"/>
        <v>2.0783939789592645</v>
      </c>
      <c r="K245" s="202">
        <f t="shared" si="19"/>
        <v>6.1899281176629968</v>
      </c>
      <c r="L245" s="202">
        <f t="shared" si="20"/>
        <v>2856.7083122900904</v>
      </c>
      <c r="M245" s="202">
        <f t="shared" si="21"/>
        <v>2.9782265443063607</v>
      </c>
      <c r="N245" s="202">
        <f t="shared" si="22"/>
        <v>1374.478727907285</v>
      </c>
      <c r="O245" s="202">
        <f t="shared" si="23"/>
        <v>461.50912546762152</v>
      </c>
      <c r="P245" s="202"/>
    </row>
    <row r="246" spans="1:16">
      <c r="A246" s="194" t="s">
        <v>5166</v>
      </c>
      <c r="B246" s="202">
        <v>162.07605742350501</v>
      </c>
      <c r="C246" s="202">
        <v>175.0915</v>
      </c>
      <c r="D246" s="202" t="s">
        <v>5167</v>
      </c>
      <c r="E246" s="202">
        <v>148117870.76882201</v>
      </c>
      <c r="F246" s="202">
        <v>98019677.506003201</v>
      </c>
      <c r="G246" s="202">
        <v>48133258.4742321</v>
      </c>
      <c r="H246" s="202">
        <v>40829131.060874</v>
      </c>
      <c r="J246" s="202">
        <f t="shared" si="18"/>
        <v>1.5111034287962288</v>
      </c>
      <c r="K246" s="202">
        <f t="shared" si="19"/>
        <v>3.0772458683244182</v>
      </c>
      <c r="L246" s="202">
        <f t="shared" si="20"/>
        <v>3.6277497688595521</v>
      </c>
      <c r="M246" s="202">
        <f t="shared" si="21"/>
        <v>2.0364230599197342</v>
      </c>
      <c r="N246" s="202">
        <f t="shared" si="22"/>
        <v>2.4007289638337204</v>
      </c>
      <c r="O246" s="202">
        <f t="shared" si="23"/>
        <v>1.1788950002993708</v>
      </c>
      <c r="P246" s="202"/>
    </row>
    <row r="247" spans="1:16">
      <c r="A247" s="194" t="s">
        <v>5168</v>
      </c>
      <c r="B247" s="202">
        <v>330.139023689265</v>
      </c>
      <c r="C247" s="202">
        <v>99.503399999999999</v>
      </c>
      <c r="D247" s="202" t="s">
        <v>5169</v>
      </c>
      <c r="E247" s="202">
        <v>151736457.08077201</v>
      </c>
      <c r="F247" s="202">
        <v>106046341.485323</v>
      </c>
      <c r="G247" s="202">
        <v>71219329.045374796</v>
      </c>
      <c r="H247" s="202">
        <v>13315250.5775654</v>
      </c>
      <c r="J247" s="202">
        <f t="shared" si="18"/>
        <v>1.4308504655181584</v>
      </c>
      <c r="K247" s="202">
        <f t="shared" si="19"/>
        <v>2.1305516229182482</v>
      </c>
      <c r="L247" s="202">
        <f t="shared" si="20"/>
        <v>11.395689190891364</v>
      </c>
      <c r="M247" s="202">
        <f t="shared" si="21"/>
        <v>1.4890106787970361</v>
      </c>
      <c r="N247" s="202">
        <f t="shared" si="22"/>
        <v>7.9642768168402602</v>
      </c>
      <c r="O247" s="202">
        <f t="shared" si="23"/>
        <v>5.3487036260039167</v>
      </c>
      <c r="P247" s="202"/>
    </row>
    <row r="248" spans="1:16">
      <c r="A248" s="194" t="s">
        <v>5170</v>
      </c>
      <c r="B248" s="202">
        <v>305.13505293608898</v>
      </c>
      <c r="C248" s="202">
        <v>480.923</v>
      </c>
      <c r="D248" s="202" t="s">
        <v>5171</v>
      </c>
      <c r="E248" s="202">
        <v>16999533.804667499</v>
      </c>
      <c r="F248" s="202">
        <v>13473853.682645001</v>
      </c>
      <c r="G248" s="202">
        <v>11889644.467959501</v>
      </c>
      <c r="H248" s="202">
        <v>12656105.894367499</v>
      </c>
      <c r="J248" s="202">
        <f t="shared" si="18"/>
        <v>1.2616682802904229</v>
      </c>
      <c r="K248" s="202">
        <f t="shared" si="19"/>
        <v>1.4297764622380635</v>
      </c>
      <c r="L248" s="202">
        <f t="shared" si="20"/>
        <v>1.3431883350654492</v>
      </c>
      <c r="M248" s="202">
        <f t="shared" si="21"/>
        <v>1.1332427743280857</v>
      </c>
      <c r="N248" s="202">
        <f t="shared" si="22"/>
        <v>1.0646129066161996</v>
      </c>
      <c r="O248" s="202">
        <f t="shared" si="23"/>
        <v>0.93943939527646447</v>
      </c>
      <c r="P248" s="202"/>
    </row>
    <row r="249" spans="1:16">
      <c r="A249" s="194" t="s">
        <v>5172</v>
      </c>
      <c r="B249" s="202">
        <v>187.058102127323</v>
      </c>
      <c r="C249" s="202">
        <v>106.64400000000001</v>
      </c>
      <c r="D249" s="202" t="s">
        <v>5173</v>
      </c>
      <c r="E249" s="202">
        <v>192864100.76768601</v>
      </c>
      <c r="F249" s="202">
        <v>114562814.261839</v>
      </c>
      <c r="G249" s="202">
        <v>25393776.858997699</v>
      </c>
      <c r="H249" s="202">
        <v>33612020.503689498</v>
      </c>
      <c r="J249" s="202">
        <f t="shared" si="18"/>
        <v>1.6834790766128138</v>
      </c>
      <c r="K249" s="202">
        <f t="shared" si="19"/>
        <v>7.5949356347655339</v>
      </c>
      <c r="L249" s="202">
        <f t="shared" si="20"/>
        <v>5.7379502296363247</v>
      </c>
      <c r="M249" s="202">
        <f t="shared" si="21"/>
        <v>4.5114523490524538</v>
      </c>
      <c r="N249" s="202">
        <f t="shared" si="22"/>
        <v>3.4083882059176944</v>
      </c>
      <c r="O249" s="202">
        <f t="shared" si="23"/>
        <v>0.75549688707973672</v>
      </c>
      <c r="P249" s="202"/>
    </row>
    <row r="250" spans="1:16">
      <c r="A250" s="194" t="s">
        <v>5174</v>
      </c>
      <c r="B250" s="202">
        <v>369.263171939453</v>
      </c>
      <c r="C250" s="202">
        <v>797.74350000000004</v>
      </c>
      <c r="D250" s="202" t="s">
        <v>5175</v>
      </c>
      <c r="E250" s="202">
        <v>1818666.4766204399</v>
      </c>
      <c r="F250" s="202">
        <v>10380904.731960099</v>
      </c>
      <c r="G250" s="202">
        <v>109939475.475061</v>
      </c>
      <c r="H250" s="202">
        <v>200812950.52200899</v>
      </c>
      <c r="J250" s="202">
        <f t="shared" si="18"/>
        <v>0.1751934463882748</v>
      </c>
      <c r="K250" s="202">
        <f t="shared" si="19"/>
        <v>1.6542433632339749E-2</v>
      </c>
      <c r="L250" s="202">
        <f t="shared" si="20"/>
        <v>9.0565198703213869E-3</v>
      </c>
      <c r="M250" s="202">
        <f t="shared" si="21"/>
        <v>9.4423815350246368E-2</v>
      </c>
      <c r="N250" s="202">
        <f t="shared" si="22"/>
        <v>5.1694398717688071E-2</v>
      </c>
      <c r="O250" s="202">
        <f t="shared" si="23"/>
        <v>0.54747203897595087</v>
      </c>
      <c r="P250" s="202"/>
    </row>
    <row r="251" spans="1:16">
      <c r="A251" s="194" t="s">
        <v>5176</v>
      </c>
      <c r="B251" s="202">
        <v>383.14535233272301</v>
      </c>
      <c r="C251" s="202">
        <v>602.17650000000003</v>
      </c>
      <c r="D251" s="202" t="s">
        <v>5177</v>
      </c>
      <c r="E251" s="202">
        <v>38834405.613983497</v>
      </c>
      <c r="F251" s="202">
        <v>8864688.38652803</v>
      </c>
      <c r="G251" s="202">
        <v>123278929.635911</v>
      </c>
      <c r="H251" s="202">
        <v>62324053.1554989</v>
      </c>
      <c r="J251" s="202">
        <f t="shared" si="18"/>
        <v>4.3807976006242333</v>
      </c>
      <c r="K251" s="202">
        <f t="shared" si="19"/>
        <v>0.31501251453655615</v>
      </c>
      <c r="L251" s="202">
        <f t="shared" si="20"/>
        <v>0.62310462249769627</v>
      </c>
      <c r="M251" s="202">
        <f t="shared" si="21"/>
        <v>7.1907571007541887E-2</v>
      </c>
      <c r="N251" s="202">
        <f t="shared" si="22"/>
        <v>0.14223542818068294</v>
      </c>
      <c r="O251" s="202">
        <f t="shared" si="23"/>
        <v>1.9780313281026398</v>
      </c>
      <c r="P251" s="202"/>
    </row>
    <row r="252" spans="1:16">
      <c r="A252" s="194" t="s">
        <v>5178</v>
      </c>
      <c r="B252" s="202">
        <v>146.11778978468499</v>
      </c>
      <c r="C252" s="202">
        <v>160.66</v>
      </c>
      <c r="D252" s="202" t="s">
        <v>5179</v>
      </c>
      <c r="E252" s="202">
        <v>40254002.430306897</v>
      </c>
      <c r="F252" s="202">
        <v>35484677.587920502</v>
      </c>
      <c r="G252" s="202">
        <v>129439267.58828101</v>
      </c>
      <c r="H252" s="202">
        <v>160964559.70976299</v>
      </c>
      <c r="J252" s="202">
        <f t="shared" si="18"/>
        <v>1.1344051902562571</v>
      </c>
      <c r="K252" s="202">
        <f t="shared" si="19"/>
        <v>0.31098756335941563</v>
      </c>
      <c r="L252" s="202">
        <f t="shared" si="20"/>
        <v>0.25007990891218129</v>
      </c>
      <c r="M252" s="202">
        <f t="shared" si="21"/>
        <v>0.27414152018218901</v>
      </c>
      <c r="N252" s="202">
        <f t="shared" si="22"/>
        <v>0.2204502509863247</v>
      </c>
      <c r="O252" s="202">
        <f t="shared" si="23"/>
        <v>0.804147619958545</v>
      </c>
      <c r="P252" s="202"/>
    </row>
    <row r="253" spans="1:16">
      <c r="A253" s="194" t="s">
        <v>5180</v>
      </c>
      <c r="B253" s="202">
        <v>595.14222717424605</v>
      </c>
      <c r="C253" s="202">
        <v>430.68</v>
      </c>
      <c r="D253" s="202" t="s">
        <v>5181</v>
      </c>
      <c r="E253" s="202">
        <v>120185142.834958</v>
      </c>
      <c r="F253" s="202">
        <v>136513915.10408401</v>
      </c>
      <c r="G253" s="202">
        <v>16487689.831248701</v>
      </c>
      <c r="H253" s="202">
        <v>155248.95655753001</v>
      </c>
      <c r="J253" s="202">
        <f t="shared" si="18"/>
        <v>0.88038748828882196</v>
      </c>
      <c r="K253" s="202">
        <f t="shared" si="19"/>
        <v>7.2893864492267531</v>
      </c>
      <c r="L253" s="202">
        <f t="shared" si="20"/>
        <v>774.14460940625679</v>
      </c>
      <c r="M253" s="202">
        <f t="shared" si="21"/>
        <v>8.2797478907780437</v>
      </c>
      <c r="N253" s="202">
        <f t="shared" si="22"/>
        <v>879.32259340819837</v>
      </c>
      <c r="O253" s="202">
        <f t="shared" si="23"/>
        <v>106.20161447036149</v>
      </c>
      <c r="P253" s="202"/>
    </row>
    <row r="254" spans="1:16">
      <c r="A254" s="194" t="s">
        <v>5182</v>
      </c>
      <c r="B254" s="202">
        <v>175.02406090557599</v>
      </c>
      <c r="C254" s="202">
        <v>133.7525</v>
      </c>
      <c r="D254" s="202" t="s">
        <v>5183</v>
      </c>
      <c r="E254" s="202">
        <v>215868527.68758199</v>
      </c>
      <c r="F254" s="202">
        <v>97198550.866678596</v>
      </c>
      <c r="G254" s="202">
        <v>22069320.1054524</v>
      </c>
      <c r="H254" s="202">
        <v>9050443.3111318592</v>
      </c>
      <c r="J254" s="202">
        <f t="shared" si="18"/>
        <v>2.2209027373636041</v>
      </c>
      <c r="K254" s="202">
        <f t="shared" si="19"/>
        <v>9.7813855006004449</v>
      </c>
      <c r="L254" s="202">
        <f t="shared" si="20"/>
        <v>23.85170761989837</v>
      </c>
      <c r="M254" s="202">
        <f t="shared" si="21"/>
        <v>4.4042385720194854</v>
      </c>
      <c r="N254" s="202">
        <f t="shared" si="22"/>
        <v>10.739645288659659</v>
      </c>
      <c r="O254" s="202">
        <f t="shared" si="23"/>
        <v>2.4384794586037115</v>
      </c>
      <c r="P254" s="202"/>
    </row>
    <row r="255" spans="1:16">
      <c r="A255" s="194" t="s">
        <v>5184</v>
      </c>
      <c r="B255" s="202">
        <v>294.21479039572301</v>
      </c>
      <c r="C255" s="202">
        <v>798.57050000000004</v>
      </c>
      <c r="D255" s="202" t="s">
        <v>5185</v>
      </c>
      <c r="E255" s="202">
        <v>62200015.364170797</v>
      </c>
      <c r="F255" s="202">
        <v>40553474.390274897</v>
      </c>
      <c r="G255" s="202">
        <v>608734.96795531898</v>
      </c>
      <c r="H255" s="202">
        <v>1540657.6190013101</v>
      </c>
      <c r="J255" s="202">
        <f t="shared" si="18"/>
        <v>1.5337777169367994</v>
      </c>
      <c r="K255" s="202">
        <f t="shared" si="19"/>
        <v>102.17913975452166</v>
      </c>
      <c r="L255" s="202">
        <f t="shared" si="20"/>
        <v>40.372380337488799</v>
      </c>
      <c r="M255" s="202">
        <f t="shared" si="21"/>
        <v>66.619262117453246</v>
      </c>
      <c r="N255" s="202">
        <f t="shared" si="22"/>
        <v>26.322184689264443</v>
      </c>
      <c r="O255" s="202">
        <f t="shared" si="23"/>
        <v>0.39511372315798177</v>
      </c>
      <c r="P255" s="202"/>
    </row>
    <row r="256" spans="1:16">
      <c r="A256" s="194" t="s">
        <v>5186</v>
      </c>
      <c r="B256" s="202">
        <v>128.07175291192999</v>
      </c>
      <c r="C256" s="202">
        <v>793.63900000000001</v>
      </c>
      <c r="D256" s="202" t="s">
        <v>5187</v>
      </c>
      <c r="E256" s="202">
        <v>18162447.961881001</v>
      </c>
      <c r="F256" s="202">
        <v>158826063.406836</v>
      </c>
      <c r="G256" s="202">
        <v>38344653.059606999</v>
      </c>
      <c r="H256" s="202">
        <v>98783277.929779693</v>
      </c>
      <c r="J256" s="202">
        <f t="shared" si="18"/>
        <v>0.11435432933546645</v>
      </c>
      <c r="K256" s="202">
        <f t="shared" si="19"/>
        <v>0.47366311891379909</v>
      </c>
      <c r="L256" s="202">
        <f t="shared" si="20"/>
        <v>0.18386156384476141</v>
      </c>
      <c r="M256" s="202">
        <f t="shared" si="21"/>
        <v>4.1420654702479611</v>
      </c>
      <c r="N256" s="202">
        <f t="shared" si="22"/>
        <v>1.6078233759335041</v>
      </c>
      <c r="O256" s="202">
        <f t="shared" si="23"/>
        <v>0.38816947425924031</v>
      </c>
      <c r="P256" s="202"/>
    </row>
    <row r="257" spans="1:16">
      <c r="A257" s="194" t="s">
        <v>5188</v>
      </c>
      <c r="B257" s="202">
        <v>227.016462570654</v>
      </c>
      <c r="C257" s="202">
        <v>163.179</v>
      </c>
      <c r="D257" s="202" t="s">
        <v>5189</v>
      </c>
      <c r="E257" s="202">
        <v>88443750.457798406</v>
      </c>
      <c r="F257" s="202">
        <v>80368338.546081796</v>
      </c>
      <c r="G257" s="202">
        <v>19839879.622318398</v>
      </c>
      <c r="H257" s="202">
        <v>25797410.376340099</v>
      </c>
      <c r="J257" s="202">
        <f t="shared" si="18"/>
        <v>1.1004800156107035</v>
      </c>
      <c r="K257" s="202">
        <f t="shared" si="19"/>
        <v>4.4578773733236625</v>
      </c>
      <c r="L257" s="202">
        <f t="shared" si="20"/>
        <v>3.4283964617981164</v>
      </c>
      <c r="M257" s="202">
        <f t="shared" si="21"/>
        <v>4.0508480936382982</v>
      </c>
      <c r="N257" s="202">
        <f t="shared" si="22"/>
        <v>3.1153645801514642</v>
      </c>
      <c r="O257" s="202">
        <f t="shared" si="23"/>
        <v>0.76906477560687236</v>
      </c>
      <c r="P257" s="202"/>
    </row>
    <row r="258" spans="1:16">
      <c r="A258" s="194" t="s">
        <v>5190</v>
      </c>
      <c r="B258" s="202">
        <v>138.05584239354801</v>
      </c>
      <c r="C258" s="202">
        <v>385.959</v>
      </c>
      <c r="D258" s="202" t="s">
        <v>5191</v>
      </c>
      <c r="E258" s="202">
        <v>50196581.601348601</v>
      </c>
      <c r="F258" s="202">
        <v>38690898.729287498</v>
      </c>
      <c r="G258" s="202">
        <v>98632365.120860606</v>
      </c>
      <c r="H258" s="202">
        <v>23761660.3973669</v>
      </c>
      <c r="J258" s="202">
        <f t="shared" si="18"/>
        <v>1.2973744019895757</v>
      </c>
      <c r="K258" s="202">
        <f t="shared" si="19"/>
        <v>0.50892606640669613</v>
      </c>
      <c r="L258" s="202">
        <f t="shared" si="20"/>
        <v>2.1125031147617541</v>
      </c>
      <c r="M258" s="202">
        <f t="shared" si="21"/>
        <v>0.39227386144372633</v>
      </c>
      <c r="N258" s="202">
        <f t="shared" si="22"/>
        <v>1.6282910403674884</v>
      </c>
      <c r="O258" s="202">
        <f t="shared" si="23"/>
        <v>4.150903744579665</v>
      </c>
      <c r="P258" s="202"/>
    </row>
    <row r="259" spans="1:16">
      <c r="A259" s="194" t="s">
        <v>5192</v>
      </c>
      <c r="B259" s="202">
        <v>310.113133459469</v>
      </c>
      <c r="C259" s="202">
        <v>94.458600000000004</v>
      </c>
      <c r="D259" s="202" t="s">
        <v>5193</v>
      </c>
      <c r="E259" s="202">
        <v>47650559.512500599</v>
      </c>
      <c r="F259" s="202">
        <v>38594906.120196298</v>
      </c>
      <c r="G259" s="202">
        <v>84750871.047388494</v>
      </c>
      <c r="H259" s="202">
        <v>77795210.8259812</v>
      </c>
      <c r="J259" s="202">
        <f t="shared" si="18"/>
        <v>1.2346333830713887</v>
      </c>
      <c r="K259" s="202">
        <f t="shared" si="19"/>
        <v>0.56224271117941393</v>
      </c>
      <c r="L259" s="202">
        <f t="shared" si="20"/>
        <v>0.61251276275977107</v>
      </c>
      <c r="M259" s="202">
        <f t="shared" si="21"/>
        <v>0.45539244190913314</v>
      </c>
      <c r="N259" s="202">
        <f t="shared" si="22"/>
        <v>0.49610902406998542</v>
      </c>
      <c r="O259" s="202">
        <f t="shared" si="23"/>
        <v>1.0894098768748925</v>
      </c>
      <c r="P259" s="202"/>
    </row>
    <row r="260" spans="1:16">
      <c r="A260" s="194" t="s">
        <v>5194</v>
      </c>
      <c r="B260" s="202">
        <v>195.13856439401201</v>
      </c>
      <c r="C260" s="202">
        <v>736.48450000000003</v>
      </c>
      <c r="D260" s="202" t="s">
        <v>5195</v>
      </c>
      <c r="E260" s="202">
        <v>9274675.2633437105</v>
      </c>
      <c r="F260" s="202">
        <v>5427776.5726089301</v>
      </c>
      <c r="G260" s="202">
        <v>2145486.4302325998</v>
      </c>
      <c r="H260" s="202">
        <v>1222520.2461538</v>
      </c>
      <c r="J260" s="202">
        <f t="shared" ref="J260:J323" si="24">E260/F260</f>
        <v>1.7087430072468366</v>
      </c>
      <c r="K260" s="202">
        <f t="shared" ref="K260:K323" si="25">E260/G260</f>
        <v>4.3228776153751811</v>
      </c>
      <c r="L260" s="202">
        <f t="shared" ref="L260:L323" si="26">E260/H260</f>
        <v>7.5865207897562321</v>
      </c>
      <c r="M260" s="202">
        <f t="shared" ref="M260:M323" si="27">F260/G260</f>
        <v>2.5298582625015649</v>
      </c>
      <c r="N260" s="202">
        <f t="shared" ref="N260:N323" si="28">F260/H260</f>
        <v>4.4398255077454847</v>
      </c>
      <c r="O260" s="202">
        <f t="shared" ref="O260:O323" si="29">G260/H260</f>
        <v>1.7549700603998712</v>
      </c>
      <c r="P260" s="202"/>
    </row>
    <row r="261" spans="1:16">
      <c r="A261" s="194" t="s">
        <v>5196</v>
      </c>
      <c r="B261" s="202">
        <v>305.065937645112</v>
      </c>
      <c r="C261" s="202">
        <v>368.85050000000001</v>
      </c>
      <c r="D261" s="202" t="s">
        <v>5197</v>
      </c>
      <c r="E261" s="202">
        <v>65533798.300905399</v>
      </c>
      <c r="F261" s="202">
        <v>74428840.314343095</v>
      </c>
      <c r="G261" s="202">
        <v>10733070.538675301</v>
      </c>
      <c r="H261" s="202">
        <v>126976.19693560799</v>
      </c>
      <c r="J261" s="202">
        <f t="shared" si="24"/>
        <v>0.8804893106506787</v>
      </c>
      <c r="K261" s="202">
        <f t="shared" si="25"/>
        <v>6.1057828759032571</v>
      </c>
      <c r="L261" s="202">
        <f t="shared" si="26"/>
        <v>516.11089229691459</v>
      </c>
      <c r="M261" s="202">
        <f t="shared" si="27"/>
        <v>6.934533789389338</v>
      </c>
      <c r="N261" s="202">
        <f t="shared" si="28"/>
        <v>586.16372289120739</v>
      </c>
      <c r="O261" s="202">
        <f t="shared" si="29"/>
        <v>84.528209205369748</v>
      </c>
      <c r="P261" s="202"/>
    </row>
    <row r="262" spans="1:16">
      <c r="A262" s="194" t="s">
        <v>5198</v>
      </c>
      <c r="B262" s="202">
        <v>265.105073386024</v>
      </c>
      <c r="C262" s="202">
        <v>782.97900000000004</v>
      </c>
      <c r="D262" s="202" t="s">
        <v>5199</v>
      </c>
      <c r="E262" s="202">
        <v>53392303.048638903</v>
      </c>
      <c r="F262" s="202">
        <v>54243190.813290402</v>
      </c>
      <c r="G262" s="202">
        <v>49548377.301898196</v>
      </c>
      <c r="H262" s="202">
        <v>45774032.612385899</v>
      </c>
      <c r="J262" s="202">
        <f t="shared" si="24"/>
        <v>0.98431346401467557</v>
      </c>
      <c r="K262" s="202">
        <f t="shared" si="25"/>
        <v>1.0775792459018319</v>
      </c>
      <c r="L262" s="202">
        <f t="shared" si="26"/>
        <v>1.166432145071518</v>
      </c>
      <c r="M262" s="202">
        <f t="shared" si="27"/>
        <v>1.0947521143384114</v>
      </c>
      <c r="N262" s="202">
        <f t="shared" si="28"/>
        <v>1.185021019944239</v>
      </c>
      <c r="O262" s="202">
        <f t="shared" si="29"/>
        <v>1.0824560230791422</v>
      </c>
      <c r="P262" s="202"/>
    </row>
    <row r="263" spans="1:16">
      <c r="A263" s="194" t="s">
        <v>5200</v>
      </c>
      <c r="B263" s="202">
        <v>563.15270257805696</v>
      </c>
      <c r="C263" s="202">
        <v>502.15699999999998</v>
      </c>
      <c r="D263" s="202" t="s">
        <v>5201</v>
      </c>
      <c r="E263" s="202">
        <v>28429628.268305399</v>
      </c>
      <c r="F263" s="202">
        <v>14918847.124090999</v>
      </c>
      <c r="G263" s="202">
        <v>1837739.7969126301</v>
      </c>
      <c r="H263" s="202">
        <v>84954.661368523695</v>
      </c>
      <c r="J263" s="202">
        <f t="shared" si="24"/>
        <v>1.9056183116453516</v>
      </c>
      <c r="K263" s="202">
        <f t="shared" si="25"/>
        <v>15.46988769360421</v>
      </c>
      <c r="L263" s="202">
        <f t="shared" si="26"/>
        <v>334.64471296025641</v>
      </c>
      <c r="M263" s="202">
        <f t="shared" si="27"/>
        <v>8.118041057365355</v>
      </c>
      <c r="N263" s="202">
        <f t="shared" si="28"/>
        <v>175.60951787418387</v>
      </c>
      <c r="O263" s="202">
        <f t="shared" si="29"/>
        <v>21.632006617514758</v>
      </c>
      <c r="P263" s="202"/>
    </row>
    <row r="264" spans="1:16">
      <c r="A264" s="194" t="s">
        <v>5202</v>
      </c>
      <c r="B264" s="202">
        <v>163.07601347968199</v>
      </c>
      <c r="C264" s="202">
        <v>456.00400000000002</v>
      </c>
      <c r="D264" s="202" t="s">
        <v>5203</v>
      </c>
      <c r="E264" s="202">
        <v>11458994.932535</v>
      </c>
      <c r="F264" s="202">
        <v>7174034.8136747498</v>
      </c>
      <c r="G264" s="202">
        <v>121741797.08566201</v>
      </c>
      <c r="H264" s="202">
        <v>81286914.599318206</v>
      </c>
      <c r="J264" s="202">
        <f t="shared" si="24"/>
        <v>1.5972873327423078</v>
      </c>
      <c r="K264" s="202">
        <f t="shared" si="25"/>
        <v>9.4125396592199387E-2</v>
      </c>
      <c r="L264" s="202">
        <f t="shared" si="26"/>
        <v>0.14096973650702585</v>
      </c>
      <c r="M264" s="202">
        <f t="shared" si="27"/>
        <v>5.8928280881436597E-2</v>
      </c>
      <c r="N264" s="202">
        <f t="shared" si="28"/>
        <v>8.8255715560582024E-2</v>
      </c>
      <c r="O264" s="202">
        <f t="shared" si="29"/>
        <v>1.4976801332140008</v>
      </c>
      <c r="P264" s="202"/>
    </row>
    <row r="265" spans="1:16">
      <c r="A265" s="194" t="s">
        <v>5204</v>
      </c>
      <c r="B265" s="202">
        <v>188.072432351879</v>
      </c>
      <c r="C265" s="202">
        <v>593.44799999999998</v>
      </c>
      <c r="D265" s="202" t="s">
        <v>5205</v>
      </c>
      <c r="E265" s="202">
        <v>41856903.002421297</v>
      </c>
      <c r="F265" s="202">
        <v>39793933.076641902</v>
      </c>
      <c r="G265" s="202">
        <v>45607510.138501599</v>
      </c>
      <c r="H265" s="202">
        <v>10917811.883740099</v>
      </c>
      <c r="J265" s="202">
        <f t="shared" si="24"/>
        <v>1.0518413176653381</v>
      </c>
      <c r="K265" s="202">
        <f t="shared" si="25"/>
        <v>0.91776338754976095</v>
      </c>
      <c r="L265" s="202">
        <f t="shared" si="26"/>
        <v>3.8338179342290002</v>
      </c>
      <c r="M265" s="202">
        <f t="shared" si="27"/>
        <v>0.87253026871660089</v>
      </c>
      <c r="N265" s="202">
        <f t="shared" si="28"/>
        <v>3.6448634122288754</v>
      </c>
      <c r="O265" s="202">
        <f t="shared" si="29"/>
        <v>4.1773489618762234</v>
      </c>
      <c r="P265" s="202"/>
    </row>
    <row r="266" spans="1:16">
      <c r="A266" s="194" t="s">
        <v>5206</v>
      </c>
      <c r="B266" s="202">
        <v>233.11375666192001</v>
      </c>
      <c r="C266" s="202">
        <v>151.04300000000001</v>
      </c>
      <c r="D266" s="202" t="s">
        <v>5207</v>
      </c>
      <c r="E266" s="202">
        <v>167378506.15092</v>
      </c>
      <c r="F266" s="202">
        <v>86868545.162715301</v>
      </c>
      <c r="G266" s="202">
        <v>1986257.2883379101</v>
      </c>
      <c r="H266" s="202">
        <v>1029363.5382516599</v>
      </c>
      <c r="J266" s="202">
        <f t="shared" si="24"/>
        <v>1.9268022255627719</v>
      </c>
      <c r="K266" s="202">
        <f t="shared" si="25"/>
        <v>84.268290484653917</v>
      </c>
      <c r="L266" s="202">
        <f t="shared" si="26"/>
        <v>162.60388087497918</v>
      </c>
      <c r="M266" s="202">
        <f t="shared" si="27"/>
        <v>43.734789884852461</v>
      </c>
      <c r="N266" s="202">
        <f t="shared" si="28"/>
        <v>84.390540304408546</v>
      </c>
      <c r="O266" s="202">
        <f t="shared" si="29"/>
        <v>1.929597478954328</v>
      </c>
      <c r="P266" s="202"/>
    </row>
    <row r="267" spans="1:16">
      <c r="A267" s="194" t="s">
        <v>5208</v>
      </c>
      <c r="B267" s="202">
        <v>293.21148044909501</v>
      </c>
      <c r="C267" s="202">
        <v>772.947</v>
      </c>
      <c r="D267" s="202" t="s">
        <v>5209</v>
      </c>
      <c r="E267" s="202">
        <v>609071825.15082002</v>
      </c>
      <c r="F267" s="202">
        <v>306316589.52268499</v>
      </c>
      <c r="G267" s="202">
        <v>9321090.0685656406</v>
      </c>
      <c r="H267" s="202">
        <v>21982967.110061899</v>
      </c>
      <c r="J267" s="202">
        <f t="shared" si="24"/>
        <v>1.9883736173084865</v>
      </c>
      <c r="K267" s="202">
        <f t="shared" si="25"/>
        <v>65.343411625733381</v>
      </c>
      <c r="L267" s="202">
        <f t="shared" si="26"/>
        <v>27.706533977028045</v>
      </c>
      <c r="M267" s="202">
        <f t="shared" si="27"/>
        <v>32.862743227393999</v>
      </c>
      <c r="N267" s="202">
        <f t="shared" si="28"/>
        <v>13.934269563751464</v>
      </c>
      <c r="O267" s="202">
        <f t="shared" si="29"/>
        <v>0.42401419343884894</v>
      </c>
      <c r="P267" s="202"/>
    </row>
    <row r="268" spans="1:16">
      <c r="A268" s="194" t="s">
        <v>5210</v>
      </c>
      <c r="B268" s="202">
        <v>149.01879604144901</v>
      </c>
      <c r="C268" s="202">
        <v>187.72300000000001</v>
      </c>
      <c r="D268" s="202" t="s">
        <v>5211</v>
      </c>
      <c r="E268" s="202">
        <v>11116672.0113506</v>
      </c>
      <c r="F268" s="202">
        <v>8977853.9246328492</v>
      </c>
      <c r="G268" s="202">
        <v>7869539.4342061998</v>
      </c>
      <c r="H268" s="202">
        <v>8653036.1369700804</v>
      </c>
      <c r="J268" s="202">
        <f t="shared" si="24"/>
        <v>1.2382326672579738</v>
      </c>
      <c r="K268" s="202">
        <f t="shared" si="25"/>
        <v>1.4126204086391922</v>
      </c>
      <c r="L268" s="202">
        <f t="shared" si="26"/>
        <v>1.2847134618858969</v>
      </c>
      <c r="M268" s="202">
        <f t="shared" si="27"/>
        <v>1.1408360044056942</v>
      </c>
      <c r="N268" s="202">
        <f t="shared" si="28"/>
        <v>1.0375380135389687</v>
      </c>
      <c r="O268" s="202">
        <f t="shared" si="29"/>
        <v>0.90945412796597569</v>
      </c>
      <c r="P268" s="202"/>
    </row>
    <row r="269" spans="1:16">
      <c r="A269" s="194" t="s">
        <v>5212</v>
      </c>
      <c r="B269" s="202">
        <v>291.104353184373</v>
      </c>
      <c r="C269" s="202">
        <v>149.19999999999999</v>
      </c>
      <c r="D269" s="202" t="s">
        <v>5213</v>
      </c>
      <c r="E269" s="202">
        <v>43547561.4400343</v>
      </c>
      <c r="F269" s="202">
        <v>32102062.581566699</v>
      </c>
      <c r="G269" s="202">
        <v>72604541.074231699</v>
      </c>
      <c r="H269" s="202">
        <v>123561557.89156</v>
      </c>
      <c r="J269" s="202">
        <f t="shared" si="24"/>
        <v>1.3565346877443232</v>
      </c>
      <c r="K269" s="202">
        <f t="shared" si="25"/>
        <v>0.59979115349700762</v>
      </c>
      <c r="L269" s="202">
        <f t="shared" si="26"/>
        <v>0.35243616366712111</v>
      </c>
      <c r="M269" s="202">
        <f t="shared" si="27"/>
        <v>0.44214951443250899</v>
      </c>
      <c r="N269" s="202">
        <f t="shared" si="28"/>
        <v>0.25980623042759049</v>
      </c>
      <c r="O269" s="202">
        <f t="shared" si="29"/>
        <v>0.58759813580491471</v>
      </c>
      <c r="P269" s="202"/>
    </row>
    <row r="270" spans="1:16">
      <c r="A270" s="194" t="s">
        <v>5214</v>
      </c>
      <c r="B270" s="202">
        <v>176.05564639322</v>
      </c>
      <c r="C270" s="202">
        <v>146.374</v>
      </c>
      <c r="D270" s="202" t="s">
        <v>5215</v>
      </c>
      <c r="E270" s="202">
        <v>18486141.2397491</v>
      </c>
      <c r="F270" s="202">
        <v>10388623.8232731</v>
      </c>
      <c r="G270" s="202">
        <v>89380235.9950037</v>
      </c>
      <c r="H270" s="202">
        <v>42752638.1745096</v>
      </c>
      <c r="J270" s="202">
        <f t="shared" si="24"/>
        <v>1.7794600665331195</v>
      </c>
      <c r="K270" s="202">
        <f t="shared" si="25"/>
        <v>0.20682582714127612</v>
      </c>
      <c r="L270" s="202">
        <f t="shared" si="26"/>
        <v>0.43239767249664351</v>
      </c>
      <c r="M270" s="202">
        <f t="shared" si="27"/>
        <v>0.11622954121371773</v>
      </c>
      <c r="N270" s="202">
        <f t="shared" si="28"/>
        <v>0.24299374885050037</v>
      </c>
      <c r="O270" s="202">
        <f t="shared" si="29"/>
        <v>2.0906367375544761</v>
      </c>
      <c r="P270" s="202"/>
    </row>
    <row r="271" spans="1:16">
      <c r="A271" s="194" t="s">
        <v>5216</v>
      </c>
      <c r="B271" s="202">
        <v>112.086942520066</v>
      </c>
      <c r="C271" s="202">
        <v>147.333</v>
      </c>
      <c r="D271" s="202" t="s">
        <v>5217</v>
      </c>
      <c r="E271" s="202">
        <v>38717991.300767697</v>
      </c>
      <c r="F271" s="202">
        <v>26437606.606588501</v>
      </c>
      <c r="G271" s="202">
        <v>9706523.9702017494</v>
      </c>
      <c r="H271" s="202">
        <v>14988563.9957189</v>
      </c>
      <c r="J271" s="202">
        <f t="shared" si="24"/>
        <v>1.4645044037805905</v>
      </c>
      <c r="K271" s="202">
        <f t="shared" si="25"/>
        <v>3.9888626886029259</v>
      </c>
      <c r="L271" s="202">
        <f t="shared" si="26"/>
        <v>2.5831688287034371</v>
      </c>
      <c r="M271" s="202">
        <f t="shared" si="27"/>
        <v>2.7236945674630624</v>
      </c>
      <c r="N271" s="202">
        <f t="shared" si="28"/>
        <v>1.763851868273687</v>
      </c>
      <c r="O271" s="202">
        <f t="shared" si="29"/>
        <v>0.64759532487396188</v>
      </c>
      <c r="P271" s="202"/>
    </row>
    <row r="272" spans="1:16">
      <c r="A272" s="194" t="s">
        <v>5218</v>
      </c>
      <c r="B272" s="202">
        <v>130.04967848830799</v>
      </c>
      <c r="C272" s="202">
        <v>632.93499999999995</v>
      </c>
      <c r="D272" s="202" t="s">
        <v>5219</v>
      </c>
      <c r="E272" s="202">
        <v>224369770.78744501</v>
      </c>
      <c r="F272" s="202">
        <v>94708758.326087505</v>
      </c>
      <c r="G272" s="202">
        <v>463178501.41197401</v>
      </c>
      <c r="H272" s="202">
        <v>86228791.373311102</v>
      </c>
      <c r="J272" s="202">
        <f t="shared" si="24"/>
        <v>2.3690498614175413</v>
      </c>
      <c r="K272" s="202">
        <f t="shared" si="25"/>
        <v>0.48441318002339528</v>
      </c>
      <c r="L272" s="202">
        <f t="shared" si="26"/>
        <v>2.6020284781225667</v>
      </c>
      <c r="M272" s="202">
        <f t="shared" si="27"/>
        <v>0.20447572164375744</v>
      </c>
      <c r="N272" s="202">
        <f t="shared" si="28"/>
        <v>1.0983426395954456</v>
      </c>
      <c r="O272" s="202">
        <f t="shared" si="29"/>
        <v>5.3715063615669978</v>
      </c>
      <c r="P272" s="202"/>
    </row>
    <row r="273" spans="1:16">
      <c r="A273" s="194" t="s">
        <v>5220</v>
      </c>
      <c r="B273" s="202">
        <v>163.06012353065401</v>
      </c>
      <c r="C273" s="202">
        <v>280.27999999999997</v>
      </c>
      <c r="D273" s="202" t="s">
        <v>5221</v>
      </c>
      <c r="E273" s="202">
        <v>42871949.007137902</v>
      </c>
      <c r="F273" s="202">
        <v>75168814.285748497</v>
      </c>
      <c r="G273" s="202">
        <v>15073510.488041701</v>
      </c>
      <c r="H273" s="202">
        <v>119992631.35426299</v>
      </c>
      <c r="J273" s="202">
        <f t="shared" si="24"/>
        <v>0.57034222788407263</v>
      </c>
      <c r="K273" s="202">
        <f t="shared" si="25"/>
        <v>2.8441914072471435</v>
      </c>
      <c r="L273" s="202">
        <f t="shared" si="26"/>
        <v>0.35728818114308969</v>
      </c>
      <c r="M273" s="202">
        <f t="shared" si="27"/>
        <v>4.9868154034444947</v>
      </c>
      <c r="N273" s="202">
        <f t="shared" si="28"/>
        <v>0.62644525282408492</v>
      </c>
      <c r="O273" s="202">
        <f t="shared" si="29"/>
        <v>0.12562030116281955</v>
      </c>
      <c r="P273" s="202"/>
    </row>
    <row r="274" spans="1:16">
      <c r="A274" s="194" t="s">
        <v>5222</v>
      </c>
      <c r="B274" s="202">
        <v>161.093018828694</v>
      </c>
      <c r="C274" s="202">
        <v>125.714</v>
      </c>
      <c r="D274" s="202" t="s">
        <v>5223</v>
      </c>
      <c r="E274" s="202">
        <v>68915970.237680599</v>
      </c>
      <c r="F274" s="202">
        <v>42875855.743827596</v>
      </c>
      <c r="G274" s="202">
        <v>6737659.6933383998</v>
      </c>
      <c r="H274" s="202">
        <v>6080315.0318267299</v>
      </c>
      <c r="J274" s="202">
        <f t="shared" si="24"/>
        <v>1.6073374873130488</v>
      </c>
      <c r="K274" s="202">
        <f t="shared" si="25"/>
        <v>10.228472997206818</v>
      </c>
      <c r="L274" s="202">
        <f t="shared" si="26"/>
        <v>11.334276246699003</v>
      </c>
      <c r="M274" s="202">
        <f t="shared" si="27"/>
        <v>6.3636125443111116</v>
      </c>
      <c r="N274" s="202">
        <f t="shared" si="28"/>
        <v>7.0515845839234839</v>
      </c>
      <c r="O274" s="202">
        <f t="shared" si="29"/>
        <v>1.1081102965999086</v>
      </c>
      <c r="P274" s="202"/>
    </row>
    <row r="275" spans="1:16">
      <c r="A275" s="194" t="s">
        <v>5224</v>
      </c>
      <c r="B275" s="202">
        <v>146.11780104521799</v>
      </c>
      <c r="C275" s="202">
        <v>293.464</v>
      </c>
      <c r="D275" s="202" t="s">
        <v>5225</v>
      </c>
      <c r="E275" s="202">
        <v>32659103.616918299</v>
      </c>
      <c r="F275" s="202">
        <v>32683096.647209</v>
      </c>
      <c r="G275" s="202">
        <v>32169025.483924001</v>
      </c>
      <c r="H275" s="202">
        <v>25027297.812465701</v>
      </c>
      <c r="J275" s="202">
        <f t="shared" si="24"/>
        <v>0.99926588870847555</v>
      </c>
      <c r="K275" s="202">
        <f t="shared" si="25"/>
        <v>1.0152344724660436</v>
      </c>
      <c r="L275" s="202">
        <f t="shared" si="26"/>
        <v>1.304939265183128</v>
      </c>
      <c r="M275" s="202">
        <f t="shared" si="27"/>
        <v>1.0159803150873159</v>
      </c>
      <c r="N275" s="202">
        <f t="shared" si="28"/>
        <v>1.3058979396061714</v>
      </c>
      <c r="O275" s="202">
        <f t="shared" si="29"/>
        <v>1.2853575214141224</v>
      </c>
      <c r="P275" s="202"/>
    </row>
    <row r="276" spans="1:16">
      <c r="A276" s="194" t="s">
        <v>5226</v>
      </c>
      <c r="B276" s="202">
        <v>131.12942705973299</v>
      </c>
      <c r="C276" s="202">
        <v>81.0899</v>
      </c>
      <c r="D276" s="202" t="s">
        <v>5227</v>
      </c>
      <c r="E276" s="202">
        <v>51312931.687034398</v>
      </c>
      <c r="F276" s="202">
        <v>46585728.942427203</v>
      </c>
      <c r="G276" s="202">
        <v>23084241.437858101</v>
      </c>
      <c r="H276" s="202">
        <v>19999384.740791701</v>
      </c>
      <c r="J276" s="202">
        <f t="shared" si="24"/>
        <v>1.1014731947298557</v>
      </c>
      <c r="K276" s="202">
        <f t="shared" si="25"/>
        <v>2.2228554412397243</v>
      </c>
      <c r="L276" s="202">
        <f t="shared" si="26"/>
        <v>2.5657255136641326</v>
      </c>
      <c r="M276" s="202">
        <f t="shared" si="27"/>
        <v>2.0180749308065509</v>
      </c>
      <c r="N276" s="202">
        <f t="shared" si="28"/>
        <v>2.3293581050725387</v>
      </c>
      <c r="O276" s="202">
        <f t="shared" si="29"/>
        <v>1.1542475799655165</v>
      </c>
      <c r="P276" s="202"/>
    </row>
    <row r="277" spans="1:16">
      <c r="A277" s="194" t="s">
        <v>5228</v>
      </c>
      <c r="B277" s="202">
        <v>209.11757527650099</v>
      </c>
      <c r="C277" s="202">
        <v>569.29700000000003</v>
      </c>
      <c r="D277" s="202" t="s">
        <v>5229</v>
      </c>
      <c r="E277" s="202">
        <v>80760305.487070695</v>
      </c>
      <c r="F277" s="202">
        <v>46965678.963550597</v>
      </c>
      <c r="G277" s="202">
        <v>4666627.5386298196</v>
      </c>
      <c r="H277" s="202">
        <v>10010077.716593901</v>
      </c>
      <c r="J277" s="202">
        <f t="shared" si="24"/>
        <v>1.7195600546890344</v>
      </c>
      <c r="K277" s="202">
        <f t="shared" si="25"/>
        <v>17.305924850129124</v>
      </c>
      <c r="L277" s="202">
        <f t="shared" si="26"/>
        <v>8.0678999477888933</v>
      </c>
      <c r="M277" s="202">
        <f t="shared" si="27"/>
        <v>10.064158447352821</v>
      </c>
      <c r="N277" s="202">
        <f t="shared" si="28"/>
        <v>4.6918395933824444</v>
      </c>
      <c r="O277" s="202">
        <f t="shared" si="29"/>
        <v>0.46619293783242666</v>
      </c>
      <c r="P277" s="202"/>
    </row>
    <row r="278" spans="1:16">
      <c r="A278" s="194" t="s">
        <v>5230</v>
      </c>
      <c r="B278" s="202">
        <v>135.080875523971</v>
      </c>
      <c r="C278" s="202">
        <v>425.98599999999999</v>
      </c>
      <c r="D278" s="202" t="s">
        <v>5231</v>
      </c>
      <c r="E278" s="202">
        <v>7690911.2767716404</v>
      </c>
      <c r="F278" s="202">
        <v>786410.15193057701</v>
      </c>
      <c r="G278" s="202">
        <v>138146779.66234899</v>
      </c>
      <c r="H278" s="202">
        <v>82910826.445303693</v>
      </c>
      <c r="J278" s="202">
        <f t="shared" si="24"/>
        <v>9.7797711002217351</v>
      </c>
      <c r="K278" s="202">
        <f t="shared" si="25"/>
        <v>5.5672027213152252E-2</v>
      </c>
      <c r="L278" s="202">
        <f t="shared" si="26"/>
        <v>9.2761242487979997E-2</v>
      </c>
      <c r="M278" s="202">
        <f t="shared" si="27"/>
        <v>5.6925695543007145E-3</v>
      </c>
      <c r="N278" s="202">
        <f t="shared" si="28"/>
        <v>9.4850116160568251E-3</v>
      </c>
      <c r="O278" s="202">
        <f t="shared" si="29"/>
        <v>1.6662091741840792</v>
      </c>
      <c r="P278" s="202"/>
    </row>
    <row r="279" spans="1:16">
      <c r="A279" s="194" t="s">
        <v>5232</v>
      </c>
      <c r="B279" s="202">
        <v>273.09590909116798</v>
      </c>
      <c r="C279" s="202">
        <v>492.226</v>
      </c>
      <c r="D279" s="202" t="s">
        <v>5233</v>
      </c>
      <c r="E279" s="202">
        <v>46857713.355561897</v>
      </c>
      <c r="F279" s="202">
        <v>53800924.028216504</v>
      </c>
      <c r="G279" s="202">
        <v>14730274.0305504</v>
      </c>
      <c r="H279" s="202">
        <v>9325526.9515745007</v>
      </c>
      <c r="J279" s="202">
        <f t="shared" si="24"/>
        <v>0.87094625607149123</v>
      </c>
      <c r="K279" s="202">
        <f t="shared" si="25"/>
        <v>3.1810483130442515</v>
      </c>
      <c r="L279" s="202">
        <f t="shared" si="26"/>
        <v>5.0246719138644007</v>
      </c>
      <c r="M279" s="202">
        <f t="shared" si="27"/>
        <v>3.6524048308017947</v>
      </c>
      <c r="N279" s="202">
        <f t="shared" si="28"/>
        <v>5.7692100733388454</v>
      </c>
      <c r="O279" s="202">
        <f t="shared" si="29"/>
        <v>1.5795647910345028</v>
      </c>
      <c r="P279" s="202"/>
    </row>
    <row r="280" spans="1:16">
      <c r="A280" s="194" t="s">
        <v>5234</v>
      </c>
      <c r="B280" s="202">
        <v>137.06073839841699</v>
      </c>
      <c r="C280" s="202">
        <v>357.02949999999998</v>
      </c>
      <c r="D280" s="202" t="s">
        <v>5235</v>
      </c>
      <c r="E280" s="202">
        <v>3240914.4197202399</v>
      </c>
      <c r="F280" s="202">
        <v>10869716.036613099</v>
      </c>
      <c r="G280" s="202">
        <v>39661279.514081702</v>
      </c>
      <c r="H280" s="202">
        <v>49155464.409869097</v>
      </c>
      <c r="J280" s="202">
        <f t="shared" si="24"/>
        <v>0.29815998953456363</v>
      </c>
      <c r="K280" s="202">
        <f t="shared" si="25"/>
        <v>8.1714822603480466E-2</v>
      </c>
      <c r="L280" s="202">
        <f t="shared" si="26"/>
        <v>6.5931925547417905E-2</v>
      </c>
      <c r="M280" s="202">
        <f t="shared" si="27"/>
        <v>0.27406367544833787</v>
      </c>
      <c r="N280" s="202">
        <f t="shared" si="28"/>
        <v>0.2211293529032502</v>
      </c>
      <c r="O280" s="202">
        <f t="shared" si="29"/>
        <v>0.80685392743677919</v>
      </c>
      <c r="P280" s="202"/>
    </row>
    <row r="281" spans="1:16">
      <c r="A281" s="194" t="s">
        <v>5236</v>
      </c>
      <c r="B281" s="202">
        <v>165.09122557577899</v>
      </c>
      <c r="C281" s="202">
        <v>524.73800000000006</v>
      </c>
      <c r="D281" s="202" t="s">
        <v>5237</v>
      </c>
      <c r="E281" s="202">
        <v>13148687.8957335</v>
      </c>
      <c r="F281" s="202">
        <v>2651645.29141847</v>
      </c>
      <c r="G281" s="202">
        <v>3750725.0680965199</v>
      </c>
      <c r="H281" s="202">
        <v>9943282.9955471903</v>
      </c>
      <c r="J281" s="202">
        <f t="shared" si="24"/>
        <v>4.9586903415349894</v>
      </c>
      <c r="K281" s="202">
        <f t="shared" si="25"/>
        <v>3.5056389516724598</v>
      </c>
      <c r="L281" s="202">
        <f t="shared" si="26"/>
        <v>1.3223688696803417</v>
      </c>
      <c r="M281" s="202">
        <f t="shared" si="27"/>
        <v>0.70696871758829571</v>
      </c>
      <c r="N281" s="202">
        <f t="shared" si="28"/>
        <v>0.26667704143650867</v>
      </c>
      <c r="O281" s="202">
        <f t="shared" si="29"/>
        <v>0.37721193993736002</v>
      </c>
      <c r="P281" s="202"/>
    </row>
    <row r="282" spans="1:16">
      <c r="A282" s="194" t="s">
        <v>5238</v>
      </c>
      <c r="B282" s="202">
        <v>163.123221979015</v>
      </c>
      <c r="C282" s="202">
        <v>175.30799999999999</v>
      </c>
      <c r="D282" s="202" t="s">
        <v>5239</v>
      </c>
      <c r="E282" s="202">
        <v>27718371.4216902</v>
      </c>
      <c r="F282" s="202">
        <v>22024313.3836991</v>
      </c>
      <c r="G282" s="202">
        <v>16890450.366718199</v>
      </c>
      <c r="H282" s="202">
        <v>15617780.764828499</v>
      </c>
      <c r="J282" s="202">
        <f t="shared" si="24"/>
        <v>1.2585350988605826</v>
      </c>
      <c r="K282" s="202">
        <f t="shared" si="25"/>
        <v>1.6410676340701895</v>
      </c>
      <c r="L282" s="202">
        <f t="shared" si="26"/>
        <v>1.7747957817484818</v>
      </c>
      <c r="M282" s="202">
        <f t="shared" si="27"/>
        <v>1.3039506292322984</v>
      </c>
      <c r="N282" s="202">
        <f t="shared" si="28"/>
        <v>1.4102076162637791</v>
      </c>
      <c r="O282" s="202">
        <f t="shared" si="29"/>
        <v>1.0814885047404286</v>
      </c>
      <c r="P282" s="202"/>
    </row>
    <row r="283" spans="1:16">
      <c r="A283" s="194" t="s">
        <v>5240</v>
      </c>
      <c r="B283" s="202">
        <v>85.028390789763506</v>
      </c>
      <c r="C283" s="202">
        <v>593.50800000000004</v>
      </c>
      <c r="D283" s="202" t="s">
        <v>5241</v>
      </c>
      <c r="E283" s="202">
        <v>14589252.4058709</v>
      </c>
      <c r="F283" s="202">
        <v>17912130.841244999</v>
      </c>
      <c r="G283" s="202">
        <v>7927299.4360014899</v>
      </c>
      <c r="H283" s="202">
        <v>139054986.426018</v>
      </c>
      <c r="J283" s="202">
        <f t="shared" si="24"/>
        <v>0.81449005342665637</v>
      </c>
      <c r="K283" s="202">
        <f t="shared" si="25"/>
        <v>1.8403811441276503</v>
      </c>
      <c r="L283" s="202">
        <f t="shared" si="26"/>
        <v>0.10491714666868764</v>
      </c>
      <c r="M283" s="202">
        <f t="shared" si="27"/>
        <v>2.2595501766841082</v>
      </c>
      <c r="N283" s="202">
        <f t="shared" si="28"/>
        <v>0.12881329394667099</v>
      </c>
      <c r="O283" s="202">
        <f t="shared" si="29"/>
        <v>5.7008379488923136E-2</v>
      </c>
      <c r="P283" s="202"/>
    </row>
    <row r="284" spans="1:16">
      <c r="A284" s="194" t="s">
        <v>5242</v>
      </c>
      <c r="B284" s="202">
        <v>319.22678443216603</v>
      </c>
      <c r="C284" s="202">
        <v>783.28899999999999</v>
      </c>
      <c r="D284" s="202" t="s">
        <v>5243</v>
      </c>
      <c r="E284" s="202">
        <v>49773659.487652503</v>
      </c>
      <c r="F284" s="202">
        <v>36290552.202931702</v>
      </c>
      <c r="G284" s="202">
        <v>10663294.700740799</v>
      </c>
      <c r="H284" s="202">
        <v>6355039.3620802602</v>
      </c>
      <c r="J284" s="202">
        <f t="shared" si="24"/>
        <v>1.3715321610243114</v>
      </c>
      <c r="K284" s="202">
        <f t="shared" si="25"/>
        <v>4.6677561564714729</v>
      </c>
      <c r="L284" s="202">
        <f t="shared" si="26"/>
        <v>7.8321559713140125</v>
      </c>
      <c r="M284" s="202">
        <f t="shared" si="27"/>
        <v>3.4033151311489616</v>
      </c>
      <c r="N284" s="202">
        <f t="shared" si="28"/>
        <v>5.7105157238636428</v>
      </c>
      <c r="O284" s="202">
        <f t="shared" si="29"/>
        <v>1.6779274042529728</v>
      </c>
      <c r="P284" s="202"/>
    </row>
    <row r="285" spans="1:16">
      <c r="A285" s="194" t="s">
        <v>5244</v>
      </c>
      <c r="B285" s="202">
        <v>172.09694224236901</v>
      </c>
      <c r="C285" s="202">
        <v>476.97899999999998</v>
      </c>
      <c r="D285" s="202" t="s">
        <v>5245</v>
      </c>
      <c r="E285" s="202">
        <v>27841218.238256801</v>
      </c>
      <c r="F285" s="202">
        <v>21618866.334331501</v>
      </c>
      <c r="G285" s="202">
        <v>25448031.1115315</v>
      </c>
      <c r="H285" s="202">
        <v>24775918.764616799</v>
      </c>
      <c r="J285" s="202">
        <f t="shared" si="24"/>
        <v>1.2878204531032227</v>
      </c>
      <c r="K285" s="202">
        <f t="shared" si="25"/>
        <v>1.0940421330136167</v>
      </c>
      <c r="L285" s="202">
        <f t="shared" si="26"/>
        <v>1.1237209204131571</v>
      </c>
      <c r="M285" s="202">
        <f t="shared" si="27"/>
        <v>0.84953001823921637</v>
      </c>
      <c r="N285" s="202">
        <f t="shared" si="28"/>
        <v>0.87257576761213895</v>
      </c>
      <c r="O285" s="202">
        <f t="shared" si="29"/>
        <v>1.0271276457313285</v>
      </c>
      <c r="P285" s="202"/>
    </row>
    <row r="286" spans="1:16">
      <c r="A286" s="194" t="s">
        <v>5246</v>
      </c>
      <c r="B286" s="202">
        <v>208.058410451626</v>
      </c>
      <c r="C286" s="202">
        <v>296.30700000000002</v>
      </c>
      <c r="D286" s="202" t="s">
        <v>5247</v>
      </c>
      <c r="E286" s="202">
        <v>38514093.149865203</v>
      </c>
      <c r="F286" s="202">
        <v>10793189.2260709</v>
      </c>
      <c r="G286" s="202">
        <v>5875458.1931511303</v>
      </c>
      <c r="H286" s="202">
        <v>4400348.0423923098</v>
      </c>
      <c r="J286" s="202">
        <f t="shared" si="24"/>
        <v>3.5683700473660358</v>
      </c>
      <c r="K286" s="202">
        <f t="shared" si="25"/>
        <v>6.5550790906418301</v>
      </c>
      <c r="L286" s="202">
        <f t="shared" si="26"/>
        <v>8.7525106602537033</v>
      </c>
      <c r="M286" s="202">
        <f t="shared" si="27"/>
        <v>1.8369953238118928</v>
      </c>
      <c r="N286" s="202">
        <f t="shared" si="28"/>
        <v>2.4528035332866609</v>
      </c>
      <c r="O286" s="202">
        <f t="shared" si="29"/>
        <v>1.335225790448352</v>
      </c>
      <c r="P286" s="202"/>
    </row>
    <row r="287" spans="1:16">
      <c r="A287" s="194" t="s">
        <v>5248</v>
      </c>
      <c r="B287" s="202">
        <v>181.04976374496101</v>
      </c>
      <c r="C287" s="202">
        <v>520.79499999999996</v>
      </c>
      <c r="D287" s="202" t="s">
        <v>5249</v>
      </c>
      <c r="E287" s="202">
        <v>3078754.9817541102</v>
      </c>
      <c r="F287" s="202">
        <v>4647735.5765428999</v>
      </c>
      <c r="G287" s="202">
        <v>23195884.216074899</v>
      </c>
      <c r="H287" s="202">
        <v>1692485.74510996</v>
      </c>
      <c r="J287" s="202">
        <f t="shared" si="24"/>
        <v>0.66242042625931052</v>
      </c>
      <c r="K287" s="202">
        <f t="shared" si="25"/>
        <v>0.13272850274103856</v>
      </c>
      <c r="L287" s="202">
        <f t="shared" si="26"/>
        <v>1.8190729172458022</v>
      </c>
      <c r="M287" s="202">
        <f t="shared" si="27"/>
        <v>0.20036897637736908</v>
      </c>
      <c r="N287" s="202">
        <f t="shared" si="28"/>
        <v>2.7461002788185604</v>
      </c>
      <c r="O287" s="202">
        <f t="shared" si="29"/>
        <v>13.705216887701393</v>
      </c>
      <c r="P287" s="202"/>
    </row>
    <row r="288" spans="1:16">
      <c r="A288" s="194" t="s">
        <v>5250</v>
      </c>
      <c r="B288" s="202">
        <v>120.065806303287</v>
      </c>
      <c r="C288" s="202">
        <v>175.17400000000001</v>
      </c>
      <c r="D288" s="202" t="s">
        <v>5251</v>
      </c>
      <c r="E288" s="202">
        <v>37264354.816943198</v>
      </c>
      <c r="F288" s="202">
        <v>28922531.643455099</v>
      </c>
      <c r="G288" s="202">
        <v>2977730.6609418802</v>
      </c>
      <c r="H288" s="202">
        <v>11750514.3451964</v>
      </c>
      <c r="J288" s="202">
        <f t="shared" si="24"/>
        <v>1.2884195365856148</v>
      </c>
      <c r="K288" s="202">
        <f t="shared" si="25"/>
        <v>12.51434701792545</v>
      </c>
      <c r="L288" s="202">
        <f t="shared" si="26"/>
        <v>3.1712956320228516</v>
      </c>
      <c r="M288" s="202">
        <f t="shared" si="27"/>
        <v>9.7129441634276859</v>
      </c>
      <c r="N288" s="202">
        <f t="shared" si="28"/>
        <v>2.4613843099794694</v>
      </c>
      <c r="O288" s="202">
        <f t="shared" si="29"/>
        <v>0.25341279313098103</v>
      </c>
      <c r="P288" s="202"/>
    </row>
    <row r="289" spans="1:16">
      <c r="A289" s="194" t="s">
        <v>5252</v>
      </c>
      <c r="B289" s="202">
        <v>197.15392692880999</v>
      </c>
      <c r="C289" s="202">
        <v>719.97</v>
      </c>
      <c r="D289" s="202" t="s">
        <v>5253</v>
      </c>
      <c r="E289" s="202">
        <v>8434529.9297205508</v>
      </c>
      <c r="F289" s="202">
        <v>33188933.377577599</v>
      </c>
      <c r="G289" s="202">
        <v>4044112.19067897</v>
      </c>
      <c r="H289" s="202">
        <v>2076808.5643595399</v>
      </c>
      <c r="J289" s="202">
        <f t="shared" si="24"/>
        <v>0.25413681825095674</v>
      </c>
      <c r="K289" s="202">
        <f t="shared" si="25"/>
        <v>2.0856320329492317</v>
      </c>
      <c r="L289" s="202">
        <f t="shared" si="26"/>
        <v>4.0612938883568441</v>
      </c>
      <c r="M289" s="202">
        <f t="shared" si="27"/>
        <v>8.2067291441797217</v>
      </c>
      <c r="N289" s="202">
        <f t="shared" si="28"/>
        <v>15.980737920258251</v>
      </c>
      <c r="O289" s="202">
        <f t="shared" si="29"/>
        <v>1.9472724930360255</v>
      </c>
      <c r="P289" s="202"/>
    </row>
    <row r="290" spans="1:16">
      <c r="A290" s="194" t="s">
        <v>5254</v>
      </c>
      <c r="B290" s="202">
        <v>149.096347124201</v>
      </c>
      <c r="C290" s="202">
        <v>521.1635</v>
      </c>
      <c r="D290" s="202" t="s">
        <v>5255</v>
      </c>
      <c r="E290" s="202">
        <v>2452621.8005665499</v>
      </c>
      <c r="F290" s="202">
        <v>2921158.5367520498</v>
      </c>
      <c r="G290" s="202">
        <v>11803301.306300299</v>
      </c>
      <c r="H290" s="202">
        <v>9736879.1505892891</v>
      </c>
      <c r="J290" s="202">
        <f t="shared" si="24"/>
        <v>0.83960585148300371</v>
      </c>
      <c r="K290" s="202">
        <f t="shared" si="25"/>
        <v>0.20779117103936026</v>
      </c>
      <c r="L290" s="202">
        <f t="shared" si="26"/>
        <v>0.25188992927144566</v>
      </c>
      <c r="M290" s="202">
        <f t="shared" si="27"/>
        <v>0.24748656845630218</v>
      </c>
      <c r="N290" s="202">
        <f t="shared" si="28"/>
        <v>0.30000973531393343</v>
      </c>
      <c r="O290" s="202">
        <f t="shared" si="29"/>
        <v>1.2122263328682628</v>
      </c>
      <c r="P290" s="202"/>
    </row>
    <row r="291" spans="1:16">
      <c r="A291" s="194" t="s">
        <v>5256</v>
      </c>
      <c r="B291" s="202">
        <v>275.09101370662501</v>
      </c>
      <c r="C291" s="202">
        <v>497.11099999999999</v>
      </c>
      <c r="D291" s="202" t="s">
        <v>5257</v>
      </c>
      <c r="E291" s="202">
        <v>35927578.330876499</v>
      </c>
      <c r="F291" s="202">
        <v>18238834.656075101</v>
      </c>
      <c r="G291" s="202">
        <v>40170660.7822835</v>
      </c>
      <c r="H291" s="202">
        <v>2661406.2445692201</v>
      </c>
      <c r="J291" s="202">
        <f t="shared" si="24"/>
        <v>1.9698395762861705</v>
      </c>
      <c r="K291" s="202">
        <f t="shared" si="25"/>
        <v>0.89437359583394427</v>
      </c>
      <c r="L291" s="202">
        <f t="shared" si="26"/>
        <v>13.499471718828781</v>
      </c>
      <c r="M291" s="202">
        <f t="shared" si="27"/>
        <v>0.45403372264463693</v>
      </c>
      <c r="N291" s="202">
        <f t="shared" si="28"/>
        <v>6.8530817845989054</v>
      </c>
      <c r="O291" s="202">
        <f t="shared" si="29"/>
        <v>15.093772649047644</v>
      </c>
      <c r="P291" s="202"/>
    </row>
    <row r="292" spans="1:16">
      <c r="A292" s="194" t="s">
        <v>5258</v>
      </c>
      <c r="B292" s="202">
        <v>183.04247761158399</v>
      </c>
      <c r="C292" s="202">
        <v>207.86799999999999</v>
      </c>
      <c r="D292" s="202" t="s">
        <v>5259</v>
      </c>
      <c r="E292" s="202">
        <v>17973971.266063999</v>
      </c>
      <c r="F292" s="202">
        <v>17349799.6702592</v>
      </c>
      <c r="G292" s="202">
        <v>15242861.007299</v>
      </c>
      <c r="H292" s="202">
        <v>17797449.2729696</v>
      </c>
      <c r="J292" s="202">
        <f t="shared" si="24"/>
        <v>1.035975723505024</v>
      </c>
      <c r="K292" s="202">
        <f t="shared" si="25"/>
        <v>1.1791730737069119</v>
      </c>
      <c r="L292" s="202">
        <f t="shared" si="26"/>
        <v>1.0099183872018389</v>
      </c>
      <c r="M292" s="202">
        <f t="shared" si="27"/>
        <v>1.1382246195088506</v>
      </c>
      <c r="N292" s="202">
        <f t="shared" si="28"/>
        <v>0.97484754158618214</v>
      </c>
      <c r="O292" s="202">
        <f t="shared" si="29"/>
        <v>0.85646323658579238</v>
      </c>
      <c r="P292" s="202"/>
    </row>
    <row r="293" spans="1:16">
      <c r="A293" s="194" t="s">
        <v>5260</v>
      </c>
      <c r="B293" s="202">
        <v>363.12611057072598</v>
      </c>
      <c r="C293" s="202">
        <v>322.33199999999999</v>
      </c>
      <c r="D293" s="202" t="s">
        <v>5261</v>
      </c>
      <c r="E293" s="202">
        <v>12867611.681399001</v>
      </c>
      <c r="F293" s="202">
        <v>11836295.332962601</v>
      </c>
      <c r="G293" s="202">
        <v>38819354.017934702</v>
      </c>
      <c r="H293" s="202">
        <v>58719894.997350201</v>
      </c>
      <c r="J293" s="202">
        <f t="shared" si="24"/>
        <v>1.0871316843171623</v>
      </c>
      <c r="K293" s="202">
        <f t="shared" si="25"/>
        <v>0.33147413209024834</v>
      </c>
      <c r="L293" s="202">
        <f t="shared" si="26"/>
        <v>0.21913546817445204</v>
      </c>
      <c r="M293" s="202">
        <f t="shared" si="27"/>
        <v>0.30490706587992639</v>
      </c>
      <c r="N293" s="202">
        <f t="shared" si="28"/>
        <v>0.20157214745524879</v>
      </c>
      <c r="O293" s="202">
        <f t="shared" si="29"/>
        <v>0.66109372334004457</v>
      </c>
      <c r="P293" s="202"/>
    </row>
    <row r="294" spans="1:16">
      <c r="A294" s="194" t="s">
        <v>5262</v>
      </c>
      <c r="B294" s="202">
        <v>179.106907194309</v>
      </c>
      <c r="C294" s="202">
        <v>802.49</v>
      </c>
      <c r="D294" s="202" t="s">
        <v>5263</v>
      </c>
      <c r="E294" s="202">
        <v>11827100.8915394</v>
      </c>
      <c r="F294" s="202">
        <v>13286947.3433016</v>
      </c>
      <c r="G294" s="202">
        <v>13301937.146020999</v>
      </c>
      <c r="H294" s="202">
        <v>17455512.810609099</v>
      </c>
      <c r="J294" s="202">
        <f t="shared" si="24"/>
        <v>0.89012928146372483</v>
      </c>
      <c r="K294" s="202">
        <f t="shared" si="25"/>
        <v>0.88912620483079297</v>
      </c>
      <c r="L294" s="202">
        <f t="shared" si="26"/>
        <v>0.6775567707384188</v>
      </c>
      <c r="M294" s="202">
        <f t="shared" si="27"/>
        <v>0.99887311129538126</v>
      </c>
      <c r="N294" s="202">
        <f t="shared" si="28"/>
        <v>0.76118917200908986</v>
      </c>
      <c r="O294" s="202">
        <f t="shared" si="29"/>
        <v>0.76204791519710369</v>
      </c>
      <c r="P294" s="202"/>
    </row>
    <row r="295" spans="1:16">
      <c r="A295" s="194" t="s">
        <v>5264</v>
      </c>
      <c r="B295" s="202">
        <v>147.04392703500699</v>
      </c>
      <c r="C295" s="202">
        <v>430.57600000000002</v>
      </c>
      <c r="D295" s="202" t="s">
        <v>5265</v>
      </c>
      <c r="E295" s="202">
        <v>23507083.498206399</v>
      </c>
      <c r="F295" s="202">
        <v>21029916.1757905</v>
      </c>
      <c r="G295" s="202">
        <v>2305778.6467486802</v>
      </c>
      <c r="H295" s="202">
        <v>1555571.1111264599</v>
      </c>
      <c r="J295" s="202">
        <f t="shared" si="24"/>
        <v>1.1177925438080252</v>
      </c>
      <c r="K295" s="202">
        <f t="shared" si="25"/>
        <v>10.19485696571661</v>
      </c>
      <c r="L295" s="202">
        <f t="shared" si="26"/>
        <v>15.111545418957961</v>
      </c>
      <c r="M295" s="202">
        <f t="shared" si="27"/>
        <v>9.120526901159506</v>
      </c>
      <c r="N295" s="202">
        <f t="shared" si="28"/>
        <v>13.519096636194137</v>
      </c>
      <c r="O295" s="202">
        <f t="shared" si="29"/>
        <v>1.4822714501807384</v>
      </c>
      <c r="P295" s="202"/>
    </row>
    <row r="296" spans="1:16">
      <c r="A296" s="194" t="s">
        <v>5266</v>
      </c>
      <c r="B296" s="202">
        <v>289.07057213034398</v>
      </c>
      <c r="C296" s="202">
        <v>590.30799999999999</v>
      </c>
      <c r="D296" s="202" t="s">
        <v>5267</v>
      </c>
      <c r="E296" s="202">
        <v>25852585.5398243</v>
      </c>
      <c r="F296" s="202">
        <v>15051752.0404891</v>
      </c>
      <c r="G296" s="202">
        <v>17079934.047494501</v>
      </c>
      <c r="H296" s="202">
        <v>917543.37397477799</v>
      </c>
      <c r="J296" s="202">
        <f t="shared" si="24"/>
        <v>1.7175798186338067</v>
      </c>
      <c r="K296" s="202">
        <f t="shared" si="25"/>
        <v>1.513623265050996</v>
      </c>
      <c r="L296" s="202">
        <f t="shared" si="26"/>
        <v>28.175872959369169</v>
      </c>
      <c r="M296" s="202">
        <f t="shared" si="27"/>
        <v>0.88125352232827148</v>
      </c>
      <c r="N296" s="202">
        <f t="shared" si="28"/>
        <v>16.404403832469779</v>
      </c>
      <c r="O296" s="202">
        <f t="shared" si="29"/>
        <v>18.614851931745307</v>
      </c>
      <c r="P296" s="202"/>
    </row>
    <row r="297" spans="1:16">
      <c r="A297" s="194" t="s">
        <v>5268</v>
      </c>
      <c r="B297" s="202">
        <v>179.07058938574099</v>
      </c>
      <c r="C297" s="202">
        <v>378.85550000000001</v>
      </c>
      <c r="D297" s="202" t="s">
        <v>5269</v>
      </c>
      <c r="E297" s="202">
        <v>22730148.903407201</v>
      </c>
      <c r="F297" s="202">
        <v>19747810.886156201</v>
      </c>
      <c r="G297" s="202">
        <v>7901222.0145598697</v>
      </c>
      <c r="H297" s="202">
        <v>2008592.9611257799</v>
      </c>
      <c r="J297" s="202">
        <f t="shared" si="24"/>
        <v>1.1510211959413541</v>
      </c>
      <c r="K297" s="202">
        <f t="shared" si="25"/>
        <v>2.876789041178887</v>
      </c>
      <c r="L297" s="202">
        <f t="shared" si="26"/>
        <v>11.316453529075082</v>
      </c>
      <c r="M297" s="202">
        <f t="shared" si="27"/>
        <v>2.4993362861803137</v>
      </c>
      <c r="N297" s="202">
        <f t="shared" si="28"/>
        <v>9.8316638902726776</v>
      </c>
      <c r="O297" s="202">
        <f t="shared" si="29"/>
        <v>3.9337098991581541</v>
      </c>
      <c r="P297" s="202"/>
    </row>
    <row r="298" spans="1:16">
      <c r="A298" s="194" t="s">
        <v>5270</v>
      </c>
      <c r="B298" s="202">
        <v>132.08107122743201</v>
      </c>
      <c r="C298" s="202">
        <v>401.99200000000002</v>
      </c>
      <c r="D298" s="202" t="s">
        <v>5271</v>
      </c>
      <c r="E298" s="202">
        <v>7893918.1439256696</v>
      </c>
      <c r="F298" s="202">
        <v>7667810.6668114103</v>
      </c>
      <c r="G298" s="202">
        <v>22409056.269757599</v>
      </c>
      <c r="H298" s="202">
        <v>32774025.750852998</v>
      </c>
      <c r="J298" s="202">
        <f t="shared" si="24"/>
        <v>1.0294878795185856</v>
      </c>
      <c r="K298" s="202">
        <f t="shared" si="25"/>
        <v>0.35226464019276876</v>
      </c>
      <c r="L298" s="202">
        <f t="shared" si="26"/>
        <v>0.24085897179476701</v>
      </c>
      <c r="M298" s="202">
        <f t="shared" si="27"/>
        <v>0.34217463575918605</v>
      </c>
      <c r="N298" s="202">
        <f t="shared" si="28"/>
        <v>0.23395998786056493</v>
      </c>
      <c r="O298" s="202">
        <f t="shared" si="29"/>
        <v>0.68374439075963578</v>
      </c>
      <c r="P298" s="202"/>
    </row>
    <row r="299" spans="1:16">
      <c r="A299" s="194" t="s">
        <v>5272</v>
      </c>
      <c r="B299" s="202">
        <v>255.12246538375501</v>
      </c>
      <c r="C299" s="202">
        <v>456.42649999999998</v>
      </c>
      <c r="D299" s="202" t="s">
        <v>5273</v>
      </c>
      <c r="E299" s="202">
        <v>470503.652418477</v>
      </c>
      <c r="F299" s="202">
        <v>170360.43636076801</v>
      </c>
      <c r="G299" s="202">
        <v>47286495.959918797</v>
      </c>
      <c r="H299" s="202">
        <v>28694849.818073899</v>
      </c>
      <c r="J299" s="202">
        <f t="shared" si="24"/>
        <v>2.7618129095543242</v>
      </c>
      <c r="K299" s="202">
        <f t="shared" si="25"/>
        <v>9.9500638156248145E-3</v>
      </c>
      <c r="L299" s="202">
        <f t="shared" si="26"/>
        <v>1.6396797871446704E-2</v>
      </c>
      <c r="M299" s="202">
        <f t="shared" si="27"/>
        <v>3.6027291281039249E-3</v>
      </c>
      <c r="N299" s="202">
        <f t="shared" si="28"/>
        <v>5.9369690882112173E-3</v>
      </c>
      <c r="O299" s="202">
        <f t="shared" si="29"/>
        <v>1.6479088149865366</v>
      </c>
      <c r="P299" s="202"/>
    </row>
    <row r="300" spans="1:16">
      <c r="A300" s="194" t="s">
        <v>5274</v>
      </c>
      <c r="B300" s="202">
        <v>273.25378807190702</v>
      </c>
      <c r="C300" s="202">
        <v>749.97649999999999</v>
      </c>
      <c r="D300" s="202" t="s">
        <v>5275</v>
      </c>
      <c r="E300" s="202">
        <v>7326820.6469984697</v>
      </c>
      <c r="F300" s="202">
        <v>11148023.7923987</v>
      </c>
      <c r="G300" s="202">
        <v>17135139.055880599</v>
      </c>
      <c r="H300" s="202">
        <v>15412870.8607224</v>
      </c>
      <c r="J300" s="202">
        <f t="shared" si="24"/>
        <v>0.6572304458117747</v>
      </c>
      <c r="K300" s="202">
        <f t="shared" si="25"/>
        <v>0.42759038156063184</v>
      </c>
      <c r="L300" s="202">
        <f t="shared" si="26"/>
        <v>0.47537027418233113</v>
      </c>
      <c r="M300" s="202">
        <f t="shared" si="27"/>
        <v>0.65059429958771275</v>
      </c>
      <c r="N300" s="202">
        <f t="shared" si="28"/>
        <v>0.72329314201988926</v>
      </c>
      <c r="O300" s="202">
        <f t="shared" si="29"/>
        <v>1.1117422062846944</v>
      </c>
      <c r="P300" s="202"/>
    </row>
    <row r="301" spans="1:16">
      <c r="A301" s="194" t="s">
        <v>5276</v>
      </c>
      <c r="B301" s="202">
        <v>413.21302708765597</v>
      </c>
      <c r="C301" s="202">
        <v>491.76049999999998</v>
      </c>
      <c r="D301" s="202" t="s">
        <v>5277</v>
      </c>
      <c r="E301" s="202">
        <v>285749.26018143102</v>
      </c>
      <c r="F301" s="202">
        <v>4555000.1293228297</v>
      </c>
      <c r="G301" s="202">
        <v>33155327.805799399</v>
      </c>
      <c r="H301" s="202">
        <v>37164097.481095403</v>
      </c>
      <c r="J301" s="202">
        <f t="shared" si="24"/>
        <v>6.2733095953591556E-2</v>
      </c>
      <c r="K301" s="202">
        <f t="shared" si="25"/>
        <v>8.618502035484291E-3</v>
      </c>
      <c r="L301" s="202">
        <f t="shared" si="26"/>
        <v>7.6888524018856015E-3</v>
      </c>
      <c r="M301" s="202">
        <f t="shared" si="27"/>
        <v>0.13738365538120503</v>
      </c>
      <c r="N301" s="202">
        <f t="shared" si="28"/>
        <v>0.12256452969535618</v>
      </c>
      <c r="O301" s="202">
        <f t="shared" si="29"/>
        <v>0.8921332698221669</v>
      </c>
      <c r="P301" s="202"/>
    </row>
    <row r="302" spans="1:16">
      <c r="A302" s="194" t="s">
        <v>5278</v>
      </c>
      <c r="B302" s="202">
        <v>151.03894079151399</v>
      </c>
      <c r="C302" s="202">
        <v>547.63400000000001</v>
      </c>
      <c r="D302" s="202" t="s">
        <v>5279</v>
      </c>
      <c r="E302" s="202">
        <v>73007033.078466102</v>
      </c>
      <c r="F302" s="202">
        <v>8258144.1179811303</v>
      </c>
      <c r="G302" s="202">
        <v>7610277.6157162404</v>
      </c>
      <c r="H302" s="202">
        <v>12711860.042135</v>
      </c>
      <c r="J302" s="202">
        <f t="shared" si="24"/>
        <v>8.8406101946685496</v>
      </c>
      <c r="K302" s="202">
        <f t="shared" si="25"/>
        <v>9.5932154863439969</v>
      </c>
      <c r="L302" s="202">
        <f t="shared" si="26"/>
        <v>5.7432219074529964</v>
      </c>
      <c r="M302" s="202">
        <f t="shared" si="27"/>
        <v>1.0851304689499053</v>
      </c>
      <c r="N302" s="202">
        <f t="shared" si="28"/>
        <v>0.64964089367004596</v>
      </c>
      <c r="O302" s="202">
        <f t="shared" si="29"/>
        <v>0.5986753779927606</v>
      </c>
      <c r="P302" s="202"/>
    </row>
    <row r="303" spans="1:16">
      <c r="A303" s="194" t="s">
        <v>5280</v>
      </c>
      <c r="B303" s="202">
        <v>226.06895162940401</v>
      </c>
      <c r="C303" s="202">
        <v>166.90799999999999</v>
      </c>
      <c r="D303" s="202" t="s">
        <v>5281</v>
      </c>
      <c r="E303" s="202">
        <v>12472088.638549199</v>
      </c>
      <c r="F303" s="202">
        <v>7577775.3588310098</v>
      </c>
      <c r="G303" s="202">
        <v>18385507.9803956</v>
      </c>
      <c r="H303" s="202">
        <v>23217908.5805558</v>
      </c>
      <c r="J303" s="202">
        <f t="shared" si="24"/>
        <v>1.6458773251986734</v>
      </c>
      <c r="K303" s="202">
        <f t="shared" si="25"/>
        <v>0.67836519131525452</v>
      </c>
      <c r="L303" s="202">
        <f t="shared" si="26"/>
        <v>0.53717537026544004</v>
      </c>
      <c r="M303" s="202">
        <f t="shared" si="27"/>
        <v>0.41216023875495655</v>
      </c>
      <c r="N303" s="202">
        <f t="shared" si="28"/>
        <v>0.32637631130898398</v>
      </c>
      <c r="O303" s="202">
        <f t="shared" si="29"/>
        <v>0.7918675326249166</v>
      </c>
      <c r="P303" s="202"/>
    </row>
    <row r="304" spans="1:16">
      <c r="A304" s="194" t="s">
        <v>5282</v>
      </c>
      <c r="B304" s="202">
        <v>229.14380391830599</v>
      </c>
      <c r="C304" s="202">
        <v>711.01300000000003</v>
      </c>
      <c r="D304" s="202" t="s">
        <v>5283</v>
      </c>
      <c r="E304" s="202">
        <v>25370250.566835601</v>
      </c>
      <c r="F304" s="202">
        <v>24431396.588283099</v>
      </c>
      <c r="G304" s="202">
        <v>3509344.4067363301</v>
      </c>
      <c r="H304" s="202">
        <v>1338893.1635591399</v>
      </c>
      <c r="J304" s="202">
        <f t="shared" si="24"/>
        <v>1.0384281747938535</v>
      </c>
      <c r="K304" s="202">
        <f t="shared" si="25"/>
        <v>7.2293419016202476</v>
      </c>
      <c r="L304" s="202">
        <f t="shared" si="26"/>
        <v>18.948674365768376</v>
      </c>
      <c r="M304" s="202">
        <f t="shared" si="27"/>
        <v>6.9618121667927593</v>
      </c>
      <c r="N304" s="202">
        <f t="shared" si="28"/>
        <v>18.247457865374294</v>
      </c>
      <c r="O304" s="202">
        <f t="shared" si="29"/>
        <v>2.6210787404482252</v>
      </c>
      <c r="P304" s="202"/>
    </row>
    <row r="305" spans="1:16">
      <c r="A305" s="194" t="s">
        <v>5284</v>
      </c>
      <c r="B305" s="202">
        <v>211.13328063214399</v>
      </c>
      <c r="C305" s="202">
        <v>737.12900000000002</v>
      </c>
      <c r="D305" s="202" t="s">
        <v>5285</v>
      </c>
      <c r="E305" s="202">
        <v>15528444.529558999</v>
      </c>
      <c r="F305" s="202">
        <v>15313980.0927749</v>
      </c>
      <c r="G305" s="202">
        <v>7753584.9072142001</v>
      </c>
      <c r="H305" s="202">
        <v>7878929.9753349498</v>
      </c>
      <c r="J305" s="202">
        <f t="shared" si="24"/>
        <v>1.0140044871081739</v>
      </c>
      <c r="K305" s="202">
        <f t="shared" si="25"/>
        <v>2.0027438553114707</v>
      </c>
      <c r="L305" s="202">
        <f t="shared" si="26"/>
        <v>1.9708824140043018</v>
      </c>
      <c r="M305" s="202">
        <f t="shared" si="27"/>
        <v>1.9750838194247735</v>
      </c>
      <c r="N305" s="202">
        <f t="shared" si="28"/>
        <v>1.9436624187187133</v>
      </c>
      <c r="O305" s="202">
        <f t="shared" si="29"/>
        <v>0.98409110519916498</v>
      </c>
      <c r="P305" s="202"/>
    </row>
    <row r="306" spans="1:16">
      <c r="A306" s="194" t="s">
        <v>5286</v>
      </c>
      <c r="B306" s="202">
        <v>851.22699926043094</v>
      </c>
      <c r="C306" s="202">
        <v>366.33499999999998</v>
      </c>
      <c r="D306" s="202" t="s">
        <v>5287</v>
      </c>
      <c r="E306" s="202">
        <v>12381326.623509301</v>
      </c>
      <c r="F306" s="202">
        <v>5202005.5502489498</v>
      </c>
      <c r="G306" s="202">
        <v>1849784.9142195799</v>
      </c>
      <c r="H306" s="202">
        <v>80502.023574856998</v>
      </c>
      <c r="J306" s="202">
        <f t="shared" si="24"/>
        <v>2.3801063847224797</v>
      </c>
      <c r="K306" s="202">
        <f t="shared" si="25"/>
        <v>6.6933871761695896</v>
      </c>
      <c r="L306" s="202">
        <f t="shared" si="26"/>
        <v>153.8014334757211</v>
      </c>
      <c r="M306" s="202">
        <f t="shared" si="27"/>
        <v>2.8122218482053434</v>
      </c>
      <c r="N306" s="202">
        <f t="shared" si="28"/>
        <v>64.619562580457668</v>
      </c>
      <c r="O306" s="202">
        <f t="shared" si="29"/>
        <v>22.978116972420043</v>
      </c>
      <c r="P306" s="202"/>
    </row>
    <row r="307" spans="1:16">
      <c r="A307" s="194" t="s">
        <v>5288</v>
      </c>
      <c r="B307" s="202">
        <v>167.10692041127501</v>
      </c>
      <c r="C307" s="202">
        <v>493.572</v>
      </c>
      <c r="D307" s="202" t="s">
        <v>5289</v>
      </c>
      <c r="E307" s="202">
        <v>11479169.715588599</v>
      </c>
      <c r="F307" s="202">
        <v>14986970.038789799</v>
      </c>
      <c r="G307" s="202">
        <v>8118891.97396331</v>
      </c>
      <c r="H307" s="202">
        <v>13365103.4860247</v>
      </c>
      <c r="J307" s="202">
        <f t="shared" si="24"/>
        <v>0.76594332849654145</v>
      </c>
      <c r="K307" s="202">
        <f t="shared" si="25"/>
        <v>1.4138837851767769</v>
      </c>
      <c r="L307" s="202">
        <f t="shared" si="26"/>
        <v>0.85889119583637052</v>
      </c>
      <c r="M307" s="202">
        <f t="shared" si="27"/>
        <v>1.8459378554181913</v>
      </c>
      <c r="N307" s="202">
        <f t="shared" si="28"/>
        <v>1.1213508413504627</v>
      </c>
      <c r="O307" s="202">
        <f t="shared" si="29"/>
        <v>0.60746944327463515</v>
      </c>
      <c r="P307" s="202"/>
    </row>
    <row r="308" spans="1:16">
      <c r="A308" s="194" t="s">
        <v>5290</v>
      </c>
      <c r="B308" s="202">
        <v>247.06048490329999</v>
      </c>
      <c r="C308" s="202">
        <v>400.95100000000002</v>
      </c>
      <c r="D308" s="202" t="s">
        <v>5291</v>
      </c>
      <c r="E308" s="202">
        <v>26481297.9211867</v>
      </c>
      <c r="F308" s="202">
        <v>17166974.1139304</v>
      </c>
      <c r="G308" s="202">
        <v>6219919.3646088503</v>
      </c>
      <c r="H308" s="202">
        <v>2234883.3182328199</v>
      </c>
      <c r="J308" s="202">
        <f t="shared" si="24"/>
        <v>1.5425722521302139</v>
      </c>
      <c r="K308" s="202">
        <f t="shared" si="25"/>
        <v>4.2574985894293853</v>
      </c>
      <c r="L308" s="202">
        <f t="shared" si="26"/>
        <v>11.849074045675971</v>
      </c>
      <c r="M308" s="202">
        <f t="shared" si="27"/>
        <v>2.7599994642390309</v>
      </c>
      <c r="N308" s="202">
        <f t="shared" si="28"/>
        <v>7.681373776374496</v>
      </c>
      <c r="O308" s="202">
        <f t="shared" si="29"/>
        <v>2.7831069809618079</v>
      </c>
      <c r="P308" s="202"/>
    </row>
    <row r="309" spans="1:16">
      <c r="A309" s="194" t="s">
        <v>5292</v>
      </c>
      <c r="B309" s="202">
        <v>165.05566032687699</v>
      </c>
      <c r="C309" s="202">
        <v>338.03500000000003</v>
      </c>
      <c r="D309" s="202" t="s">
        <v>5293</v>
      </c>
      <c r="E309" s="202">
        <v>11943019.6359054</v>
      </c>
      <c r="F309" s="202">
        <v>2050749.9910782301</v>
      </c>
      <c r="G309" s="202">
        <v>9348786.2686687596</v>
      </c>
      <c r="H309" s="202">
        <v>5651334.9042062499</v>
      </c>
      <c r="J309" s="202">
        <f t="shared" si="24"/>
        <v>5.8237326284839215</v>
      </c>
      <c r="K309" s="202">
        <f t="shared" si="25"/>
        <v>1.2774941358891556</v>
      </c>
      <c r="L309" s="202">
        <f t="shared" si="26"/>
        <v>2.1133094814494702</v>
      </c>
      <c r="M309" s="202">
        <f t="shared" si="27"/>
        <v>0.21936002515653308</v>
      </c>
      <c r="N309" s="202">
        <f t="shared" si="28"/>
        <v>0.36287886416921972</v>
      </c>
      <c r="O309" s="202">
        <f t="shared" si="29"/>
        <v>1.6542615907810598</v>
      </c>
      <c r="P309" s="202"/>
    </row>
    <row r="310" spans="1:16">
      <c r="A310" s="194" t="s">
        <v>5294</v>
      </c>
      <c r="B310" s="202">
        <v>348.27428789740497</v>
      </c>
      <c r="C310" s="202">
        <v>704.17899999999997</v>
      </c>
      <c r="D310" s="202" t="s">
        <v>5295</v>
      </c>
      <c r="E310" s="202">
        <v>14289490.7199469</v>
      </c>
      <c r="F310" s="202">
        <v>12662884.7230691</v>
      </c>
      <c r="G310" s="202">
        <v>1126333.54024917</v>
      </c>
      <c r="H310" s="202">
        <v>6674114.4066856299</v>
      </c>
      <c r="J310" s="202">
        <f t="shared" si="24"/>
        <v>1.1284546161835043</v>
      </c>
      <c r="K310" s="202">
        <f t="shared" si="25"/>
        <v>12.686731069720029</v>
      </c>
      <c r="L310" s="202">
        <f t="shared" si="26"/>
        <v>2.1410317308364921</v>
      </c>
      <c r="M310" s="202">
        <f t="shared" si="27"/>
        <v>11.242570935309081</v>
      </c>
      <c r="N310" s="202">
        <f t="shared" si="28"/>
        <v>1.897313104250111</v>
      </c>
      <c r="O310" s="202">
        <f t="shared" si="29"/>
        <v>0.16876149727383952</v>
      </c>
      <c r="P310" s="202"/>
    </row>
    <row r="311" spans="1:16">
      <c r="A311" s="194" t="s">
        <v>5296</v>
      </c>
      <c r="B311" s="202">
        <v>362.08585486264701</v>
      </c>
      <c r="C311" s="202">
        <v>292.49450000000002</v>
      </c>
      <c r="D311" s="202" t="s">
        <v>5297</v>
      </c>
      <c r="E311" s="202">
        <v>24171904.536332</v>
      </c>
      <c r="F311" s="202">
        <v>21512289.683533899</v>
      </c>
      <c r="G311" s="202">
        <v>1018465.90776739</v>
      </c>
      <c r="H311" s="202">
        <v>6020699.5602788096</v>
      </c>
      <c r="J311" s="202">
        <f t="shared" si="24"/>
        <v>1.1236323465295208</v>
      </c>
      <c r="K311" s="202">
        <f t="shared" si="25"/>
        <v>23.733641305009378</v>
      </c>
      <c r="L311" s="202">
        <f t="shared" si="26"/>
        <v>4.0147999903208316</v>
      </c>
      <c r="M311" s="202">
        <f t="shared" si="27"/>
        <v>21.122248196497456</v>
      </c>
      <c r="N311" s="202">
        <f t="shared" si="28"/>
        <v>3.5730548365940549</v>
      </c>
      <c r="O311" s="202">
        <f t="shared" si="29"/>
        <v>0.16916072585429365</v>
      </c>
      <c r="P311" s="202"/>
    </row>
    <row r="312" spans="1:16">
      <c r="A312" s="194" t="s">
        <v>5298</v>
      </c>
      <c r="B312" s="202">
        <v>259.09281060390299</v>
      </c>
      <c r="C312" s="202">
        <v>177.464</v>
      </c>
      <c r="D312" s="202" t="s">
        <v>5299</v>
      </c>
      <c r="E312" s="202">
        <v>16203961.999320401</v>
      </c>
      <c r="F312" s="202">
        <v>10143570.5644284</v>
      </c>
      <c r="G312" s="202">
        <v>482582.26769638603</v>
      </c>
      <c r="H312" s="202">
        <v>373832.794593692</v>
      </c>
      <c r="J312" s="202">
        <f t="shared" si="24"/>
        <v>1.5974613570634246</v>
      </c>
      <c r="K312" s="202">
        <f t="shared" si="25"/>
        <v>33.577615847076743</v>
      </c>
      <c r="L312" s="202">
        <f t="shared" si="26"/>
        <v>43.345480208423169</v>
      </c>
      <c r="M312" s="202">
        <f t="shared" si="27"/>
        <v>21.019360311038557</v>
      </c>
      <c r="N312" s="202">
        <f t="shared" si="28"/>
        <v>27.133977305156314</v>
      </c>
      <c r="O312" s="202">
        <f t="shared" si="29"/>
        <v>1.2909040476796336</v>
      </c>
      <c r="P312" s="202"/>
    </row>
    <row r="313" spans="1:16">
      <c r="A313" s="194" t="s">
        <v>5300</v>
      </c>
      <c r="B313" s="202">
        <v>301.12561689854499</v>
      </c>
      <c r="C313" s="202">
        <v>406.197</v>
      </c>
      <c r="D313" s="202" t="s">
        <v>5301</v>
      </c>
      <c r="E313" s="202">
        <v>17379507.224722099</v>
      </c>
      <c r="F313" s="202">
        <v>14625188.0132844</v>
      </c>
      <c r="G313" s="202">
        <v>4779559.4544218099</v>
      </c>
      <c r="H313" s="202">
        <v>3769716.6942839599</v>
      </c>
      <c r="J313" s="202">
        <f t="shared" si="24"/>
        <v>1.1883270976712152</v>
      </c>
      <c r="K313" s="202">
        <f t="shared" si="25"/>
        <v>3.6362153019445014</v>
      </c>
      <c r="L313" s="202">
        <f t="shared" si="26"/>
        <v>4.6102953177024499</v>
      </c>
      <c r="M313" s="202">
        <f t="shared" si="27"/>
        <v>3.0599447820978365</v>
      </c>
      <c r="N313" s="202">
        <f t="shared" si="28"/>
        <v>3.879651761486651</v>
      </c>
      <c r="O313" s="202">
        <f t="shared" si="29"/>
        <v>1.2678829318046843</v>
      </c>
      <c r="P313" s="202"/>
    </row>
    <row r="314" spans="1:16">
      <c r="A314" s="194" t="s">
        <v>5302</v>
      </c>
      <c r="B314" s="202">
        <v>123.04439338572701</v>
      </c>
      <c r="C314" s="202">
        <v>828.48450000000003</v>
      </c>
      <c r="D314" s="202" t="s">
        <v>5303</v>
      </c>
      <c r="E314" s="202">
        <v>5177746.5020401301</v>
      </c>
      <c r="F314" s="202">
        <v>6923691.5158132901</v>
      </c>
      <c r="G314" s="202">
        <v>3278983.5555184302</v>
      </c>
      <c r="H314" s="202">
        <v>6009290.0135849398</v>
      </c>
      <c r="J314" s="202">
        <f t="shared" si="24"/>
        <v>0.74783032869307831</v>
      </c>
      <c r="K314" s="202">
        <f t="shared" si="25"/>
        <v>1.5790705913502188</v>
      </c>
      <c r="L314" s="202">
        <f t="shared" si="26"/>
        <v>0.86162366774361443</v>
      </c>
      <c r="M314" s="202">
        <f t="shared" si="27"/>
        <v>2.1115359069614503</v>
      </c>
      <c r="N314" s="202">
        <f t="shared" si="28"/>
        <v>1.1521646484295487</v>
      </c>
      <c r="O314" s="202">
        <f t="shared" si="29"/>
        <v>0.54565240620868272</v>
      </c>
      <c r="P314" s="202"/>
    </row>
    <row r="315" spans="1:16">
      <c r="A315" s="194" t="s">
        <v>5304</v>
      </c>
      <c r="B315" s="202">
        <v>375.125967274478</v>
      </c>
      <c r="C315" s="202">
        <v>454.55700000000002</v>
      </c>
      <c r="D315" s="202" t="s">
        <v>5305</v>
      </c>
      <c r="E315" s="202">
        <v>470888.59570294397</v>
      </c>
      <c r="F315" s="202">
        <v>872218.66713211196</v>
      </c>
      <c r="G315" s="202">
        <v>5022051.3378778398</v>
      </c>
      <c r="H315" s="202">
        <v>15295338.2534217</v>
      </c>
      <c r="J315" s="202">
        <f t="shared" si="24"/>
        <v>0.53987447580231629</v>
      </c>
      <c r="K315" s="202">
        <f t="shared" si="25"/>
        <v>9.3764193956234351E-2</v>
      </c>
      <c r="L315" s="202">
        <f t="shared" si="26"/>
        <v>3.0786412689997367E-2</v>
      </c>
      <c r="M315" s="202">
        <f t="shared" si="27"/>
        <v>0.17367776799762544</v>
      </c>
      <c r="N315" s="202">
        <f t="shared" si="28"/>
        <v>5.7025130970018864E-2</v>
      </c>
      <c r="O315" s="202">
        <f t="shared" si="29"/>
        <v>0.32833869082655714</v>
      </c>
      <c r="P315" s="202"/>
    </row>
    <row r="316" spans="1:16">
      <c r="A316" s="194" t="s">
        <v>5306</v>
      </c>
      <c r="B316" s="202">
        <v>183.101929107335</v>
      </c>
      <c r="C316" s="202">
        <v>463.83699999999999</v>
      </c>
      <c r="D316" s="202" t="s">
        <v>5307</v>
      </c>
      <c r="E316" s="202">
        <v>7576956.4105144599</v>
      </c>
      <c r="F316" s="202">
        <v>7196056.2602401497</v>
      </c>
      <c r="G316" s="202">
        <v>14706040.534033099</v>
      </c>
      <c r="H316" s="202">
        <v>12766721.1015279</v>
      </c>
      <c r="J316" s="202">
        <f t="shared" si="24"/>
        <v>1.0529317915951923</v>
      </c>
      <c r="K316" s="202">
        <f t="shared" si="25"/>
        <v>0.51522749396614753</v>
      </c>
      <c r="L316" s="202">
        <f t="shared" si="26"/>
        <v>0.59349274964639609</v>
      </c>
      <c r="M316" s="202">
        <f t="shared" si="27"/>
        <v>0.48932656234605437</v>
      </c>
      <c r="N316" s="202">
        <f t="shared" si="28"/>
        <v>0.56365735595014588</v>
      </c>
      <c r="O316" s="202">
        <f t="shared" si="29"/>
        <v>1.1519042686906589</v>
      </c>
      <c r="P316" s="202"/>
    </row>
    <row r="317" spans="1:16">
      <c r="A317" s="194" t="s">
        <v>5308</v>
      </c>
      <c r="B317" s="202">
        <v>172.075903709004</v>
      </c>
      <c r="C317" s="202">
        <v>418.15199999999999</v>
      </c>
      <c r="D317" s="202" t="s">
        <v>5309</v>
      </c>
      <c r="E317" s="202">
        <v>1920157.9332856999</v>
      </c>
      <c r="F317" s="202">
        <v>3492467.0035646302</v>
      </c>
      <c r="G317" s="202">
        <v>20737403.800644498</v>
      </c>
      <c r="H317" s="202">
        <v>18008342.799032599</v>
      </c>
      <c r="J317" s="202">
        <f t="shared" si="24"/>
        <v>0.54979987823102316</v>
      </c>
      <c r="K317" s="202">
        <f t="shared" si="25"/>
        <v>9.2593940482849801E-2</v>
      </c>
      <c r="L317" s="202">
        <f t="shared" si="26"/>
        <v>0.10662602076793264</v>
      </c>
      <c r="M317" s="202">
        <f t="shared" si="27"/>
        <v>0.16841389776361917</v>
      </c>
      <c r="N317" s="202">
        <f t="shared" si="28"/>
        <v>0.19393605744512171</v>
      </c>
      <c r="O317" s="202">
        <f t="shared" si="29"/>
        <v>1.1515442610165385</v>
      </c>
      <c r="P317" s="202"/>
    </row>
    <row r="318" spans="1:16">
      <c r="A318" s="194" t="s">
        <v>5310</v>
      </c>
      <c r="B318" s="202">
        <v>627.13273709183602</v>
      </c>
      <c r="C318" s="202">
        <v>355.24900000000002</v>
      </c>
      <c r="D318" s="202" t="s">
        <v>5311</v>
      </c>
      <c r="E318" s="202">
        <v>9112978.9334431905</v>
      </c>
      <c r="F318" s="202">
        <v>6166915.2767506996</v>
      </c>
      <c r="G318" s="202">
        <v>5362596.9988940703</v>
      </c>
      <c r="H318" s="202">
        <v>5484181.6488901898</v>
      </c>
      <c r="J318" s="202">
        <f t="shared" si="24"/>
        <v>1.4777207930517815</v>
      </c>
      <c r="K318" s="202">
        <f t="shared" si="25"/>
        <v>1.699359272256066</v>
      </c>
      <c r="L318" s="202">
        <f t="shared" si="26"/>
        <v>1.6616843709557549</v>
      </c>
      <c r="M318" s="202">
        <f t="shared" si="27"/>
        <v>1.1499867094287533</v>
      </c>
      <c r="N318" s="202">
        <f t="shared" si="28"/>
        <v>1.1244914321900099</v>
      </c>
      <c r="O318" s="202">
        <f t="shared" si="29"/>
        <v>0.97782993748561842</v>
      </c>
      <c r="P318" s="202"/>
    </row>
    <row r="319" spans="1:16">
      <c r="A319" s="194" t="s">
        <v>5312</v>
      </c>
      <c r="B319" s="202">
        <v>221.092442251368</v>
      </c>
      <c r="C319" s="202">
        <v>212.32400000000001</v>
      </c>
      <c r="D319" s="202" t="s">
        <v>5313</v>
      </c>
      <c r="E319" s="202">
        <v>18354970.0418614</v>
      </c>
      <c r="F319" s="202">
        <v>9731622.5260568298</v>
      </c>
      <c r="G319" s="202">
        <v>5134012.8873543404</v>
      </c>
      <c r="H319" s="202">
        <v>3664264.76880382</v>
      </c>
      <c r="J319" s="202">
        <f t="shared" si="24"/>
        <v>1.8861161119551435</v>
      </c>
      <c r="K319" s="202">
        <f t="shared" si="25"/>
        <v>3.5751702312769384</v>
      </c>
      <c r="L319" s="202">
        <f t="shared" si="26"/>
        <v>5.0091822507283732</v>
      </c>
      <c r="M319" s="202">
        <f t="shared" si="27"/>
        <v>1.8955196918237052</v>
      </c>
      <c r="N319" s="202">
        <f t="shared" si="28"/>
        <v>2.6558185993840362</v>
      </c>
      <c r="O319" s="202">
        <f t="shared" si="29"/>
        <v>1.4011031438184833</v>
      </c>
      <c r="P319" s="202"/>
    </row>
    <row r="320" spans="1:16">
      <c r="A320" s="194" t="s">
        <v>5314</v>
      </c>
      <c r="B320" s="202">
        <v>130.06501691453801</v>
      </c>
      <c r="C320" s="202">
        <v>505.78050000000002</v>
      </c>
      <c r="D320" s="202" t="s">
        <v>5315</v>
      </c>
      <c r="E320" s="202">
        <v>14631310.518059401</v>
      </c>
      <c r="F320" s="202">
        <v>16476813.683574099</v>
      </c>
      <c r="G320" s="202">
        <v>8162707.6193234203</v>
      </c>
      <c r="H320" s="202">
        <v>7837171.2243659897</v>
      </c>
      <c r="J320" s="202">
        <f t="shared" si="24"/>
        <v>0.88799392886535466</v>
      </c>
      <c r="K320" s="202">
        <f t="shared" si="25"/>
        <v>1.7924579931569498</v>
      </c>
      <c r="L320" s="202">
        <f t="shared" si="26"/>
        <v>1.8669121930844432</v>
      </c>
      <c r="M320" s="202">
        <f t="shared" si="27"/>
        <v>2.0185475766115712</v>
      </c>
      <c r="N320" s="202">
        <f t="shared" si="28"/>
        <v>2.1023929695892329</v>
      </c>
      <c r="O320" s="202">
        <f t="shared" si="29"/>
        <v>1.04153748663106</v>
      </c>
      <c r="P320" s="202"/>
    </row>
    <row r="321" spans="1:16">
      <c r="A321" s="194" t="s">
        <v>5316</v>
      </c>
      <c r="B321" s="202">
        <v>401.085391995701</v>
      </c>
      <c r="C321" s="202">
        <v>547.49099999999999</v>
      </c>
      <c r="D321" s="202" t="s">
        <v>5317</v>
      </c>
      <c r="E321" s="202">
        <v>65550287.883795299</v>
      </c>
      <c r="F321" s="202">
        <v>7822107.5887034396</v>
      </c>
      <c r="G321" s="202">
        <v>403162.04174078198</v>
      </c>
      <c r="H321" s="202">
        <v>8016625.4493618896</v>
      </c>
      <c r="J321" s="202">
        <f t="shared" si="24"/>
        <v>8.3801312038282312</v>
      </c>
      <c r="K321" s="202">
        <f t="shared" si="25"/>
        <v>162.59042542983664</v>
      </c>
      <c r="L321" s="202">
        <f t="shared" si="26"/>
        <v>8.1767931279629629</v>
      </c>
      <c r="M321" s="202">
        <f t="shared" si="27"/>
        <v>19.401894967415508</v>
      </c>
      <c r="N321" s="202">
        <f t="shared" si="28"/>
        <v>0.97573569304351948</v>
      </c>
      <c r="O321" s="202">
        <f t="shared" si="29"/>
        <v>5.0290741944651163E-2</v>
      </c>
      <c r="P321" s="202"/>
    </row>
    <row r="322" spans="1:16">
      <c r="A322" s="194" t="s">
        <v>5318</v>
      </c>
      <c r="B322" s="202">
        <v>169.12258825172901</v>
      </c>
      <c r="C322" s="202">
        <v>549.88800000000003</v>
      </c>
      <c r="D322" s="202" t="s">
        <v>5319</v>
      </c>
      <c r="E322" s="202">
        <v>2544918.7568322802</v>
      </c>
      <c r="F322" s="202">
        <v>1897479.43715568</v>
      </c>
      <c r="G322" s="202">
        <v>7353408.5169936102</v>
      </c>
      <c r="H322" s="202">
        <v>21845460.7560337</v>
      </c>
      <c r="J322" s="202">
        <f t="shared" si="24"/>
        <v>1.3412101902127125</v>
      </c>
      <c r="K322" s="202">
        <f t="shared" si="25"/>
        <v>0.34608695422687497</v>
      </c>
      <c r="L322" s="202">
        <f t="shared" si="26"/>
        <v>0.11649645595730342</v>
      </c>
      <c r="M322" s="202">
        <f t="shared" si="27"/>
        <v>0.25804080281554265</v>
      </c>
      <c r="N322" s="202">
        <f t="shared" si="28"/>
        <v>8.6859208800693186E-2</v>
      </c>
      <c r="O322" s="202">
        <f t="shared" si="29"/>
        <v>0.33661036492272678</v>
      </c>
      <c r="P322" s="202"/>
    </row>
    <row r="323" spans="1:16">
      <c r="A323" s="194" t="s">
        <v>5320</v>
      </c>
      <c r="B323" s="202">
        <v>199.06044571113401</v>
      </c>
      <c r="C323" s="202">
        <v>624.17499999999995</v>
      </c>
      <c r="D323" s="202" t="s">
        <v>5321</v>
      </c>
      <c r="E323" s="202">
        <v>5765295.4827535804</v>
      </c>
      <c r="F323" s="202">
        <v>4198512.3500433201</v>
      </c>
      <c r="G323" s="202">
        <v>9479617.5476770196</v>
      </c>
      <c r="H323" s="202">
        <v>9758762.2142838705</v>
      </c>
      <c r="J323" s="202">
        <f t="shared" si="24"/>
        <v>1.3731757827731754</v>
      </c>
      <c r="K323" s="202">
        <f t="shared" si="25"/>
        <v>0.60817806770763305</v>
      </c>
      <c r="L323" s="202">
        <f t="shared" si="26"/>
        <v>0.5907814286441917</v>
      </c>
      <c r="M323" s="202">
        <f t="shared" si="27"/>
        <v>0.4428989174855652</v>
      </c>
      <c r="N323" s="202">
        <f t="shared" si="28"/>
        <v>0.4302300084633654</v>
      </c>
      <c r="O323" s="202">
        <f t="shared" si="29"/>
        <v>0.97139548433732015</v>
      </c>
      <c r="P323" s="202"/>
    </row>
    <row r="324" spans="1:16">
      <c r="A324" s="194" t="s">
        <v>5322</v>
      </c>
      <c r="B324" s="202">
        <v>163.03923702042999</v>
      </c>
      <c r="C324" s="202">
        <v>467.23099999999999</v>
      </c>
      <c r="D324" s="202" t="s">
        <v>5323</v>
      </c>
      <c r="E324" s="202">
        <v>2950808.7738970001</v>
      </c>
      <c r="F324" s="202">
        <v>9711795.7788205706</v>
      </c>
      <c r="G324" s="202">
        <v>10771583.322121801</v>
      </c>
      <c r="H324" s="202">
        <v>2648900.6101045902</v>
      </c>
      <c r="J324" s="202">
        <f t="shared" ref="J324:J387" si="30">E324/F324</f>
        <v>0.30383760543360139</v>
      </c>
      <c r="K324" s="202">
        <f t="shared" ref="K324:K387" si="31">E324/G324</f>
        <v>0.27394382846548376</v>
      </c>
      <c r="L324" s="202">
        <f t="shared" ref="L324:L387" si="32">E324/H324</f>
        <v>1.1139748930710123</v>
      </c>
      <c r="M324" s="202">
        <f t="shared" ref="M324:M387" si="33">F324/G324</f>
        <v>0.90161264954199216</v>
      </c>
      <c r="N324" s="202">
        <f t="shared" ref="N324:N387" si="34">F324/H324</f>
        <v>3.6663496326640606</v>
      </c>
      <c r="O324" s="202">
        <f t="shared" ref="O324:O387" si="35">G324/H324</f>
        <v>4.0664354415685278</v>
      </c>
      <c r="P324" s="202"/>
    </row>
    <row r="325" spans="1:16">
      <c r="A325" s="194" t="s">
        <v>5324</v>
      </c>
      <c r="B325" s="202">
        <v>173.08092012287401</v>
      </c>
      <c r="C325" s="202">
        <v>373.54700000000003</v>
      </c>
      <c r="D325" s="202" t="s">
        <v>5325</v>
      </c>
      <c r="E325" s="202">
        <v>11402703.7121599</v>
      </c>
      <c r="F325" s="202">
        <v>19106460.4466125</v>
      </c>
      <c r="G325" s="202">
        <v>2469191.4802211402</v>
      </c>
      <c r="H325" s="202">
        <v>712864.42230174097</v>
      </c>
      <c r="J325" s="202">
        <f t="shared" si="30"/>
        <v>0.59679833132994309</v>
      </c>
      <c r="K325" s="202">
        <f t="shared" si="31"/>
        <v>4.617990870087838</v>
      </c>
      <c r="L325" s="202">
        <f t="shared" si="32"/>
        <v>15.995613408987563</v>
      </c>
      <c r="M325" s="202">
        <f t="shared" si="33"/>
        <v>7.7379419942358334</v>
      </c>
      <c r="N325" s="202">
        <f t="shared" si="34"/>
        <v>26.802376228736978</v>
      </c>
      <c r="O325" s="202">
        <f t="shared" si="35"/>
        <v>3.4637602929438689</v>
      </c>
      <c r="P325" s="202"/>
    </row>
    <row r="326" spans="1:16">
      <c r="A326" s="194" t="s">
        <v>5326</v>
      </c>
      <c r="B326" s="202">
        <v>177.054927912522</v>
      </c>
      <c r="C326" s="202">
        <v>539.06200000000001</v>
      </c>
      <c r="D326" s="202" t="s">
        <v>5327</v>
      </c>
      <c r="E326" s="202">
        <v>3448936.8985491698</v>
      </c>
      <c r="F326" s="202">
        <v>4516180.6205796497</v>
      </c>
      <c r="G326" s="202">
        <v>8805507.0491477903</v>
      </c>
      <c r="H326" s="202">
        <v>75683551.052686498</v>
      </c>
      <c r="J326" s="202">
        <f t="shared" si="30"/>
        <v>0.76368444672757585</v>
      </c>
      <c r="K326" s="202">
        <f t="shared" si="31"/>
        <v>0.39167953410280476</v>
      </c>
      <c r="L326" s="202">
        <f t="shared" si="32"/>
        <v>4.5570495181287411E-2</v>
      </c>
      <c r="M326" s="202">
        <f t="shared" si="33"/>
        <v>0.51288138154596474</v>
      </c>
      <c r="N326" s="202">
        <f t="shared" si="34"/>
        <v>5.9671891154205313E-2</v>
      </c>
      <c r="O326" s="202">
        <f t="shared" si="35"/>
        <v>0.11634637813199208</v>
      </c>
      <c r="P326" s="202"/>
    </row>
    <row r="327" spans="1:16">
      <c r="A327" s="194" t="s">
        <v>5328</v>
      </c>
      <c r="B327" s="202">
        <v>148.06055618587499</v>
      </c>
      <c r="C327" s="202">
        <v>418.21899999999999</v>
      </c>
      <c r="D327" s="202" t="s">
        <v>5329</v>
      </c>
      <c r="E327" s="202">
        <v>8417919.7393001504</v>
      </c>
      <c r="F327" s="202">
        <v>6700516.1214328697</v>
      </c>
      <c r="G327" s="202">
        <v>11375010.9579567</v>
      </c>
      <c r="H327" s="202">
        <v>14528104.4572428</v>
      </c>
      <c r="J327" s="202">
        <f t="shared" si="30"/>
        <v>1.2563091539133591</v>
      </c>
      <c r="K327" s="202">
        <f t="shared" si="31"/>
        <v>0.74003618725412346</v>
      </c>
      <c r="L327" s="202">
        <f t="shared" si="32"/>
        <v>0.57942312874158231</v>
      </c>
      <c r="M327" s="202">
        <f t="shared" si="33"/>
        <v>0.58905579486461324</v>
      </c>
      <c r="N327" s="202">
        <f t="shared" si="34"/>
        <v>0.46121062394292006</v>
      </c>
      <c r="O327" s="202">
        <f t="shared" si="35"/>
        <v>0.78296593966777506</v>
      </c>
      <c r="P327" s="202"/>
    </row>
    <row r="328" spans="1:16">
      <c r="A328" s="194" t="s">
        <v>5330</v>
      </c>
      <c r="B328" s="202">
        <v>314.09230365707799</v>
      </c>
      <c r="C328" s="202">
        <v>278.52699999999999</v>
      </c>
      <c r="D328" s="202" t="s">
        <v>5331</v>
      </c>
      <c r="E328" s="202">
        <v>18045464.856378298</v>
      </c>
      <c r="F328" s="202">
        <v>6708617.71658199</v>
      </c>
      <c r="G328" s="202">
        <v>983700.89168251399</v>
      </c>
      <c r="H328" s="202">
        <v>692462.364495866</v>
      </c>
      <c r="J328" s="202">
        <f t="shared" si="30"/>
        <v>2.6898931521726923</v>
      </c>
      <c r="K328" s="202">
        <f t="shared" si="31"/>
        <v>18.344463249914799</v>
      </c>
      <c r="L328" s="202">
        <f t="shared" si="32"/>
        <v>26.059849288005644</v>
      </c>
      <c r="M328" s="202">
        <f t="shared" si="33"/>
        <v>6.819773950908619</v>
      </c>
      <c r="N328" s="202">
        <f t="shared" si="34"/>
        <v>9.6880611287316256</v>
      </c>
      <c r="O328" s="202">
        <f t="shared" si="35"/>
        <v>1.4205839076881508</v>
      </c>
      <c r="P328" s="202"/>
    </row>
    <row r="329" spans="1:16">
      <c r="A329" s="194" t="s">
        <v>5332</v>
      </c>
      <c r="B329" s="202">
        <v>168.10223606138899</v>
      </c>
      <c r="C329" s="202">
        <v>326.18</v>
      </c>
      <c r="D329" s="202" t="s">
        <v>5333</v>
      </c>
      <c r="E329" s="202">
        <v>9327892.6574072298</v>
      </c>
      <c r="F329" s="202">
        <v>10172860.504396399</v>
      </c>
      <c r="G329" s="202">
        <v>7080775.3249219796</v>
      </c>
      <c r="H329" s="202">
        <v>7470593.0601602299</v>
      </c>
      <c r="J329" s="202">
        <f t="shared" si="30"/>
        <v>0.91693901173381853</v>
      </c>
      <c r="K329" s="202">
        <f t="shared" si="31"/>
        <v>1.3173547004910808</v>
      </c>
      <c r="L329" s="202">
        <f t="shared" si="32"/>
        <v>1.2486147461507111</v>
      </c>
      <c r="M329" s="202">
        <f t="shared" si="33"/>
        <v>1.4366873735692907</v>
      </c>
      <c r="N329" s="202">
        <f t="shared" si="34"/>
        <v>1.3617206053756341</v>
      </c>
      <c r="O329" s="202">
        <f t="shared" si="35"/>
        <v>0.94781970693637418</v>
      </c>
      <c r="P329" s="202"/>
    </row>
    <row r="330" spans="1:16">
      <c r="A330" s="194" t="s">
        <v>5334</v>
      </c>
      <c r="B330" s="202">
        <v>193.06847662942801</v>
      </c>
      <c r="C330" s="202">
        <v>232.94900000000001</v>
      </c>
      <c r="D330" s="202" t="s">
        <v>5335</v>
      </c>
      <c r="E330" s="202">
        <v>8860439.2811074797</v>
      </c>
      <c r="F330" s="202">
        <v>10709409.199179601</v>
      </c>
      <c r="G330" s="202">
        <v>3288915.7573669301</v>
      </c>
      <c r="H330" s="202">
        <v>3304497.6671965001</v>
      </c>
      <c r="J330" s="202">
        <f t="shared" si="30"/>
        <v>0.82735089455599831</v>
      </c>
      <c r="K330" s="202">
        <f t="shared" si="31"/>
        <v>2.6940304753202464</v>
      </c>
      <c r="L330" s="202">
        <f t="shared" si="32"/>
        <v>2.6813271406012462</v>
      </c>
      <c r="M330" s="202">
        <f t="shared" si="33"/>
        <v>3.2562126820035782</v>
      </c>
      <c r="N330" s="202">
        <f t="shared" si="34"/>
        <v>3.2408584534621103</v>
      </c>
      <c r="O330" s="202">
        <f t="shared" si="35"/>
        <v>0.99528463585123683</v>
      </c>
      <c r="P330" s="202"/>
    </row>
    <row r="331" spans="1:16">
      <c r="A331" s="194" t="s">
        <v>5336</v>
      </c>
      <c r="B331" s="202">
        <v>214.06897944673199</v>
      </c>
      <c r="C331" s="202">
        <v>180.93299999999999</v>
      </c>
      <c r="D331" s="202" t="s">
        <v>5337</v>
      </c>
      <c r="E331" s="202">
        <v>13160647.8910081</v>
      </c>
      <c r="F331" s="202">
        <v>4705660.4827142404</v>
      </c>
      <c r="G331" s="202">
        <v>2575151.9383670501</v>
      </c>
      <c r="H331" s="202">
        <v>3207374.3265654799</v>
      </c>
      <c r="J331" s="202">
        <f t="shared" si="30"/>
        <v>2.7967695373162567</v>
      </c>
      <c r="K331" s="202">
        <f t="shared" si="31"/>
        <v>5.1106296661289434</v>
      </c>
      <c r="L331" s="202">
        <f t="shared" si="32"/>
        <v>4.1032466282477174</v>
      </c>
      <c r="M331" s="202">
        <f t="shared" si="33"/>
        <v>1.8273331420196448</v>
      </c>
      <c r="N331" s="202">
        <f t="shared" si="34"/>
        <v>1.4671379151909454</v>
      </c>
      <c r="O331" s="202">
        <f t="shared" si="35"/>
        <v>0.80288475125526559</v>
      </c>
      <c r="P331" s="202"/>
    </row>
    <row r="332" spans="1:16">
      <c r="A332" s="194" t="s">
        <v>5338</v>
      </c>
      <c r="B332" s="202">
        <v>179.10697501072499</v>
      </c>
      <c r="C332" s="202">
        <v>574.625</v>
      </c>
      <c r="D332" s="202" t="s">
        <v>5339</v>
      </c>
      <c r="E332" s="202">
        <v>2030753.18055584</v>
      </c>
      <c r="F332" s="202">
        <v>1110493.0576581999</v>
      </c>
      <c r="G332" s="202">
        <v>10378180.7405563</v>
      </c>
      <c r="H332" s="202">
        <v>8053999.2178390296</v>
      </c>
      <c r="J332" s="202">
        <f t="shared" si="30"/>
        <v>1.8286950706727318</v>
      </c>
      <c r="K332" s="202">
        <f t="shared" si="31"/>
        <v>0.19567525670659941</v>
      </c>
      <c r="L332" s="202">
        <f t="shared" si="32"/>
        <v>0.25214221228850725</v>
      </c>
      <c r="M332" s="202">
        <f t="shared" si="33"/>
        <v>0.10700267083599417</v>
      </c>
      <c r="N332" s="202">
        <f t="shared" si="34"/>
        <v>0.13788094928027031</v>
      </c>
      <c r="O332" s="202">
        <f t="shared" si="35"/>
        <v>1.2885748383944928</v>
      </c>
      <c r="P332" s="202"/>
    </row>
    <row r="333" spans="1:16">
      <c r="A333" s="194" t="s">
        <v>5340</v>
      </c>
      <c r="B333" s="202">
        <v>249.14833778111401</v>
      </c>
      <c r="C333" s="202">
        <v>705.36800000000005</v>
      </c>
      <c r="D333" s="202" t="s">
        <v>5341</v>
      </c>
      <c r="E333" s="202">
        <v>7361209.0174462404</v>
      </c>
      <c r="F333" s="202">
        <v>6882706.9421637403</v>
      </c>
      <c r="G333" s="202">
        <v>509878.27522291202</v>
      </c>
      <c r="H333" s="202">
        <v>610718.52714337001</v>
      </c>
      <c r="J333" s="202">
        <f t="shared" si="30"/>
        <v>1.0695223666071234</v>
      </c>
      <c r="K333" s="202">
        <f t="shared" si="31"/>
        <v>14.437188982464525</v>
      </c>
      <c r="L333" s="202">
        <f t="shared" si="32"/>
        <v>12.053357955060287</v>
      </c>
      <c r="M333" s="202">
        <f t="shared" si="33"/>
        <v>13.498725630455057</v>
      </c>
      <c r="N333" s="202">
        <f t="shared" si="34"/>
        <v>11.269851226484867</v>
      </c>
      <c r="O333" s="202">
        <f t="shared" si="35"/>
        <v>0.83488260558896532</v>
      </c>
      <c r="P333" s="202"/>
    </row>
    <row r="334" spans="1:16">
      <c r="A334" s="194" t="s">
        <v>5342</v>
      </c>
      <c r="B334" s="202">
        <v>163.11195316595601</v>
      </c>
      <c r="C334" s="202">
        <v>569.30799999999999</v>
      </c>
      <c r="D334" s="202" t="s">
        <v>5343</v>
      </c>
      <c r="E334" s="202">
        <v>7144068.47434723</v>
      </c>
      <c r="F334" s="202">
        <v>4538470.7868759604</v>
      </c>
      <c r="G334" s="202">
        <v>5225471.8129162602</v>
      </c>
      <c r="H334" s="202">
        <v>5632699.9312684098</v>
      </c>
      <c r="J334" s="202">
        <f t="shared" si="30"/>
        <v>1.5741135747763231</v>
      </c>
      <c r="K334" s="202">
        <f t="shared" si="31"/>
        <v>1.3671623788475147</v>
      </c>
      <c r="L334" s="202">
        <f t="shared" si="32"/>
        <v>1.2683204433967565</v>
      </c>
      <c r="M334" s="202">
        <f t="shared" si="33"/>
        <v>0.86852842180830858</v>
      </c>
      <c r="N334" s="202">
        <f t="shared" si="34"/>
        <v>0.80573629738056307</v>
      </c>
      <c r="O334" s="202">
        <f t="shared" si="35"/>
        <v>0.92770285594452973</v>
      </c>
      <c r="P334" s="202"/>
    </row>
    <row r="335" spans="1:16">
      <c r="A335" s="194" t="s">
        <v>5344</v>
      </c>
      <c r="B335" s="202">
        <v>167.03389369605699</v>
      </c>
      <c r="C335" s="202">
        <v>562.84</v>
      </c>
      <c r="D335" s="202" t="s">
        <v>5345</v>
      </c>
      <c r="E335" s="202">
        <v>3347589218.0499001</v>
      </c>
      <c r="F335" s="202">
        <v>2751882424.1835899</v>
      </c>
      <c r="G335" s="202">
        <v>1696644658.12871</v>
      </c>
      <c r="H335" s="202">
        <v>700240260.05886102</v>
      </c>
      <c r="J335" s="202">
        <f t="shared" si="30"/>
        <v>1.2164724730356313</v>
      </c>
      <c r="K335" s="202">
        <f t="shared" si="31"/>
        <v>1.9730644257248751</v>
      </c>
      <c r="L335" s="202">
        <f t="shared" si="32"/>
        <v>4.7806294624769325</v>
      </c>
      <c r="M335" s="202">
        <f t="shared" si="33"/>
        <v>1.6219556705637699</v>
      </c>
      <c r="N335" s="202">
        <f t="shared" si="34"/>
        <v>3.9299117476511154</v>
      </c>
      <c r="O335" s="202">
        <f t="shared" si="35"/>
        <v>2.4229464583857161</v>
      </c>
      <c r="P335" s="202"/>
    </row>
    <row r="336" spans="1:16">
      <c r="A336" s="194" t="s">
        <v>5346</v>
      </c>
      <c r="B336" s="202">
        <v>88.986850467070795</v>
      </c>
      <c r="C336" s="202">
        <v>256.77800000000002</v>
      </c>
      <c r="D336" s="202" t="s">
        <v>5347</v>
      </c>
      <c r="E336" s="202">
        <v>24648514.043658201</v>
      </c>
      <c r="F336" s="202">
        <v>32139113.5884813</v>
      </c>
      <c r="G336" s="202">
        <v>23996371.5143517</v>
      </c>
      <c r="H336" s="202">
        <v>11809756.11595</v>
      </c>
      <c r="J336" s="202">
        <f t="shared" si="30"/>
        <v>0.76693198074050994</v>
      </c>
      <c r="K336" s="202">
        <f t="shared" si="31"/>
        <v>1.0271767141509902</v>
      </c>
      <c r="L336" s="202">
        <f t="shared" si="32"/>
        <v>2.0871315039578553</v>
      </c>
      <c r="M336" s="202">
        <f t="shared" si="33"/>
        <v>1.339332222342849</v>
      </c>
      <c r="N336" s="202">
        <f t="shared" si="34"/>
        <v>2.7214036659973795</v>
      </c>
      <c r="O336" s="202">
        <f t="shared" si="35"/>
        <v>2.0319108437762505</v>
      </c>
      <c r="P336" s="202"/>
    </row>
    <row r="337" spans="1:16">
      <c r="A337" s="194" t="s">
        <v>5348</v>
      </c>
      <c r="B337" s="202">
        <v>129.97490347837299</v>
      </c>
      <c r="C337" s="202">
        <v>784.84649999999999</v>
      </c>
      <c r="D337" s="202" t="s">
        <v>5349</v>
      </c>
      <c r="E337" s="202">
        <v>35697090.6114894</v>
      </c>
      <c r="F337" s="202">
        <v>11952194.3115952</v>
      </c>
      <c r="G337" s="202">
        <v>68209449.412379593</v>
      </c>
      <c r="H337" s="202">
        <v>72359243.196987405</v>
      </c>
      <c r="J337" s="202">
        <f t="shared" si="30"/>
        <v>2.9866558123857248</v>
      </c>
      <c r="K337" s="202">
        <f t="shared" si="31"/>
        <v>0.52334523909836161</v>
      </c>
      <c r="L337" s="202">
        <f t="shared" si="32"/>
        <v>0.49333145337506251</v>
      </c>
      <c r="M337" s="202">
        <f t="shared" si="33"/>
        <v>0.1752278374120104</v>
      </c>
      <c r="N337" s="202">
        <f t="shared" si="34"/>
        <v>0.16517854227768949</v>
      </c>
      <c r="O337" s="202">
        <f t="shared" si="35"/>
        <v>0.94265012179148133</v>
      </c>
      <c r="P337" s="202"/>
    </row>
    <row r="338" spans="1:16">
      <c r="A338" s="194" t="s">
        <v>5350</v>
      </c>
      <c r="B338" s="202">
        <v>109.027892070753</v>
      </c>
      <c r="C338" s="202">
        <v>431.63600000000002</v>
      </c>
      <c r="D338" s="202" t="s">
        <v>5351</v>
      </c>
      <c r="E338" s="202">
        <v>21885512.178164698</v>
      </c>
      <c r="F338" s="202">
        <v>16261034.397589499</v>
      </c>
      <c r="G338" s="202">
        <v>9748216.40659393</v>
      </c>
      <c r="H338" s="202">
        <v>11874842.857844301</v>
      </c>
      <c r="J338" s="202">
        <f t="shared" si="30"/>
        <v>1.3458868386262659</v>
      </c>
      <c r="K338" s="202">
        <f t="shared" si="31"/>
        <v>2.2450786139052892</v>
      </c>
      <c r="L338" s="202">
        <f t="shared" si="32"/>
        <v>1.8430148878734454</v>
      </c>
      <c r="M338" s="202">
        <f t="shared" si="33"/>
        <v>1.6681035503674437</v>
      </c>
      <c r="N338" s="202">
        <f t="shared" si="34"/>
        <v>1.3693683859443884</v>
      </c>
      <c r="O338" s="202">
        <f t="shared" si="35"/>
        <v>0.82091329740455798</v>
      </c>
      <c r="P338" s="202"/>
    </row>
    <row r="339" spans="1:16">
      <c r="A339" s="194" t="s">
        <v>5352</v>
      </c>
      <c r="B339" s="202">
        <v>151.02550827565099</v>
      </c>
      <c r="C339" s="202">
        <v>203.00299999999999</v>
      </c>
      <c r="D339" s="202" t="s">
        <v>5353</v>
      </c>
      <c r="E339" s="202">
        <v>65121307.434142098</v>
      </c>
      <c r="F339" s="202">
        <v>13378453.6358073</v>
      </c>
      <c r="G339" s="202">
        <v>3471236.52480336</v>
      </c>
      <c r="H339" s="202">
        <v>2765525.5357270301</v>
      </c>
      <c r="J339" s="202">
        <f t="shared" si="30"/>
        <v>4.8676259010866216</v>
      </c>
      <c r="K339" s="202">
        <f t="shared" si="31"/>
        <v>18.760262220342682</v>
      </c>
      <c r="L339" s="202">
        <f t="shared" si="32"/>
        <v>23.547534308708645</v>
      </c>
      <c r="M339" s="202">
        <f t="shared" si="33"/>
        <v>3.8540887491281417</v>
      </c>
      <c r="N339" s="202">
        <f t="shared" si="34"/>
        <v>4.8375809454568035</v>
      </c>
      <c r="O339" s="202">
        <f t="shared" si="35"/>
        <v>1.2551815125043875</v>
      </c>
      <c r="P339" s="202"/>
    </row>
    <row r="340" spans="1:16">
      <c r="A340" s="194" t="s">
        <v>5354</v>
      </c>
      <c r="B340" s="202">
        <v>282.08499798078299</v>
      </c>
      <c r="C340" s="202">
        <v>310.14100000000002</v>
      </c>
      <c r="D340" s="202" t="s">
        <v>5355</v>
      </c>
      <c r="E340" s="202">
        <v>244554680.40856001</v>
      </c>
      <c r="F340" s="202">
        <v>330279509.37319499</v>
      </c>
      <c r="G340" s="202">
        <v>103252600.98079</v>
      </c>
      <c r="H340" s="202">
        <v>38829322.0245004</v>
      </c>
      <c r="J340" s="202">
        <f t="shared" si="30"/>
        <v>0.74044763137948311</v>
      </c>
      <c r="K340" s="202">
        <f t="shared" si="31"/>
        <v>2.3685086679226517</v>
      </c>
      <c r="L340" s="202">
        <f t="shared" si="32"/>
        <v>6.2981959935909178</v>
      </c>
      <c r="M340" s="202">
        <f t="shared" si="33"/>
        <v>3.1987524404798577</v>
      </c>
      <c r="N340" s="202">
        <f t="shared" si="34"/>
        <v>8.5059303679007403</v>
      </c>
      <c r="O340" s="202">
        <f t="shared" si="35"/>
        <v>2.6591399385145076</v>
      </c>
      <c r="P340" s="202"/>
    </row>
    <row r="341" spans="1:16">
      <c r="A341" s="194" t="s">
        <v>5356</v>
      </c>
      <c r="B341" s="202">
        <v>305.06774571633798</v>
      </c>
      <c r="C341" s="202">
        <v>370.96300000000002</v>
      </c>
      <c r="D341" s="202" t="s">
        <v>5357</v>
      </c>
      <c r="E341" s="202">
        <v>2390170450.4713302</v>
      </c>
      <c r="F341" s="202">
        <v>2630967643.81848</v>
      </c>
      <c r="G341" s="202">
        <v>441842824.77177101</v>
      </c>
      <c r="H341" s="202">
        <v>14998396.5949043</v>
      </c>
      <c r="J341" s="202">
        <f t="shared" si="30"/>
        <v>0.90847580588347088</v>
      </c>
      <c r="K341" s="202">
        <f t="shared" si="31"/>
        <v>5.4095490895567808</v>
      </c>
      <c r="L341" s="202">
        <f t="shared" si="32"/>
        <v>159.3617314589074</v>
      </c>
      <c r="M341" s="202">
        <f t="shared" si="33"/>
        <v>5.9545329160374552</v>
      </c>
      <c r="N341" s="202">
        <f t="shared" si="34"/>
        <v>175.41659384526145</v>
      </c>
      <c r="O341" s="202">
        <f t="shared" si="35"/>
        <v>29.459337334891316</v>
      </c>
      <c r="P341" s="202"/>
    </row>
    <row r="342" spans="1:16">
      <c r="A342" s="194" t="s">
        <v>5358</v>
      </c>
      <c r="B342" s="202">
        <v>153.01812163919001</v>
      </c>
      <c r="C342" s="202">
        <v>222.3845</v>
      </c>
      <c r="D342" s="202" t="s">
        <v>5359</v>
      </c>
      <c r="E342" s="202">
        <v>34398082.163636401</v>
      </c>
      <c r="F342" s="202">
        <v>3965389.1843856699</v>
      </c>
      <c r="G342" s="202">
        <v>3812914.3882271899</v>
      </c>
      <c r="H342" s="202">
        <v>3656925.6273662401</v>
      </c>
      <c r="J342" s="202">
        <f t="shared" si="30"/>
        <v>8.6745791053962975</v>
      </c>
      <c r="K342" s="202">
        <f t="shared" si="31"/>
        <v>9.0214672193649097</v>
      </c>
      <c r="L342" s="202">
        <f t="shared" si="32"/>
        <v>9.4062843133100014</v>
      </c>
      <c r="M342" s="202">
        <f t="shared" si="33"/>
        <v>1.0399890426675362</v>
      </c>
      <c r="N342" s="202">
        <f t="shared" si="34"/>
        <v>1.0843505141890426</v>
      </c>
      <c r="O342" s="202">
        <f t="shared" si="35"/>
        <v>1.0426557104945267</v>
      </c>
      <c r="P342" s="202"/>
    </row>
    <row r="343" spans="1:16">
      <c r="A343" s="194" t="s">
        <v>5360</v>
      </c>
      <c r="B343" s="202">
        <v>193.07153412989101</v>
      </c>
      <c r="C343" s="202">
        <v>93.672300000000007</v>
      </c>
      <c r="D343" s="202" t="s">
        <v>5361</v>
      </c>
      <c r="E343" s="202">
        <v>1129082577.7316501</v>
      </c>
      <c r="F343" s="202">
        <v>677120454.75394106</v>
      </c>
      <c r="G343" s="202">
        <v>1119281811.4797001</v>
      </c>
      <c r="H343" s="202">
        <v>929879560.31544399</v>
      </c>
      <c r="J343" s="202">
        <f t="shared" si="30"/>
        <v>1.6674766945889232</v>
      </c>
      <c r="K343" s="202">
        <f t="shared" si="31"/>
        <v>1.0087562990405368</v>
      </c>
      <c r="L343" s="202">
        <f t="shared" si="32"/>
        <v>1.2142245360771564</v>
      </c>
      <c r="M343" s="202">
        <f t="shared" si="33"/>
        <v>0.60495975884641784</v>
      </c>
      <c r="N343" s="202">
        <f t="shared" si="34"/>
        <v>0.72818081357142728</v>
      </c>
      <c r="O343" s="202">
        <f t="shared" si="35"/>
        <v>1.2036847127815187</v>
      </c>
      <c r="P343" s="202"/>
    </row>
    <row r="344" spans="1:16">
      <c r="A344" s="194" t="s">
        <v>5362</v>
      </c>
      <c r="B344" s="202">
        <v>242.944499251861</v>
      </c>
      <c r="C344" s="202">
        <v>65.599000000000004</v>
      </c>
      <c r="D344" s="202" t="s">
        <v>5363</v>
      </c>
      <c r="E344" s="202">
        <v>52041642.335912898</v>
      </c>
      <c r="F344" s="202">
        <v>54971427.850577801</v>
      </c>
      <c r="G344" s="202">
        <v>50370457.177673697</v>
      </c>
      <c r="H344" s="202">
        <v>65364397.854404896</v>
      </c>
      <c r="J344" s="202">
        <f t="shared" si="30"/>
        <v>0.94670348526095072</v>
      </c>
      <c r="K344" s="202">
        <f t="shared" si="31"/>
        <v>1.0331778834634033</v>
      </c>
      <c r="L344" s="202">
        <f t="shared" si="32"/>
        <v>0.79617718581042229</v>
      </c>
      <c r="M344" s="202">
        <f t="shared" si="33"/>
        <v>1.0913426427057218</v>
      </c>
      <c r="N344" s="202">
        <f t="shared" si="34"/>
        <v>0.84099952963726854</v>
      </c>
      <c r="O344" s="202">
        <f t="shared" si="35"/>
        <v>0.77060997777216178</v>
      </c>
      <c r="P344" s="202"/>
    </row>
    <row r="345" spans="1:16">
      <c r="A345" s="194" t="s">
        <v>5364</v>
      </c>
      <c r="B345" s="202">
        <v>243.06232432817399</v>
      </c>
      <c r="C345" s="202">
        <v>224.90199999999999</v>
      </c>
      <c r="D345" s="202" t="s">
        <v>5365</v>
      </c>
      <c r="E345" s="202">
        <v>936845840.32473302</v>
      </c>
      <c r="F345" s="202">
        <v>631880935.89210999</v>
      </c>
      <c r="G345" s="202">
        <v>429761072.92363799</v>
      </c>
      <c r="H345" s="202">
        <v>285020879.346735</v>
      </c>
      <c r="J345" s="202">
        <f t="shared" si="30"/>
        <v>1.4826303297187842</v>
      </c>
      <c r="K345" s="202">
        <f t="shared" si="31"/>
        <v>2.1799225182295565</v>
      </c>
      <c r="L345" s="202">
        <f t="shared" si="32"/>
        <v>3.2869375832113574</v>
      </c>
      <c r="M345" s="202">
        <f t="shared" si="33"/>
        <v>1.4703075166707471</v>
      </c>
      <c r="N345" s="202">
        <f t="shared" si="34"/>
        <v>2.2169636741714318</v>
      </c>
      <c r="O345" s="202">
        <f t="shared" si="35"/>
        <v>1.5078231247782481</v>
      </c>
      <c r="P345" s="202"/>
    </row>
    <row r="346" spans="1:16">
      <c r="A346" s="194" t="s">
        <v>5366</v>
      </c>
      <c r="B346" s="202">
        <v>218.10302547860499</v>
      </c>
      <c r="C346" s="202">
        <v>210.34200000000001</v>
      </c>
      <c r="D346" s="202" t="s">
        <v>5367</v>
      </c>
      <c r="E346" s="202">
        <v>287170762.86997598</v>
      </c>
      <c r="F346" s="202">
        <v>196105295.19322601</v>
      </c>
      <c r="G346" s="202">
        <v>63622206.278436199</v>
      </c>
      <c r="H346" s="202">
        <v>52802079.7429692</v>
      </c>
      <c r="J346" s="202">
        <f t="shared" si="30"/>
        <v>1.4643702638779925</v>
      </c>
      <c r="K346" s="202">
        <f t="shared" si="31"/>
        <v>4.5136875890974606</v>
      </c>
      <c r="L346" s="202">
        <f t="shared" si="32"/>
        <v>5.4386259834436519</v>
      </c>
      <c r="M346" s="202">
        <f t="shared" si="33"/>
        <v>3.0823403755442067</v>
      </c>
      <c r="N346" s="202">
        <f t="shared" si="34"/>
        <v>3.7139691494696887</v>
      </c>
      <c r="O346" s="202">
        <f t="shared" si="35"/>
        <v>1.2049185673772205</v>
      </c>
      <c r="P346" s="202"/>
    </row>
    <row r="347" spans="1:16">
      <c r="A347" s="194" t="s">
        <v>5368</v>
      </c>
      <c r="B347" s="202">
        <v>164.04302421565899</v>
      </c>
      <c r="C347" s="202">
        <v>322.91449999999998</v>
      </c>
      <c r="D347" s="202" t="s">
        <v>5369</v>
      </c>
      <c r="E347" s="202">
        <v>7010331.1667795097</v>
      </c>
      <c r="F347" s="202">
        <v>3391916.3342584502</v>
      </c>
      <c r="G347" s="202">
        <v>780924.64209136902</v>
      </c>
      <c r="H347" s="202">
        <v>568197.74626464304</v>
      </c>
      <c r="J347" s="202">
        <f t="shared" si="30"/>
        <v>2.0667759684916072</v>
      </c>
      <c r="K347" s="202">
        <f t="shared" si="31"/>
        <v>8.9769624223988735</v>
      </c>
      <c r="L347" s="202">
        <f t="shared" si="32"/>
        <v>12.337836981694727</v>
      </c>
      <c r="M347" s="202">
        <f t="shared" si="33"/>
        <v>4.3434617777903242</v>
      </c>
      <c r="N347" s="202">
        <f t="shared" si="34"/>
        <v>5.96960539980501</v>
      </c>
      <c r="O347" s="202">
        <f t="shared" si="35"/>
        <v>1.3743888412532468</v>
      </c>
      <c r="P347" s="202"/>
    </row>
    <row r="348" spans="1:16">
      <c r="A348" s="194" t="s">
        <v>5370</v>
      </c>
      <c r="B348" s="202">
        <v>397.22698869268299</v>
      </c>
      <c r="C348" s="202">
        <v>824.60799999999995</v>
      </c>
      <c r="D348" s="202" t="s">
        <v>5371</v>
      </c>
      <c r="E348" s="202">
        <v>7481229.9230535002</v>
      </c>
      <c r="F348" s="202">
        <v>5811227.3144622101</v>
      </c>
      <c r="G348" s="202">
        <v>7340483.5885961102</v>
      </c>
      <c r="H348" s="202">
        <v>8464737.9943027198</v>
      </c>
      <c r="J348" s="202">
        <f t="shared" si="30"/>
        <v>1.2873751994583329</v>
      </c>
      <c r="K348" s="202">
        <f t="shared" si="31"/>
        <v>1.0191739866670431</v>
      </c>
      <c r="L348" s="202">
        <f t="shared" si="32"/>
        <v>0.88381116203346399</v>
      </c>
      <c r="M348" s="202">
        <f t="shared" si="33"/>
        <v>0.79166818429923425</v>
      </c>
      <c r="N348" s="202">
        <f t="shared" si="34"/>
        <v>0.68652181773062759</v>
      </c>
      <c r="O348" s="202">
        <f t="shared" si="35"/>
        <v>0.86718379157591163</v>
      </c>
      <c r="P348" s="202"/>
    </row>
    <row r="349" spans="1:16">
      <c r="A349" s="194" t="s">
        <v>5372</v>
      </c>
      <c r="B349" s="202">
        <v>110.02316884622</v>
      </c>
      <c r="C349" s="202">
        <v>416.22500000000002</v>
      </c>
      <c r="D349" s="202" t="s">
        <v>5373</v>
      </c>
      <c r="E349" s="202">
        <v>5510205.6506057</v>
      </c>
      <c r="F349" s="202">
        <v>6392409.8042715499</v>
      </c>
      <c r="G349" s="202">
        <v>18994363.468897499</v>
      </c>
      <c r="H349" s="202">
        <v>17616753.5117856</v>
      </c>
      <c r="J349" s="202">
        <f t="shared" si="30"/>
        <v>0.86199192782096956</v>
      </c>
      <c r="K349" s="202">
        <f t="shared" si="31"/>
        <v>0.29009688372176506</v>
      </c>
      <c r="L349" s="202">
        <f t="shared" si="32"/>
        <v>0.31278212792835947</v>
      </c>
      <c r="M349" s="202">
        <f t="shared" si="33"/>
        <v>0.33654245980597675</v>
      </c>
      <c r="N349" s="202">
        <f t="shared" si="34"/>
        <v>0.36285969489185566</v>
      </c>
      <c r="O349" s="202">
        <f t="shared" si="35"/>
        <v>1.0781988552084967</v>
      </c>
      <c r="P349" s="202"/>
    </row>
    <row r="350" spans="1:16">
      <c r="A350" s="194" t="s">
        <v>5374</v>
      </c>
      <c r="B350" s="202">
        <v>131.033868901967</v>
      </c>
      <c r="C350" s="202">
        <v>209.649</v>
      </c>
      <c r="D350" s="202" t="s">
        <v>5375</v>
      </c>
      <c r="E350" s="202">
        <v>72316129.966424093</v>
      </c>
      <c r="F350" s="202">
        <v>21307673.050257701</v>
      </c>
      <c r="G350" s="202">
        <v>46132408.663140997</v>
      </c>
      <c r="H350" s="202">
        <v>30040478.5153278</v>
      </c>
      <c r="J350" s="202">
        <f t="shared" si="30"/>
        <v>3.3939008635928678</v>
      </c>
      <c r="K350" s="202">
        <f t="shared" si="31"/>
        <v>1.5675775894225839</v>
      </c>
      <c r="L350" s="202">
        <f t="shared" si="32"/>
        <v>2.4072895486510189</v>
      </c>
      <c r="M350" s="202">
        <f t="shared" si="33"/>
        <v>0.46188078333057353</v>
      </c>
      <c r="N350" s="202">
        <f t="shared" si="34"/>
        <v>0.70929872303417907</v>
      </c>
      <c r="O350" s="202">
        <f t="shared" si="35"/>
        <v>1.5356748941133704</v>
      </c>
      <c r="P350" s="202"/>
    </row>
    <row r="351" spans="1:16">
      <c r="A351" s="194" t="s">
        <v>5376</v>
      </c>
      <c r="B351" s="202">
        <v>121.028191612999</v>
      </c>
      <c r="C351" s="202">
        <v>164.18700000000001</v>
      </c>
      <c r="D351" s="202" t="s">
        <v>5377</v>
      </c>
      <c r="E351" s="202">
        <v>261734252.674429</v>
      </c>
      <c r="F351" s="202">
        <v>26099673.254974499</v>
      </c>
      <c r="G351" s="202">
        <v>42975530.911612302</v>
      </c>
      <c r="H351" s="202">
        <v>85908029.840139598</v>
      </c>
      <c r="J351" s="202">
        <f t="shared" si="30"/>
        <v>10.028257829800356</v>
      </c>
      <c r="K351" s="202">
        <f t="shared" si="31"/>
        <v>6.0903087669291942</v>
      </c>
      <c r="L351" s="202">
        <f t="shared" si="32"/>
        <v>3.0466797243688681</v>
      </c>
      <c r="M351" s="202">
        <f t="shared" si="33"/>
        <v>0.60731473704545158</v>
      </c>
      <c r="N351" s="202">
        <f t="shared" si="34"/>
        <v>0.3038094727994764</v>
      </c>
      <c r="O351" s="202">
        <f t="shared" si="35"/>
        <v>0.50025045378857536</v>
      </c>
      <c r="P351" s="202"/>
    </row>
    <row r="352" spans="1:16">
      <c r="A352" s="194" t="s">
        <v>5378</v>
      </c>
      <c r="B352" s="202">
        <v>137.03479945314999</v>
      </c>
      <c r="C352" s="202">
        <v>217.602</v>
      </c>
      <c r="D352" s="202" t="s">
        <v>5379</v>
      </c>
      <c r="E352" s="202">
        <v>14926937.0010661</v>
      </c>
      <c r="F352" s="202">
        <v>13381697.8970725</v>
      </c>
      <c r="G352" s="202">
        <v>10036935.945153</v>
      </c>
      <c r="H352" s="202">
        <v>11918016.339076599</v>
      </c>
      <c r="J352" s="202">
        <f t="shared" si="30"/>
        <v>1.1154740688273683</v>
      </c>
      <c r="K352" s="202">
        <f t="shared" si="31"/>
        <v>1.4872005841857108</v>
      </c>
      <c r="L352" s="202">
        <f t="shared" si="32"/>
        <v>1.2524682444111022</v>
      </c>
      <c r="M352" s="202">
        <f t="shared" si="33"/>
        <v>1.3332453220979994</v>
      </c>
      <c r="N352" s="202">
        <f t="shared" si="34"/>
        <v>1.1228125147971819</v>
      </c>
      <c r="O352" s="202">
        <f t="shared" si="35"/>
        <v>0.84216497608281138</v>
      </c>
      <c r="P352" s="202"/>
    </row>
    <row r="353" spans="1:16">
      <c r="A353" s="194" t="s">
        <v>5380</v>
      </c>
      <c r="B353" s="202">
        <v>179.05544356479999</v>
      </c>
      <c r="C353" s="202">
        <v>106.861</v>
      </c>
      <c r="D353" s="202" t="s">
        <v>5381</v>
      </c>
      <c r="E353" s="202">
        <v>1470214518.9140699</v>
      </c>
      <c r="F353" s="202">
        <v>2931855609.2961402</v>
      </c>
      <c r="G353" s="202">
        <v>496299124.836236</v>
      </c>
      <c r="H353" s="202">
        <v>487062740.36881298</v>
      </c>
      <c r="J353" s="202">
        <f t="shared" si="30"/>
        <v>0.50146211643315852</v>
      </c>
      <c r="K353" s="202">
        <f t="shared" si="31"/>
        <v>2.9623556547660588</v>
      </c>
      <c r="L353" s="202">
        <f t="shared" si="32"/>
        <v>3.0185321049210132</v>
      </c>
      <c r="M353" s="202">
        <f t="shared" si="33"/>
        <v>5.9074365893019971</v>
      </c>
      <c r="N353" s="202">
        <f t="shared" si="34"/>
        <v>6.0194619015120816</v>
      </c>
      <c r="O353" s="202">
        <f t="shared" si="35"/>
        <v>1.0189634387972872</v>
      </c>
      <c r="P353" s="202"/>
    </row>
    <row r="354" spans="1:16">
      <c r="A354" s="194" t="s">
        <v>5382</v>
      </c>
      <c r="B354" s="202">
        <v>171.029576342133</v>
      </c>
      <c r="C354" s="202">
        <v>88.666300000000007</v>
      </c>
      <c r="D354" s="202" t="s">
        <v>5383</v>
      </c>
      <c r="E354" s="202">
        <v>18717679.274992</v>
      </c>
      <c r="F354" s="202">
        <v>77497943.138476595</v>
      </c>
      <c r="G354" s="202">
        <v>7457858.2043552101</v>
      </c>
      <c r="H354" s="202">
        <v>3137513.13523209</v>
      </c>
      <c r="J354" s="202">
        <f t="shared" si="30"/>
        <v>0.24152485236345514</v>
      </c>
      <c r="K354" s="202">
        <f t="shared" si="31"/>
        <v>2.5097928603766326</v>
      </c>
      <c r="L354" s="202">
        <f t="shared" si="32"/>
        <v>5.9657692153717168</v>
      </c>
      <c r="M354" s="202">
        <f t="shared" si="33"/>
        <v>10.391447653593046</v>
      </c>
      <c r="N354" s="202">
        <f t="shared" si="34"/>
        <v>24.700436236657819</v>
      </c>
      <c r="O354" s="202">
        <f t="shared" si="35"/>
        <v>2.3769966476342841</v>
      </c>
      <c r="P354" s="202"/>
    </row>
    <row r="355" spans="1:16">
      <c r="A355" s="194" t="s">
        <v>5384</v>
      </c>
      <c r="B355" s="202">
        <v>174.95550584774301</v>
      </c>
      <c r="C355" s="202">
        <v>237.34299999999999</v>
      </c>
      <c r="D355" s="202" t="s">
        <v>5385</v>
      </c>
      <c r="E355" s="202">
        <v>20051001.473472301</v>
      </c>
      <c r="F355" s="202">
        <v>161089300.89934701</v>
      </c>
      <c r="G355" s="202">
        <v>64428967.456701301</v>
      </c>
      <c r="H355" s="202">
        <v>30202226.266026001</v>
      </c>
      <c r="J355" s="202">
        <f t="shared" si="30"/>
        <v>0.12447134205393762</v>
      </c>
      <c r="K355" s="202">
        <f t="shared" si="31"/>
        <v>0.31121097023551297</v>
      </c>
      <c r="L355" s="202">
        <f t="shared" si="32"/>
        <v>0.66389150577377631</v>
      </c>
      <c r="M355" s="202">
        <f t="shared" si="33"/>
        <v>2.5002620289950341</v>
      </c>
      <c r="N355" s="202">
        <f t="shared" si="34"/>
        <v>5.333689625408633</v>
      </c>
      <c r="O355" s="202">
        <f t="shared" si="35"/>
        <v>2.1332522605850555</v>
      </c>
      <c r="P355" s="202"/>
    </row>
    <row r="356" spans="1:16">
      <c r="A356" s="194" t="s">
        <v>5386</v>
      </c>
      <c r="B356" s="202">
        <v>182.045639587176</v>
      </c>
      <c r="C356" s="202">
        <v>350.68099999999998</v>
      </c>
      <c r="D356" s="202" t="s">
        <v>5387</v>
      </c>
      <c r="E356" s="202">
        <v>42459670.058197603</v>
      </c>
      <c r="F356" s="202">
        <v>14940501.652996</v>
      </c>
      <c r="G356" s="202">
        <v>26971213.669187799</v>
      </c>
      <c r="H356" s="202">
        <v>40387846.632659703</v>
      </c>
      <c r="J356" s="202">
        <f t="shared" si="30"/>
        <v>2.8419172959753474</v>
      </c>
      <c r="K356" s="202">
        <f t="shared" si="31"/>
        <v>1.5742587849023635</v>
      </c>
      <c r="L356" s="202">
        <f t="shared" si="32"/>
        <v>1.0512981898832536</v>
      </c>
      <c r="M356" s="202">
        <f t="shared" si="33"/>
        <v>0.55394250463649652</v>
      </c>
      <c r="N356" s="202">
        <f t="shared" si="34"/>
        <v>0.36992568058615771</v>
      </c>
      <c r="O356" s="202">
        <f t="shared" si="35"/>
        <v>0.66780519185634124</v>
      </c>
      <c r="P356" s="202"/>
    </row>
    <row r="357" spans="1:16">
      <c r="A357" s="194" t="s">
        <v>5388</v>
      </c>
      <c r="B357" s="202">
        <v>270.04927750583101</v>
      </c>
      <c r="C357" s="202">
        <v>683.80250000000001</v>
      </c>
      <c r="D357" s="202" t="s">
        <v>5389</v>
      </c>
      <c r="E357" s="202">
        <v>672900.19037388999</v>
      </c>
      <c r="F357" s="202">
        <v>334602.960069869</v>
      </c>
      <c r="G357" s="202">
        <v>35267258.701651096</v>
      </c>
      <c r="H357" s="202">
        <v>28251733.6292172</v>
      </c>
      <c r="J357" s="202">
        <f t="shared" si="30"/>
        <v>2.0110407577786535</v>
      </c>
      <c r="K357" s="202">
        <f t="shared" si="31"/>
        <v>1.9080025359112674E-2</v>
      </c>
      <c r="L357" s="202">
        <f t="shared" si="32"/>
        <v>2.3818014115707019E-2</v>
      </c>
      <c r="M357" s="202">
        <f t="shared" si="33"/>
        <v>9.4876373267481669E-3</v>
      </c>
      <c r="N357" s="202">
        <f t="shared" si="34"/>
        <v>1.1843625756255589E-2</v>
      </c>
      <c r="O357" s="202">
        <f t="shared" si="35"/>
        <v>1.2483219318328354</v>
      </c>
      <c r="P357" s="202"/>
    </row>
    <row r="358" spans="1:16">
      <c r="A358" s="194" t="s">
        <v>5390</v>
      </c>
      <c r="B358" s="202">
        <v>151.03851498582199</v>
      </c>
      <c r="C358" s="202">
        <v>415.09949999999998</v>
      </c>
      <c r="D358" s="202" t="s">
        <v>5391</v>
      </c>
      <c r="E358" s="202">
        <v>3937251.4686322198</v>
      </c>
      <c r="F358" s="202">
        <v>15860898.745129</v>
      </c>
      <c r="G358" s="202">
        <v>358333420.93882501</v>
      </c>
      <c r="H358" s="202">
        <v>239375750.95724499</v>
      </c>
      <c r="J358" s="202">
        <f t="shared" si="30"/>
        <v>0.24823634094766409</v>
      </c>
      <c r="K358" s="202">
        <f t="shared" si="31"/>
        <v>1.0987675830841329E-2</v>
      </c>
      <c r="L358" s="202">
        <f t="shared" si="32"/>
        <v>1.6447996310768563E-2</v>
      </c>
      <c r="M358" s="202">
        <f t="shared" si="33"/>
        <v>4.4262962420791856E-2</v>
      </c>
      <c r="N358" s="202">
        <f t="shared" si="34"/>
        <v>6.6259421356183748E-2</v>
      </c>
      <c r="O358" s="202">
        <f t="shared" si="35"/>
        <v>1.496949542741391</v>
      </c>
      <c r="P358" s="202"/>
    </row>
    <row r="359" spans="1:16">
      <c r="A359" s="194" t="s">
        <v>5392</v>
      </c>
      <c r="B359" s="202">
        <v>286.04411308125202</v>
      </c>
      <c r="C359" s="202">
        <v>696.22699999999998</v>
      </c>
      <c r="D359" s="202" t="s">
        <v>5393</v>
      </c>
      <c r="E359" s="202">
        <v>5944673.5479725702</v>
      </c>
      <c r="F359" s="202">
        <v>3917361.1938492302</v>
      </c>
      <c r="G359" s="202">
        <v>5344478.7232828997</v>
      </c>
      <c r="H359" s="202">
        <v>583019.02866028005</v>
      </c>
      <c r="J359" s="202">
        <f t="shared" si="30"/>
        <v>1.5175198951034909</v>
      </c>
      <c r="K359" s="202">
        <f t="shared" si="31"/>
        <v>1.1123018456552101</v>
      </c>
      <c r="L359" s="202">
        <f t="shared" si="32"/>
        <v>10.196362821352231</v>
      </c>
      <c r="M359" s="202">
        <f t="shared" si="33"/>
        <v>0.73297348472611223</v>
      </c>
      <c r="N359" s="202">
        <f t="shared" si="34"/>
        <v>6.7190966354064603</v>
      </c>
      <c r="O359" s="202">
        <f t="shared" si="35"/>
        <v>9.1669027262523191</v>
      </c>
      <c r="P359" s="202"/>
    </row>
    <row r="360" spans="1:16">
      <c r="A360" s="194" t="s">
        <v>5394</v>
      </c>
      <c r="B360" s="202">
        <v>187.12006948361099</v>
      </c>
      <c r="C360" s="202">
        <v>96.945549999999997</v>
      </c>
      <c r="D360" s="202" t="s">
        <v>5395</v>
      </c>
      <c r="E360" s="202">
        <v>71804309.901985899</v>
      </c>
      <c r="F360" s="202">
        <v>14549954.7345847</v>
      </c>
      <c r="G360" s="202">
        <v>1391211.0798563</v>
      </c>
      <c r="H360" s="202">
        <v>1497226.1207596599</v>
      </c>
      <c r="J360" s="202">
        <f t="shared" si="30"/>
        <v>4.9350194699444483</v>
      </c>
      <c r="K360" s="202">
        <f t="shared" si="31"/>
        <v>51.612807676461763</v>
      </c>
      <c r="L360" s="202">
        <f t="shared" si="32"/>
        <v>47.958226821179124</v>
      </c>
      <c r="M360" s="202">
        <f t="shared" si="33"/>
        <v>10.458481063914171</v>
      </c>
      <c r="N360" s="202">
        <f t="shared" si="34"/>
        <v>9.7179407524645445</v>
      </c>
      <c r="O360" s="202">
        <f t="shared" si="35"/>
        <v>0.9291923648449506</v>
      </c>
      <c r="P360" s="202"/>
    </row>
    <row r="361" spans="1:16">
      <c r="A361" s="194" t="s">
        <v>5396</v>
      </c>
      <c r="B361" s="202">
        <v>311.22377619096102</v>
      </c>
      <c r="C361" s="202">
        <v>780.58100000000002</v>
      </c>
      <c r="D361" s="202" t="s">
        <v>5397</v>
      </c>
      <c r="E361" s="202">
        <v>2728593063.1421099</v>
      </c>
      <c r="F361" s="202">
        <v>2724607422.1451001</v>
      </c>
      <c r="G361" s="202">
        <v>420782722.32919002</v>
      </c>
      <c r="H361" s="202">
        <v>764298161.16322899</v>
      </c>
      <c r="J361" s="202">
        <f t="shared" si="30"/>
        <v>1.0014628312925433</v>
      </c>
      <c r="K361" s="202">
        <f t="shared" si="31"/>
        <v>6.4845653548661053</v>
      </c>
      <c r="L361" s="202">
        <f t="shared" si="32"/>
        <v>3.5700636241088275</v>
      </c>
      <c r="M361" s="202">
        <f t="shared" si="33"/>
        <v>6.4750933856394512</v>
      </c>
      <c r="N361" s="202">
        <f t="shared" si="34"/>
        <v>3.5648488516554386</v>
      </c>
      <c r="O361" s="202">
        <f t="shared" si="35"/>
        <v>0.55054786693294766</v>
      </c>
      <c r="P361" s="202"/>
    </row>
    <row r="362" spans="1:16">
      <c r="A362" s="194" t="s">
        <v>5398</v>
      </c>
      <c r="B362" s="202">
        <v>146.96517021820199</v>
      </c>
      <c r="C362" s="202">
        <v>478.71</v>
      </c>
      <c r="D362" s="202" t="s">
        <v>5399</v>
      </c>
      <c r="E362" s="202">
        <v>892730918.08613801</v>
      </c>
      <c r="F362" s="202">
        <v>340004430.43600202</v>
      </c>
      <c r="G362" s="202">
        <v>2157123045.8187099</v>
      </c>
      <c r="H362" s="202">
        <v>1237909270.1324501</v>
      </c>
      <c r="J362" s="202">
        <f t="shared" si="30"/>
        <v>2.6256449568652722</v>
      </c>
      <c r="K362" s="202">
        <f t="shared" si="31"/>
        <v>0.41385257081953469</v>
      </c>
      <c r="L362" s="202">
        <f t="shared" si="32"/>
        <v>0.72116021717053647</v>
      </c>
      <c r="M362" s="202">
        <f t="shared" si="33"/>
        <v>0.15761939546983861</v>
      </c>
      <c r="N362" s="202">
        <f t="shared" si="34"/>
        <v>0.27466021835317805</v>
      </c>
      <c r="O362" s="202">
        <f t="shared" si="35"/>
        <v>1.7425534309052459</v>
      </c>
      <c r="P362" s="202"/>
    </row>
    <row r="363" spans="1:16">
      <c r="A363" s="194" t="s">
        <v>5400</v>
      </c>
      <c r="B363" s="202">
        <v>311.223692737156</v>
      </c>
      <c r="C363" s="202">
        <v>834.91899999999998</v>
      </c>
      <c r="D363" s="202" t="s">
        <v>5401</v>
      </c>
      <c r="E363" s="202">
        <v>36339153.111822002</v>
      </c>
      <c r="F363" s="202">
        <v>36879148.780641899</v>
      </c>
      <c r="G363" s="202">
        <v>2051961.2659326</v>
      </c>
      <c r="H363" s="202">
        <v>14136821.7600118</v>
      </c>
      <c r="J363" s="202">
        <f t="shared" si="30"/>
        <v>0.98535769705445742</v>
      </c>
      <c r="K363" s="202">
        <f t="shared" si="31"/>
        <v>17.709473231847848</v>
      </c>
      <c r="L363" s="202">
        <f t="shared" si="32"/>
        <v>2.5705320282535467</v>
      </c>
      <c r="M363" s="202">
        <f t="shared" si="33"/>
        <v>17.972633983361582</v>
      </c>
      <c r="N363" s="202">
        <f t="shared" si="34"/>
        <v>2.6087298408868893</v>
      </c>
      <c r="O363" s="202">
        <f t="shared" si="35"/>
        <v>0.14515011229305386</v>
      </c>
      <c r="P363" s="202"/>
    </row>
    <row r="364" spans="1:16">
      <c r="A364" s="194" t="s">
        <v>5402</v>
      </c>
      <c r="B364" s="202">
        <v>323.02881372010103</v>
      </c>
      <c r="C364" s="202">
        <v>92.893699999999995</v>
      </c>
      <c r="D364" s="202" t="s">
        <v>5403</v>
      </c>
      <c r="E364" s="202">
        <v>249733425.07359201</v>
      </c>
      <c r="F364" s="202">
        <v>532452992.53452599</v>
      </c>
      <c r="G364" s="202">
        <v>30992909.147048201</v>
      </c>
      <c r="H364" s="202">
        <v>4046868.46868362</v>
      </c>
      <c r="J364" s="202">
        <f t="shared" si="30"/>
        <v>0.46902436191566427</v>
      </c>
      <c r="K364" s="202">
        <f t="shared" si="31"/>
        <v>8.0577600472647752</v>
      </c>
      <c r="L364" s="202">
        <f t="shared" si="32"/>
        <v>61.710289574799596</v>
      </c>
      <c r="M364" s="202">
        <f t="shared" si="33"/>
        <v>17.17983265166437</v>
      </c>
      <c r="N364" s="202">
        <f t="shared" si="34"/>
        <v>131.57160818417313</v>
      </c>
      <c r="O364" s="202">
        <f t="shared" si="35"/>
        <v>7.6584918405143245</v>
      </c>
      <c r="P364" s="202"/>
    </row>
    <row r="365" spans="1:16">
      <c r="A365" s="194" t="s">
        <v>5404</v>
      </c>
      <c r="B365" s="202">
        <v>191.018212351165</v>
      </c>
      <c r="C365" s="202">
        <v>75.514049999999997</v>
      </c>
      <c r="D365" s="202" t="s">
        <v>5405</v>
      </c>
      <c r="E365" s="202">
        <v>37315356448.6306</v>
      </c>
      <c r="F365" s="202">
        <v>9995673822.9236298</v>
      </c>
      <c r="G365" s="202">
        <v>20816528367.791901</v>
      </c>
      <c r="H365" s="202">
        <v>15610849351.465</v>
      </c>
      <c r="J365" s="202">
        <f t="shared" si="30"/>
        <v>3.7331506719490224</v>
      </c>
      <c r="K365" s="202">
        <f t="shared" si="31"/>
        <v>1.7925830757815646</v>
      </c>
      <c r="L365" s="202">
        <f t="shared" si="32"/>
        <v>2.3903476107229706</v>
      </c>
      <c r="M365" s="202">
        <f t="shared" si="33"/>
        <v>0.4801796748390238</v>
      </c>
      <c r="N365" s="202">
        <f t="shared" si="34"/>
        <v>0.64030300964922104</v>
      </c>
      <c r="O365" s="202">
        <f t="shared" si="35"/>
        <v>1.3334654572038627</v>
      </c>
      <c r="P365" s="202"/>
    </row>
    <row r="366" spans="1:16">
      <c r="A366" s="194" t="s">
        <v>5406</v>
      </c>
      <c r="B366" s="202">
        <v>285.04111888476399</v>
      </c>
      <c r="C366" s="202">
        <v>542.8365</v>
      </c>
      <c r="D366" s="202" t="s">
        <v>5407</v>
      </c>
      <c r="E366" s="202">
        <v>3592492.1094007501</v>
      </c>
      <c r="F366" s="202">
        <v>574889.68301577796</v>
      </c>
      <c r="G366" s="202">
        <v>34174194.778723098</v>
      </c>
      <c r="H366" s="202">
        <v>80428434.979175106</v>
      </c>
      <c r="J366" s="202">
        <f t="shared" si="30"/>
        <v>6.2490112721368032</v>
      </c>
      <c r="K366" s="202">
        <f t="shared" si="31"/>
        <v>0.10512294825560721</v>
      </c>
      <c r="L366" s="202">
        <f t="shared" si="32"/>
        <v>4.4666940371660031E-2</v>
      </c>
      <c r="M366" s="202">
        <f t="shared" si="33"/>
        <v>1.682233295438771E-2</v>
      </c>
      <c r="N366" s="202">
        <f t="shared" si="34"/>
        <v>7.147841222630168E-3</v>
      </c>
      <c r="O366" s="202">
        <f t="shared" si="35"/>
        <v>0.42490189927942318</v>
      </c>
      <c r="P366" s="202"/>
    </row>
    <row r="367" spans="1:16">
      <c r="A367" s="194" t="s">
        <v>5408</v>
      </c>
      <c r="B367" s="202">
        <v>110.023328498954</v>
      </c>
      <c r="C367" s="202">
        <v>179.48849999999999</v>
      </c>
      <c r="D367" s="202" t="s">
        <v>5409</v>
      </c>
      <c r="E367" s="202">
        <v>206519553.53404</v>
      </c>
      <c r="F367" s="202">
        <v>60304224.873232</v>
      </c>
      <c r="G367" s="202">
        <v>40336239.416761503</v>
      </c>
      <c r="H367" s="202">
        <v>25688614.202146001</v>
      </c>
      <c r="J367" s="202">
        <f t="shared" si="30"/>
        <v>3.4246282738593075</v>
      </c>
      <c r="K367" s="202">
        <f t="shared" si="31"/>
        <v>5.1199506081923429</v>
      </c>
      <c r="L367" s="202">
        <f t="shared" si="32"/>
        <v>8.0393419399317985</v>
      </c>
      <c r="M367" s="202">
        <f t="shared" si="33"/>
        <v>1.4950383512492964</v>
      </c>
      <c r="N367" s="202">
        <f t="shared" si="34"/>
        <v>2.3475079036452753</v>
      </c>
      <c r="O367" s="202">
        <f t="shared" si="35"/>
        <v>1.5701991200985788</v>
      </c>
      <c r="P367" s="202"/>
    </row>
    <row r="368" spans="1:16">
      <c r="A368" s="194" t="s">
        <v>5410</v>
      </c>
      <c r="B368" s="202">
        <v>193.05052678996401</v>
      </c>
      <c r="C368" s="202">
        <v>363.87599999999998</v>
      </c>
      <c r="D368" s="202" t="s">
        <v>5411</v>
      </c>
      <c r="E368" s="202">
        <v>7640818.2757860804</v>
      </c>
      <c r="F368" s="202">
        <v>9173968.8092408106</v>
      </c>
      <c r="G368" s="202">
        <v>39959728.290279999</v>
      </c>
      <c r="H368" s="202">
        <v>29876898.304889899</v>
      </c>
      <c r="J368" s="202">
        <f t="shared" si="30"/>
        <v>0.83288034161284596</v>
      </c>
      <c r="K368" s="202">
        <f t="shared" si="31"/>
        <v>0.19121296872393076</v>
      </c>
      <c r="L368" s="202">
        <f t="shared" si="32"/>
        <v>0.25574335721909663</v>
      </c>
      <c r="M368" s="202">
        <f t="shared" si="33"/>
        <v>0.22958036007147556</v>
      </c>
      <c r="N368" s="202">
        <f t="shared" si="34"/>
        <v>0.30705894285349306</v>
      </c>
      <c r="O368" s="202">
        <f t="shared" si="35"/>
        <v>1.3374791413250506</v>
      </c>
      <c r="P368" s="202"/>
    </row>
    <row r="369" spans="1:16">
      <c r="A369" s="194" t="s">
        <v>5412</v>
      </c>
      <c r="B369" s="202">
        <v>177.018944048962</v>
      </c>
      <c r="C369" s="202">
        <v>532.95650000000001</v>
      </c>
      <c r="D369" s="202" t="s">
        <v>5413</v>
      </c>
      <c r="E369" s="202">
        <v>4064616.7672881801</v>
      </c>
      <c r="F369" s="202">
        <v>4132947.0442272099</v>
      </c>
      <c r="G369" s="202">
        <v>4413699.8127516303</v>
      </c>
      <c r="H369" s="202">
        <v>4411857.2992188698</v>
      </c>
      <c r="J369" s="202">
        <f t="shared" si="30"/>
        <v>0.983466936254489</v>
      </c>
      <c r="K369" s="202">
        <f t="shared" si="31"/>
        <v>0.92090920083533689</v>
      </c>
      <c r="L369" s="202">
        <f t="shared" si="32"/>
        <v>0.92129379796754318</v>
      </c>
      <c r="M369" s="202">
        <f t="shared" si="33"/>
        <v>0.93639060642200977</v>
      </c>
      <c r="N369" s="202">
        <f t="shared" si="34"/>
        <v>0.93678166901702786</v>
      </c>
      <c r="O369" s="202">
        <f t="shared" si="35"/>
        <v>1.0004176276356642</v>
      </c>
      <c r="P369" s="202"/>
    </row>
    <row r="370" spans="1:16">
      <c r="A370" s="194" t="s">
        <v>5414</v>
      </c>
      <c r="B370" s="202">
        <v>151.03887712431401</v>
      </c>
      <c r="C370" s="202">
        <v>372.00799999999998</v>
      </c>
      <c r="D370" s="202" t="s">
        <v>5415</v>
      </c>
      <c r="E370" s="202">
        <v>9409590.6889815107</v>
      </c>
      <c r="F370" s="202">
        <v>16253829.062821999</v>
      </c>
      <c r="G370" s="202">
        <v>32729621.246826399</v>
      </c>
      <c r="H370" s="202">
        <v>36745849.428008899</v>
      </c>
      <c r="J370" s="202">
        <f t="shared" si="30"/>
        <v>0.57891532220579489</v>
      </c>
      <c r="K370" s="202">
        <f t="shared" si="31"/>
        <v>0.2874946403449109</v>
      </c>
      <c r="L370" s="202">
        <f t="shared" si="32"/>
        <v>0.2560722050368282</v>
      </c>
      <c r="M370" s="202">
        <f t="shared" si="33"/>
        <v>0.49660914008890461</v>
      </c>
      <c r="N370" s="202">
        <f t="shared" si="34"/>
        <v>0.44233102012421555</v>
      </c>
      <c r="O370" s="202">
        <f t="shared" si="35"/>
        <v>0.89070253528766707</v>
      </c>
      <c r="P370" s="202"/>
    </row>
    <row r="371" spans="1:16">
      <c r="A371" s="194" t="s">
        <v>5416</v>
      </c>
      <c r="B371" s="202">
        <v>433.11418799301498</v>
      </c>
      <c r="C371" s="202">
        <v>548.27599999999995</v>
      </c>
      <c r="D371" s="202" t="s">
        <v>5417</v>
      </c>
      <c r="E371" s="202">
        <v>1696664.7272800601</v>
      </c>
      <c r="F371" s="202">
        <v>177162.29372802601</v>
      </c>
      <c r="G371" s="202">
        <v>105721387.328648</v>
      </c>
      <c r="H371" s="202">
        <v>102570080.69529299</v>
      </c>
      <c r="J371" s="202">
        <f t="shared" si="30"/>
        <v>9.576895238694112</v>
      </c>
      <c r="K371" s="202">
        <f t="shared" si="31"/>
        <v>1.6048453110114495E-2</v>
      </c>
      <c r="L371" s="202">
        <f t="shared" si="32"/>
        <v>1.654151693923666E-2</v>
      </c>
      <c r="M371" s="202">
        <f t="shared" si="33"/>
        <v>1.675746962885524E-3</v>
      </c>
      <c r="N371" s="202">
        <f t="shared" si="34"/>
        <v>1.7272316890763262E-3</v>
      </c>
      <c r="O371" s="202">
        <f t="shared" si="35"/>
        <v>1.0307234489043315</v>
      </c>
      <c r="P371" s="202"/>
    </row>
    <row r="372" spans="1:16">
      <c r="A372" s="194" t="s">
        <v>5418</v>
      </c>
      <c r="B372" s="202">
        <v>169.01397564784199</v>
      </c>
      <c r="C372" s="202">
        <v>318.66000000000003</v>
      </c>
      <c r="D372" s="202" t="s">
        <v>5419</v>
      </c>
      <c r="E372" s="202">
        <v>26742363.048140701</v>
      </c>
      <c r="F372" s="202">
        <v>13699481.227675</v>
      </c>
      <c r="G372" s="202">
        <v>7945097.8086411301</v>
      </c>
      <c r="H372" s="202">
        <v>5090629.0685547097</v>
      </c>
      <c r="J372" s="202">
        <f t="shared" si="30"/>
        <v>1.9520712210705562</v>
      </c>
      <c r="K372" s="202">
        <f t="shared" si="31"/>
        <v>3.3658947557644372</v>
      </c>
      <c r="L372" s="202">
        <f t="shared" si="32"/>
        <v>5.2532531221594541</v>
      </c>
      <c r="M372" s="202">
        <f t="shared" si="33"/>
        <v>1.7242684177878054</v>
      </c>
      <c r="N372" s="202">
        <f t="shared" si="34"/>
        <v>2.6911175501467928</v>
      </c>
      <c r="O372" s="202">
        <f t="shared" si="35"/>
        <v>1.5607300594181455</v>
      </c>
      <c r="P372" s="202"/>
    </row>
    <row r="373" spans="1:16">
      <c r="A373" s="194" t="s">
        <v>5420</v>
      </c>
      <c r="B373" s="202">
        <v>285.20730738558501</v>
      </c>
      <c r="C373" s="202">
        <v>783.46100000000001</v>
      </c>
      <c r="D373" s="202" t="s">
        <v>5421</v>
      </c>
      <c r="E373" s="202">
        <v>10408298.231464401</v>
      </c>
      <c r="F373" s="202">
        <v>14698197.1884964</v>
      </c>
      <c r="G373" s="202">
        <v>26049587.356692199</v>
      </c>
      <c r="H373" s="202">
        <v>34112045.706572898</v>
      </c>
      <c r="J373" s="202">
        <f t="shared" si="30"/>
        <v>0.7081343445038617</v>
      </c>
      <c r="K373" s="202">
        <f t="shared" si="31"/>
        <v>0.39955712499186613</v>
      </c>
      <c r="L373" s="202">
        <f t="shared" si="32"/>
        <v>0.30512090423996097</v>
      </c>
      <c r="M373" s="202">
        <f t="shared" si="33"/>
        <v>0.56423915616154274</v>
      </c>
      <c r="N373" s="202">
        <f t="shared" si="34"/>
        <v>0.43087996876318296</v>
      </c>
      <c r="O373" s="202">
        <f t="shared" si="35"/>
        <v>0.7636477618717783</v>
      </c>
      <c r="P373" s="202"/>
    </row>
    <row r="374" spans="1:16">
      <c r="A374" s="194" t="s">
        <v>5422</v>
      </c>
      <c r="B374" s="202">
        <v>172.06115987957401</v>
      </c>
      <c r="C374" s="202">
        <v>90.864000000000004</v>
      </c>
      <c r="D374" s="202" t="s">
        <v>5423</v>
      </c>
      <c r="E374" s="202">
        <v>37860565.342362002</v>
      </c>
      <c r="F374" s="202">
        <v>41290283.061927304</v>
      </c>
      <c r="G374" s="202">
        <v>24715939.8493849</v>
      </c>
      <c r="H374" s="202">
        <v>21538246.926207501</v>
      </c>
      <c r="J374" s="202">
        <f t="shared" si="30"/>
        <v>0.9169364444796515</v>
      </c>
      <c r="K374" s="202">
        <f t="shared" si="31"/>
        <v>1.5318278638432692</v>
      </c>
      <c r="L374" s="202">
        <f t="shared" si="32"/>
        <v>1.7578294775836043</v>
      </c>
      <c r="M374" s="202">
        <f t="shared" si="33"/>
        <v>1.6705932816451197</v>
      </c>
      <c r="N374" s="202">
        <f t="shared" si="34"/>
        <v>1.9170679583808532</v>
      </c>
      <c r="O374" s="202">
        <f t="shared" si="35"/>
        <v>1.1475372129433068</v>
      </c>
      <c r="P374" s="202"/>
    </row>
    <row r="375" spans="1:16">
      <c r="A375" s="194" t="s">
        <v>5424</v>
      </c>
      <c r="B375" s="202">
        <v>101.02345037163801</v>
      </c>
      <c r="C375" s="202">
        <v>92.880600000000001</v>
      </c>
      <c r="D375" s="202" t="s">
        <v>5425</v>
      </c>
      <c r="E375" s="202">
        <v>822118075.72250295</v>
      </c>
      <c r="F375" s="202">
        <v>1362211062.9825001</v>
      </c>
      <c r="G375" s="202">
        <v>960522197.66462398</v>
      </c>
      <c r="H375" s="202">
        <v>970168361.54542601</v>
      </c>
      <c r="J375" s="202">
        <f t="shared" si="30"/>
        <v>0.60351739760688206</v>
      </c>
      <c r="K375" s="202">
        <f t="shared" si="31"/>
        <v>0.85590741965294359</v>
      </c>
      <c r="L375" s="202">
        <f t="shared" si="32"/>
        <v>0.84739732639076493</v>
      </c>
      <c r="M375" s="202">
        <f t="shared" si="33"/>
        <v>1.4181984198746542</v>
      </c>
      <c r="N375" s="202">
        <f t="shared" si="34"/>
        <v>1.4040975947850651</v>
      </c>
      <c r="O375" s="202">
        <f t="shared" si="35"/>
        <v>0.99005722690705333</v>
      </c>
      <c r="P375" s="202"/>
    </row>
    <row r="376" spans="1:16">
      <c r="A376" s="194" t="s">
        <v>5426</v>
      </c>
      <c r="B376" s="202">
        <v>116.92723448123201</v>
      </c>
      <c r="C376" s="202">
        <v>55.839700000000001</v>
      </c>
      <c r="D376" s="202" t="s">
        <v>5427</v>
      </c>
      <c r="E376" s="202">
        <v>1355446.5591430799</v>
      </c>
      <c r="F376" s="202">
        <v>467519.32943652</v>
      </c>
      <c r="G376" s="202">
        <v>257098.41592608599</v>
      </c>
      <c r="H376" s="202">
        <v>759947.12381767097</v>
      </c>
      <c r="J376" s="202">
        <f t="shared" si="30"/>
        <v>2.8992310559153536</v>
      </c>
      <c r="K376" s="202">
        <f t="shared" si="31"/>
        <v>5.2720922229748837</v>
      </c>
      <c r="L376" s="202">
        <f t="shared" si="32"/>
        <v>1.7836064071587738</v>
      </c>
      <c r="M376" s="202">
        <f t="shared" si="33"/>
        <v>1.8184450018973612</v>
      </c>
      <c r="N376" s="202">
        <f t="shared" si="34"/>
        <v>0.61519981428166937</v>
      </c>
      <c r="O376" s="202">
        <f t="shared" si="35"/>
        <v>0.33831092699519172</v>
      </c>
      <c r="P376" s="202"/>
    </row>
    <row r="377" spans="1:16">
      <c r="A377" s="194" t="s">
        <v>5428</v>
      </c>
      <c r="B377" s="202">
        <v>165.01879878292601</v>
      </c>
      <c r="C377" s="202">
        <v>421.63650000000001</v>
      </c>
      <c r="D377" s="202" t="s">
        <v>5429</v>
      </c>
      <c r="E377" s="202">
        <v>2110179.2250283002</v>
      </c>
      <c r="F377" s="202">
        <v>3757972.7855625101</v>
      </c>
      <c r="G377" s="202">
        <v>20221900.247288201</v>
      </c>
      <c r="H377" s="202">
        <v>13982288.820689101</v>
      </c>
      <c r="J377" s="202">
        <f t="shared" si="30"/>
        <v>0.56152062440027461</v>
      </c>
      <c r="K377" s="202">
        <f t="shared" si="31"/>
        <v>0.10435118357936117</v>
      </c>
      <c r="L377" s="202">
        <f t="shared" si="32"/>
        <v>0.15091801149937215</v>
      </c>
      <c r="M377" s="202">
        <f t="shared" si="33"/>
        <v>0.18583677792923847</v>
      </c>
      <c r="N377" s="202">
        <f t="shared" si="34"/>
        <v>0.26876663997971278</v>
      </c>
      <c r="O377" s="202">
        <f t="shared" si="35"/>
        <v>1.4462510756727158</v>
      </c>
      <c r="P377" s="202"/>
    </row>
    <row r="378" spans="1:16">
      <c r="A378" s="194" t="s">
        <v>5430</v>
      </c>
      <c r="B378" s="202">
        <v>217.119558286114</v>
      </c>
      <c r="C378" s="202">
        <v>213.3725</v>
      </c>
      <c r="D378" s="202" t="s">
        <v>5431</v>
      </c>
      <c r="E378" s="202">
        <v>5856764.39501609</v>
      </c>
      <c r="F378" s="202">
        <v>4070103.16101006</v>
      </c>
      <c r="G378" s="202">
        <v>1191217.13118531</v>
      </c>
      <c r="H378" s="202">
        <v>1010599.54516284</v>
      </c>
      <c r="J378" s="202">
        <f t="shared" si="30"/>
        <v>1.4389719776937158</v>
      </c>
      <c r="K378" s="202">
        <f t="shared" si="31"/>
        <v>4.9166220344634981</v>
      </c>
      <c r="L378" s="202">
        <f t="shared" si="32"/>
        <v>5.7953364644275362</v>
      </c>
      <c r="M378" s="202">
        <f t="shared" si="33"/>
        <v>3.4167600972629901</v>
      </c>
      <c r="N378" s="202">
        <f t="shared" si="34"/>
        <v>4.0274144001858181</v>
      </c>
      <c r="O378" s="202">
        <f t="shared" si="35"/>
        <v>1.1787232013778184</v>
      </c>
      <c r="P378" s="202"/>
    </row>
    <row r="379" spans="1:16">
      <c r="A379" s="194" t="s">
        <v>5432</v>
      </c>
      <c r="B379" s="202">
        <v>88.039325844399897</v>
      </c>
      <c r="C379" s="202">
        <v>88.895799999999994</v>
      </c>
      <c r="D379" s="202" t="s">
        <v>5433</v>
      </c>
      <c r="E379" s="202">
        <v>116102520.307211</v>
      </c>
      <c r="F379" s="202">
        <v>328299419.65516901</v>
      </c>
      <c r="G379" s="202">
        <v>105946776.717181</v>
      </c>
      <c r="H379" s="202">
        <v>27799986.603982698</v>
      </c>
      <c r="J379" s="202">
        <f t="shared" si="30"/>
        <v>0.35364826544366079</v>
      </c>
      <c r="K379" s="202">
        <f t="shared" si="31"/>
        <v>1.0958570322260976</v>
      </c>
      <c r="L379" s="202">
        <f t="shared" si="32"/>
        <v>4.1763516638018041</v>
      </c>
      <c r="M379" s="202">
        <f t="shared" si="33"/>
        <v>3.0987202237548575</v>
      </c>
      <c r="N379" s="202">
        <f t="shared" si="34"/>
        <v>11.809337332850944</v>
      </c>
      <c r="O379" s="202">
        <f t="shared" si="35"/>
        <v>3.8110369701402225</v>
      </c>
      <c r="P379" s="202"/>
    </row>
    <row r="380" spans="1:16">
      <c r="A380" s="194" t="s">
        <v>5434</v>
      </c>
      <c r="B380" s="202">
        <v>289.07261897351202</v>
      </c>
      <c r="C380" s="202">
        <v>431.637</v>
      </c>
      <c r="D380" s="202" t="s">
        <v>5435</v>
      </c>
      <c r="E380" s="202">
        <v>15174830115.9736</v>
      </c>
      <c r="F380" s="202">
        <v>10301212124.933399</v>
      </c>
      <c r="G380" s="202">
        <v>1472238039.86834</v>
      </c>
      <c r="H380" s="202">
        <v>10046573.7923629</v>
      </c>
      <c r="J380" s="202">
        <f t="shared" si="30"/>
        <v>1.4731111185686521</v>
      </c>
      <c r="K380" s="202">
        <f t="shared" si="31"/>
        <v>10.307321034396491</v>
      </c>
      <c r="L380" s="202">
        <f t="shared" si="32"/>
        <v>1510.4482811353105</v>
      </c>
      <c r="M380" s="202">
        <f t="shared" si="33"/>
        <v>6.996974569312596</v>
      </c>
      <c r="N380" s="202">
        <f t="shared" si="34"/>
        <v>1025.3457883088529</v>
      </c>
      <c r="O380" s="202">
        <f t="shared" si="35"/>
        <v>146.5413055530922</v>
      </c>
      <c r="P380" s="202"/>
    </row>
    <row r="381" spans="1:16">
      <c r="A381" s="194" t="s">
        <v>5436</v>
      </c>
      <c r="B381" s="202">
        <v>102.955782303733</v>
      </c>
      <c r="C381" s="202">
        <v>62.694000000000003</v>
      </c>
      <c r="D381" s="202" t="s">
        <v>5437</v>
      </c>
      <c r="E381" s="202">
        <v>23553611.493668199</v>
      </c>
      <c r="F381" s="202">
        <v>29008169.488595899</v>
      </c>
      <c r="G381" s="202">
        <v>4766856.5558764599</v>
      </c>
      <c r="H381" s="202">
        <v>11464659.1312053</v>
      </c>
      <c r="J381" s="202">
        <f t="shared" si="30"/>
        <v>0.81196476402717954</v>
      </c>
      <c r="K381" s="202">
        <f t="shared" si="31"/>
        <v>4.9411202576741911</v>
      </c>
      <c r="L381" s="202">
        <f t="shared" si="32"/>
        <v>2.0544537106697183</v>
      </c>
      <c r="M381" s="202">
        <f t="shared" si="33"/>
        <v>6.0853875396849029</v>
      </c>
      <c r="N381" s="202">
        <f t="shared" si="34"/>
        <v>2.5302252039608804</v>
      </c>
      <c r="O381" s="202">
        <f t="shared" si="35"/>
        <v>0.41578702875706974</v>
      </c>
      <c r="P381" s="202"/>
    </row>
    <row r="382" spans="1:16">
      <c r="A382" s="194" t="s">
        <v>5438</v>
      </c>
      <c r="B382" s="202">
        <v>135.029270248476</v>
      </c>
      <c r="C382" s="202">
        <v>427.33800000000002</v>
      </c>
      <c r="D382" s="202" t="s">
        <v>5439</v>
      </c>
      <c r="E382" s="202">
        <v>2575268.56880672</v>
      </c>
      <c r="F382" s="202">
        <v>2837141.3703958802</v>
      </c>
      <c r="G382" s="202">
        <v>1614759.97061661</v>
      </c>
      <c r="H382" s="202">
        <v>1168751.8972702001</v>
      </c>
      <c r="J382" s="202">
        <f t="shared" si="30"/>
        <v>0.90769835993311121</v>
      </c>
      <c r="K382" s="202">
        <f t="shared" si="31"/>
        <v>1.594830572758954</v>
      </c>
      <c r="L382" s="202">
        <f t="shared" si="32"/>
        <v>2.2034347707341961</v>
      </c>
      <c r="M382" s="202">
        <f t="shared" si="33"/>
        <v>1.7570050174779186</v>
      </c>
      <c r="N382" s="202">
        <f t="shared" si="34"/>
        <v>2.4274966971368865</v>
      </c>
      <c r="O382" s="202">
        <f t="shared" si="35"/>
        <v>1.3816105662699931</v>
      </c>
      <c r="P382" s="202"/>
    </row>
    <row r="383" spans="1:16">
      <c r="A383" s="194" t="s">
        <v>5440</v>
      </c>
      <c r="B383" s="202">
        <v>134.01682414178799</v>
      </c>
      <c r="C383" s="202">
        <v>79.506900000000002</v>
      </c>
      <c r="D383" s="202" t="s">
        <v>5441</v>
      </c>
      <c r="E383" s="202">
        <v>1168408878.1808801</v>
      </c>
      <c r="F383" s="202">
        <v>1744348067.6410401</v>
      </c>
      <c r="G383" s="202">
        <v>118461159.01985</v>
      </c>
      <c r="H383" s="202">
        <v>135265979.29669401</v>
      </c>
      <c r="J383" s="202">
        <f t="shared" si="30"/>
        <v>0.66982553531358657</v>
      </c>
      <c r="K383" s="202">
        <f t="shared" si="31"/>
        <v>9.8632234214853085</v>
      </c>
      <c r="L383" s="202">
        <f t="shared" si="32"/>
        <v>8.6378621162242002</v>
      </c>
      <c r="M383" s="202">
        <f t="shared" si="33"/>
        <v>14.725063320955247</v>
      </c>
      <c r="N383" s="202">
        <f t="shared" si="34"/>
        <v>12.895689490518279</v>
      </c>
      <c r="O383" s="202">
        <f t="shared" si="35"/>
        <v>0.87576462045948655</v>
      </c>
      <c r="P383" s="202"/>
    </row>
    <row r="384" spans="1:16">
      <c r="A384" s="194" t="s">
        <v>5442</v>
      </c>
      <c r="B384" s="202">
        <v>131.045482198695</v>
      </c>
      <c r="C384" s="202">
        <v>88.792699999999996</v>
      </c>
      <c r="D384" s="202" t="s">
        <v>5443</v>
      </c>
      <c r="E384" s="202">
        <v>293915560.13665903</v>
      </c>
      <c r="F384" s="202">
        <v>218314244.45517099</v>
      </c>
      <c r="G384" s="202">
        <v>202171700.14989001</v>
      </c>
      <c r="H384" s="202">
        <v>86705952.0879841</v>
      </c>
      <c r="J384" s="202">
        <f t="shared" si="30"/>
        <v>1.346295844644311</v>
      </c>
      <c r="K384" s="202">
        <f t="shared" si="31"/>
        <v>1.4537918013191271</v>
      </c>
      <c r="L384" s="202">
        <f t="shared" si="32"/>
        <v>3.3897968139304995</v>
      </c>
      <c r="M384" s="202">
        <f t="shared" si="33"/>
        <v>1.0798457167512214</v>
      </c>
      <c r="N384" s="202">
        <f t="shared" si="34"/>
        <v>2.5178691796572226</v>
      </c>
      <c r="O384" s="202">
        <f t="shared" si="35"/>
        <v>2.331693445275107</v>
      </c>
      <c r="P384" s="202"/>
    </row>
    <row r="385" spans="1:16">
      <c r="A385" s="194" t="s">
        <v>5444</v>
      </c>
      <c r="B385" s="202">
        <v>267.07327092403102</v>
      </c>
      <c r="C385" s="202">
        <v>238.64</v>
      </c>
      <c r="D385" s="202" t="s">
        <v>5445</v>
      </c>
      <c r="E385" s="202">
        <v>15268205.2814242</v>
      </c>
      <c r="F385" s="202">
        <v>12489102.301632499</v>
      </c>
      <c r="G385" s="202">
        <v>1979665.8445649601</v>
      </c>
      <c r="H385" s="202">
        <v>5743954.0170732802</v>
      </c>
      <c r="J385" s="202">
        <f t="shared" si="30"/>
        <v>1.2225222368006734</v>
      </c>
      <c r="K385" s="202">
        <f t="shared" si="31"/>
        <v>7.712516394290498</v>
      </c>
      <c r="L385" s="202">
        <f t="shared" si="32"/>
        <v>2.6581350122304457</v>
      </c>
      <c r="M385" s="202">
        <f t="shared" si="33"/>
        <v>6.3086921138334997</v>
      </c>
      <c r="N385" s="202">
        <f t="shared" si="34"/>
        <v>2.1743040185401901</v>
      </c>
      <c r="O385" s="202">
        <f t="shared" si="35"/>
        <v>0.34465210527114565</v>
      </c>
      <c r="P385" s="202"/>
    </row>
    <row r="386" spans="1:16">
      <c r="A386" s="194" t="s">
        <v>5446</v>
      </c>
      <c r="B386" s="202">
        <v>335.13592244314901</v>
      </c>
      <c r="C386" s="202">
        <v>263.08199999999999</v>
      </c>
      <c r="D386" s="202" t="s">
        <v>5447</v>
      </c>
      <c r="E386" s="202">
        <v>3490461.7439525998</v>
      </c>
      <c r="F386" s="202">
        <v>4712115.1109461896</v>
      </c>
      <c r="G386" s="202">
        <v>12440752.4575927</v>
      </c>
      <c r="H386" s="202">
        <v>15015198.9132447</v>
      </c>
      <c r="J386" s="202">
        <f t="shared" si="30"/>
        <v>0.740742036595052</v>
      </c>
      <c r="K386" s="202">
        <f t="shared" si="31"/>
        <v>0.28056677084852216</v>
      </c>
      <c r="L386" s="202">
        <f t="shared" si="32"/>
        <v>0.23246190504167824</v>
      </c>
      <c r="M386" s="202">
        <f t="shared" si="33"/>
        <v>0.37876447803366947</v>
      </c>
      <c r="N386" s="202">
        <f t="shared" si="34"/>
        <v>0.3138230228032276</v>
      </c>
      <c r="O386" s="202">
        <f t="shared" si="35"/>
        <v>0.82854396598228763</v>
      </c>
      <c r="P386" s="202"/>
    </row>
    <row r="387" spans="1:16">
      <c r="A387" s="194" t="s">
        <v>5448</v>
      </c>
      <c r="B387" s="202">
        <v>405.14033775278199</v>
      </c>
      <c r="C387" s="202">
        <v>393.786</v>
      </c>
      <c r="D387" s="202" t="s">
        <v>5449</v>
      </c>
      <c r="E387" s="202">
        <v>29371859.6519031</v>
      </c>
      <c r="F387" s="202">
        <v>61758129.631034397</v>
      </c>
      <c r="G387" s="202">
        <v>25149780.3835673</v>
      </c>
      <c r="H387" s="202">
        <v>30824681.046005599</v>
      </c>
      <c r="J387" s="202">
        <f t="shared" si="30"/>
        <v>0.47559503222298521</v>
      </c>
      <c r="K387" s="202">
        <f t="shared" si="31"/>
        <v>1.1678773811915464</v>
      </c>
      <c r="L387" s="202">
        <f t="shared" si="32"/>
        <v>0.95286824243423074</v>
      </c>
      <c r="M387" s="202">
        <f t="shared" si="33"/>
        <v>2.4556130784898125</v>
      </c>
      <c r="N387" s="202">
        <f t="shared" si="34"/>
        <v>2.0035285860334082</v>
      </c>
      <c r="O387" s="202">
        <f t="shared" si="35"/>
        <v>0.81589750583408949</v>
      </c>
      <c r="P387" s="202"/>
    </row>
    <row r="388" spans="1:16">
      <c r="A388" s="194" t="s">
        <v>5450</v>
      </c>
      <c r="B388" s="202">
        <v>307.10429867836098</v>
      </c>
      <c r="C388" s="202">
        <v>103.16800000000001</v>
      </c>
      <c r="D388" s="202" t="s">
        <v>5451</v>
      </c>
      <c r="E388" s="202">
        <v>19922838.643241901</v>
      </c>
      <c r="F388" s="202">
        <v>12778530.035467099</v>
      </c>
      <c r="G388" s="202">
        <v>31395849.0605064</v>
      </c>
      <c r="H388" s="202">
        <v>171263355.8644</v>
      </c>
      <c r="J388" s="202">
        <f t="shared" ref="J388:J451" si="36">E388/F388</f>
        <v>1.5590868893327801</v>
      </c>
      <c r="K388" s="202">
        <f t="shared" ref="K388:K451" si="37">E388/G388</f>
        <v>0.63456919431758008</v>
      </c>
      <c r="L388" s="202">
        <f t="shared" ref="L388:L451" si="38">E388/H388</f>
        <v>0.11632867137682429</v>
      </c>
      <c r="M388" s="202">
        <f t="shared" ref="M388:M451" si="39">F388/G388</f>
        <v>0.40701336061465282</v>
      </c>
      <c r="N388" s="202">
        <f t="shared" ref="N388:N451" si="40">F388/H388</f>
        <v>7.4613334364326406E-2</v>
      </c>
      <c r="O388" s="202">
        <f t="shared" ref="O388:O451" si="41">G388/H388</f>
        <v>0.18331912802972561</v>
      </c>
      <c r="P388" s="202"/>
    </row>
    <row r="389" spans="1:16">
      <c r="A389" s="194" t="s">
        <v>5452</v>
      </c>
      <c r="B389" s="202">
        <v>293.21285459249299</v>
      </c>
      <c r="C389" s="202">
        <v>823.971</v>
      </c>
      <c r="D389" s="202" t="s">
        <v>5453</v>
      </c>
      <c r="E389" s="202">
        <v>687791322.07105601</v>
      </c>
      <c r="F389" s="202">
        <v>570632711.92727304</v>
      </c>
      <c r="G389" s="202">
        <v>63024993.150655597</v>
      </c>
      <c r="H389" s="202">
        <v>131071712.259317</v>
      </c>
      <c r="J389" s="202">
        <f t="shared" si="36"/>
        <v>1.2053135190025959</v>
      </c>
      <c r="K389" s="202">
        <f t="shared" si="37"/>
        <v>10.912993206154779</v>
      </c>
      <c r="L389" s="202">
        <f t="shared" si="38"/>
        <v>5.247442870894254</v>
      </c>
      <c r="M389" s="202">
        <f t="shared" si="39"/>
        <v>9.0540701934425716</v>
      </c>
      <c r="N389" s="202">
        <f t="shared" si="40"/>
        <v>4.3535916491142856</v>
      </c>
      <c r="O389" s="202">
        <f t="shared" si="41"/>
        <v>0.4808435936654637</v>
      </c>
      <c r="P389" s="202"/>
    </row>
    <row r="390" spans="1:16">
      <c r="A390" s="194" t="s">
        <v>5454</v>
      </c>
      <c r="B390" s="202">
        <v>336.10811797724301</v>
      </c>
      <c r="C390" s="202">
        <v>350.863</v>
      </c>
      <c r="D390" s="202" t="s">
        <v>5455</v>
      </c>
      <c r="E390" s="202">
        <v>1409115.4072356899</v>
      </c>
      <c r="F390" s="202">
        <v>34382.9401910671</v>
      </c>
      <c r="G390" s="202">
        <v>3528308.5470132101</v>
      </c>
      <c r="H390" s="202">
        <v>4385854.49100741</v>
      </c>
      <c r="J390" s="202">
        <f t="shared" si="36"/>
        <v>40.982981659078327</v>
      </c>
      <c r="K390" s="202">
        <f t="shared" si="37"/>
        <v>0.39937420111076644</v>
      </c>
      <c r="L390" s="202">
        <f t="shared" si="38"/>
        <v>0.32128640157234739</v>
      </c>
      <c r="M390" s="202">
        <f t="shared" si="39"/>
        <v>9.7448790923268334E-3</v>
      </c>
      <c r="N390" s="202">
        <f t="shared" si="40"/>
        <v>7.8395077314043545E-3</v>
      </c>
      <c r="O390" s="202">
        <f t="shared" si="41"/>
        <v>0.80447460221207079</v>
      </c>
      <c r="P390" s="202"/>
    </row>
    <row r="391" spans="1:16">
      <c r="A391" s="194" t="s">
        <v>5456</v>
      </c>
      <c r="B391" s="202">
        <v>293.08898697053098</v>
      </c>
      <c r="C391" s="202">
        <v>100.0573</v>
      </c>
      <c r="D391" s="202" t="s">
        <v>5457</v>
      </c>
      <c r="E391" s="202">
        <v>111096108.63874701</v>
      </c>
      <c r="F391" s="202">
        <v>30503420.625328101</v>
      </c>
      <c r="G391" s="202">
        <v>18326577.573839899</v>
      </c>
      <c r="H391" s="202">
        <v>7930109.3826793302</v>
      </c>
      <c r="J391" s="202">
        <f t="shared" si="36"/>
        <v>3.6420868991492665</v>
      </c>
      <c r="K391" s="202">
        <f t="shared" si="37"/>
        <v>6.0620215744662609</v>
      </c>
      <c r="L391" s="202">
        <f t="shared" si="38"/>
        <v>14.009404319365288</v>
      </c>
      <c r="M391" s="202">
        <f t="shared" si="39"/>
        <v>1.6644362812656261</v>
      </c>
      <c r="N391" s="202">
        <f t="shared" si="40"/>
        <v>3.8465321414043312</v>
      </c>
      <c r="O391" s="202">
        <f t="shared" si="41"/>
        <v>2.3110119532358753</v>
      </c>
      <c r="P391" s="202"/>
    </row>
    <row r="392" spans="1:16">
      <c r="A392" s="194" t="s">
        <v>5458</v>
      </c>
      <c r="B392" s="202">
        <v>179.03470507539799</v>
      </c>
      <c r="C392" s="202">
        <v>467.30500000000001</v>
      </c>
      <c r="D392" s="202" t="s">
        <v>5459</v>
      </c>
      <c r="E392" s="202">
        <v>2890620.8747314201</v>
      </c>
      <c r="F392" s="202">
        <v>1767614.4274077299</v>
      </c>
      <c r="G392" s="202">
        <v>20769934.888154101</v>
      </c>
      <c r="H392" s="202">
        <v>11708778.834375</v>
      </c>
      <c r="J392" s="202">
        <f t="shared" si="36"/>
        <v>1.6353231960041306</v>
      </c>
      <c r="K392" s="202">
        <f t="shared" si="37"/>
        <v>0.13917332385957806</v>
      </c>
      <c r="L392" s="202">
        <f t="shared" si="38"/>
        <v>0.24687637503622878</v>
      </c>
      <c r="M392" s="202">
        <f t="shared" si="39"/>
        <v>8.510447610579025E-2</v>
      </c>
      <c r="N392" s="202">
        <f t="shared" si="40"/>
        <v>0.15096488305153669</v>
      </c>
      <c r="O392" s="202">
        <f t="shared" si="41"/>
        <v>1.7738771209152124</v>
      </c>
      <c r="P392" s="202"/>
    </row>
    <row r="393" spans="1:16">
      <c r="A393" s="194" t="s">
        <v>5460</v>
      </c>
      <c r="B393" s="202">
        <v>304.05951957548803</v>
      </c>
      <c r="C393" s="202">
        <v>381.74250000000001</v>
      </c>
      <c r="D393" s="202" t="s">
        <v>5461</v>
      </c>
      <c r="E393" s="202">
        <v>25151155.676176</v>
      </c>
      <c r="F393" s="202">
        <v>12470078.791791599</v>
      </c>
      <c r="G393" s="202">
        <v>267595.08877365303</v>
      </c>
      <c r="H393" s="202">
        <v>195158.94214914899</v>
      </c>
      <c r="J393" s="202">
        <f t="shared" si="36"/>
        <v>2.0169203495916714</v>
      </c>
      <c r="K393" s="202">
        <f t="shared" si="37"/>
        <v>93.989601197241186</v>
      </c>
      <c r="L393" s="202">
        <f t="shared" si="38"/>
        <v>128.8752408636976</v>
      </c>
      <c r="M393" s="202">
        <f t="shared" si="39"/>
        <v>46.600551784937629</v>
      </c>
      <c r="N393" s="202">
        <f t="shared" si="40"/>
        <v>63.897040301957674</v>
      </c>
      <c r="O393" s="202">
        <f t="shared" si="41"/>
        <v>1.3711648865627954</v>
      </c>
      <c r="P393" s="202"/>
    </row>
    <row r="394" spans="1:16">
      <c r="A394" s="194" t="s">
        <v>5462</v>
      </c>
      <c r="B394" s="202">
        <v>344.04066822754697</v>
      </c>
      <c r="C394" s="202">
        <v>224.905</v>
      </c>
      <c r="D394" s="202" t="s">
        <v>5463</v>
      </c>
      <c r="E394" s="202">
        <v>13013348.569326701</v>
      </c>
      <c r="F394" s="202">
        <v>5492139.20070187</v>
      </c>
      <c r="G394" s="202">
        <v>7811901.67730927</v>
      </c>
      <c r="H394" s="202">
        <v>17310.604175009001</v>
      </c>
      <c r="J394" s="202">
        <f t="shared" si="36"/>
        <v>2.3694498798689687</v>
      </c>
      <c r="K394" s="202">
        <f t="shared" si="37"/>
        <v>1.6658361954459489</v>
      </c>
      <c r="L394" s="202">
        <f t="shared" si="38"/>
        <v>751.75588545394805</v>
      </c>
      <c r="M394" s="202">
        <f t="shared" si="39"/>
        <v>0.70304766080895953</v>
      </c>
      <c r="N394" s="202">
        <f t="shared" si="40"/>
        <v>317.27022033296618</v>
      </c>
      <c r="O394" s="202">
        <f t="shared" si="41"/>
        <v>451.27839550436767</v>
      </c>
      <c r="P394" s="202"/>
    </row>
    <row r="395" spans="1:16">
      <c r="A395" s="194" t="s">
        <v>5464</v>
      </c>
      <c r="B395" s="202">
        <v>131.08193452609501</v>
      </c>
      <c r="C395" s="202">
        <v>91.075500000000005</v>
      </c>
      <c r="D395" s="202" t="s">
        <v>5465</v>
      </c>
      <c r="E395" s="202">
        <v>60303197.941216499</v>
      </c>
      <c r="F395" s="202">
        <v>4600004.3049697001</v>
      </c>
      <c r="G395" s="202">
        <v>7032000.3935179999</v>
      </c>
      <c r="H395" s="202">
        <v>15549334.975401901</v>
      </c>
      <c r="J395" s="202">
        <f t="shared" si="36"/>
        <v>13.109378588204107</v>
      </c>
      <c r="K395" s="202">
        <f t="shared" si="37"/>
        <v>8.5755396141335751</v>
      </c>
      <c r="L395" s="202">
        <f t="shared" si="38"/>
        <v>3.8781850179838866</v>
      </c>
      <c r="M395" s="202">
        <f t="shared" si="39"/>
        <v>0.65415302155129573</v>
      </c>
      <c r="N395" s="202">
        <f t="shared" si="40"/>
        <v>0.29583286437951373</v>
      </c>
      <c r="O395" s="202">
        <f t="shared" si="41"/>
        <v>0.45223801562203114</v>
      </c>
      <c r="P395" s="202"/>
    </row>
    <row r="396" spans="1:16">
      <c r="A396" s="194" t="s">
        <v>5466</v>
      </c>
      <c r="B396" s="202">
        <v>311.09882598574899</v>
      </c>
      <c r="C396" s="202">
        <v>156.136</v>
      </c>
      <c r="D396" s="202" t="s">
        <v>5467</v>
      </c>
      <c r="E396" s="202">
        <v>9239561.2429747395</v>
      </c>
      <c r="F396" s="202">
        <v>4419358.74548472</v>
      </c>
      <c r="G396" s="202">
        <v>1012884.20358209</v>
      </c>
      <c r="H396" s="202">
        <v>3348313.7856713901</v>
      </c>
      <c r="J396" s="202">
        <f t="shared" si="36"/>
        <v>2.0907017907099856</v>
      </c>
      <c r="K396" s="202">
        <f t="shared" si="37"/>
        <v>9.1220311367269851</v>
      </c>
      <c r="L396" s="202">
        <f t="shared" si="38"/>
        <v>2.7594669539378494</v>
      </c>
      <c r="M396" s="202">
        <f t="shared" si="39"/>
        <v>4.3631431212527048</v>
      </c>
      <c r="N396" s="202">
        <f t="shared" si="40"/>
        <v>1.3198759221422756</v>
      </c>
      <c r="O396" s="202">
        <f t="shared" si="41"/>
        <v>0.30250575914258004</v>
      </c>
      <c r="P396" s="202"/>
    </row>
    <row r="397" spans="1:16">
      <c r="A397" s="194" t="s">
        <v>5468</v>
      </c>
      <c r="B397" s="202">
        <v>383.11984248686701</v>
      </c>
      <c r="C397" s="202">
        <v>297.4425</v>
      </c>
      <c r="D397" s="202" t="s">
        <v>5469</v>
      </c>
      <c r="E397" s="202">
        <v>3263470.7673903299</v>
      </c>
      <c r="F397" s="202">
        <v>2358639.0101190498</v>
      </c>
      <c r="G397" s="202">
        <v>51551.937660113697</v>
      </c>
      <c r="H397" s="202">
        <v>614623.34043526906</v>
      </c>
      <c r="J397" s="202">
        <f t="shared" si="36"/>
        <v>1.3836245196443222</v>
      </c>
      <c r="K397" s="202">
        <f t="shared" si="37"/>
        <v>63.304521915483946</v>
      </c>
      <c r="L397" s="202">
        <f t="shared" si="38"/>
        <v>5.3097084876066996</v>
      </c>
      <c r="M397" s="202">
        <f t="shared" si="39"/>
        <v>45.752674238352732</v>
      </c>
      <c r="N397" s="202">
        <f t="shared" si="40"/>
        <v>3.8375356986096385</v>
      </c>
      <c r="O397" s="202">
        <f t="shared" si="41"/>
        <v>8.3875658909414702E-2</v>
      </c>
      <c r="P397" s="202"/>
    </row>
    <row r="398" spans="1:16">
      <c r="A398" s="194" t="s">
        <v>5470</v>
      </c>
      <c r="B398" s="202">
        <v>130.050267861246</v>
      </c>
      <c r="C398" s="202">
        <v>97.687600000000003</v>
      </c>
      <c r="D398" s="202" t="s">
        <v>5471</v>
      </c>
      <c r="E398" s="202">
        <v>57606039.089835599</v>
      </c>
      <c r="F398" s="202">
        <v>32030252.778093901</v>
      </c>
      <c r="G398" s="202">
        <v>17813859.8833993</v>
      </c>
      <c r="H398" s="202">
        <v>6056454.4040423501</v>
      </c>
      <c r="J398" s="202">
        <f t="shared" si="36"/>
        <v>1.7984884318250984</v>
      </c>
      <c r="K398" s="202">
        <f t="shared" si="37"/>
        <v>3.2337763666547388</v>
      </c>
      <c r="L398" s="202">
        <f t="shared" si="38"/>
        <v>9.5115120575144978</v>
      </c>
      <c r="M398" s="202">
        <f t="shared" si="39"/>
        <v>1.7980523585426216</v>
      </c>
      <c r="N398" s="202">
        <f t="shared" si="40"/>
        <v>5.2886145327397278</v>
      </c>
      <c r="O398" s="202">
        <f t="shared" si="41"/>
        <v>2.9413017410829561</v>
      </c>
      <c r="P398" s="202"/>
    </row>
    <row r="399" spans="1:16">
      <c r="A399" s="194" t="s">
        <v>5472</v>
      </c>
      <c r="B399" s="202">
        <v>160.03967677589699</v>
      </c>
      <c r="C399" s="202">
        <v>443.68900000000002</v>
      </c>
      <c r="D399" s="202" t="s">
        <v>5473</v>
      </c>
      <c r="E399" s="202">
        <v>399284.60387696698</v>
      </c>
      <c r="F399" s="202">
        <v>701037.22584704298</v>
      </c>
      <c r="G399" s="202">
        <v>31777331.7441932</v>
      </c>
      <c r="H399" s="202">
        <v>29158200.3870846</v>
      </c>
      <c r="J399" s="202">
        <f t="shared" si="36"/>
        <v>0.56956262685554671</v>
      </c>
      <c r="K399" s="202">
        <f t="shared" si="37"/>
        <v>1.2565076485691089E-2</v>
      </c>
      <c r="L399" s="202">
        <f t="shared" si="38"/>
        <v>1.3693732760469916E-2</v>
      </c>
      <c r="M399" s="202">
        <f t="shared" si="39"/>
        <v>2.2060921649758914E-2</v>
      </c>
      <c r="N399" s="202">
        <f t="shared" si="40"/>
        <v>2.4042540916124646E-2</v>
      </c>
      <c r="O399" s="202">
        <f t="shared" si="41"/>
        <v>1.0898248630690091</v>
      </c>
      <c r="P399" s="202"/>
    </row>
    <row r="400" spans="1:16">
      <c r="A400" s="194" t="s">
        <v>5474</v>
      </c>
      <c r="B400" s="202">
        <v>537.08667679340397</v>
      </c>
      <c r="C400" s="202">
        <v>780.85699999999997</v>
      </c>
      <c r="D400" s="202" t="s">
        <v>5475</v>
      </c>
      <c r="E400" s="202">
        <v>7527917.0967509998</v>
      </c>
      <c r="F400" s="202">
        <v>226975.14501143401</v>
      </c>
      <c r="G400" s="202">
        <v>29227724.214457501</v>
      </c>
      <c r="H400" s="202">
        <v>30804229.2349419</v>
      </c>
      <c r="J400" s="202">
        <f t="shared" si="36"/>
        <v>33.166261867006526</v>
      </c>
      <c r="K400" s="202">
        <f t="shared" si="37"/>
        <v>0.25756083646866057</v>
      </c>
      <c r="L400" s="202">
        <f t="shared" si="38"/>
        <v>0.24437933633515238</v>
      </c>
      <c r="M400" s="202">
        <f t="shared" si="39"/>
        <v>7.7657481419357551E-3</v>
      </c>
      <c r="N400" s="202">
        <f t="shared" si="40"/>
        <v>7.3683111263816731E-3</v>
      </c>
      <c r="O400" s="202">
        <f t="shared" si="41"/>
        <v>0.94882179948537271</v>
      </c>
      <c r="P400" s="202"/>
    </row>
    <row r="401" spans="1:16">
      <c r="A401" s="194" t="s">
        <v>5476</v>
      </c>
      <c r="B401" s="202">
        <v>131.03383027378899</v>
      </c>
      <c r="C401" s="202">
        <v>232.32</v>
      </c>
      <c r="D401" s="202" t="s">
        <v>5477</v>
      </c>
      <c r="E401" s="202">
        <v>125720635.390964</v>
      </c>
      <c r="F401" s="202">
        <v>229388464.38173699</v>
      </c>
      <c r="G401" s="202">
        <v>115806725.11902</v>
      </c>
      <c r="H401" s="202">
        <v>46640858.836331896</v>
      </c>
      <c r="J401" s="202">
        <f t="shared" si="36"/>
        <v>0.54806869094230437</v>
      </c>
      <c r="K401" s="202">
        <f t="shared" si="37"/>
        <v>1.0856073795520511</v>
      </c>
      <c r="L401" s="202">
        <f t="shared" si="38"/>
        <v>2.6955042966110909</v>
      </c>
      <c r="M401" s="202">
        <f t="shared" si="39"/>
        <v>1.9807870755863592</v>
      </c>
      <c r="N401" s="202">
        <f t="shared" si="40"/>
        <v>4.918186973929604</v>
      </c>
      <c r="O401" s="202">
        <f t="shared" si="41"/>
        <v>2.4829458120700356</v>
      </c>
      <c r="P401" s="202"/>
    </row>
    <row r="402" spans="1:16">
      <c r="A402" s="194" t="s">
        <v>5478</v>
      </c>
      <c r="B402" s="202">
        <v>312.22716160163299</v>
      </c>
      <c r="C402" s="202">
        <v>834.91899999999998</v>
      </c>
      <c r="D402" s="202" t="s">
        <v>5479</v>
      </c>
      <c r="E402" s="202">
        <v>6718507.1954282997</v>
      </c>
      <c r="F402" s="202">
        <v>4372476.58978095</v>
      </c>
      <c r="G402" s="202">
        <v>314894.60306773498</v>
      </c>
      <c r="H402" s="202">
        <v>468710.87608703901</v>
      </c>
      <c r="J402" s="202">
        <f t="shared" si="36"/>
        <v>1.5365450351707612</v>
      </c>
      <c r="K402" s="202">
        <f t="shared" si="37"/>
        <v>21.335733067432486</v>
      </c>
      <c r="L402" s="202">
        <f t="shared" si="38"/>
        <v>14.334011729185224</v>
      </c>
      <c r="M402" s="202">
        <f t="shared" si="39"/>
        <v>13.885524068001935</v>
      </c>
      <c r="N402" s="202">
        <f t="shared" si="40"/>
        <v>9.3287286744525773</v>
      </c>
      <c r="O402" s="202">
        <f t="shared" si="41"/>
        <v>0.6718312271662743</v>
      </c>
      <c r="P402" s="202"/>
    </row>
    <row r="403" spans="1:16">
      <c r="A403" s="194" t="s">
        <v>5480</v>
      </c>
      <c r="B403" s="202">
        <v>173.04479346799201</v>
      </c>
      <c r="C403" s="202">
        <v>84.877799999999993</v>
      </c>
      <c r="D403" s="202" t="s">
        <v>5481</v>
      </c>
      <c r="E403" s="202">
        <v>699602923.27227902</v>
      </c>
      <c r="F403" s="202">
        <v>2177770507.82307</v>
      </c>
      <c r="G403" s="202">
        <v>227346562.44480199</v>
      </c>
      <c r="H403" s="202">
        <v>95923916.529831097</v>
      </c>
      <c r="J403" s="202">
        <f t="shared" si="36"/>
        <v>0.32124731268016476</v>
      </c>
      <c r="K403" s="202">
        <f t="shared" si="37"/>
        <v>3.0772531405313739</v>
      </c>
      <c r="L403" s="202">
        <f t="shared" si="38"/>
        <v>7.2933106630890281</v>
      </c>
      <c r="M403" s="202">
        <f t="shared" si="39"/>
        <v>9.5790782337068148</v>
      </c>
      <c r="N403" s="202">
        <f t="shared" si="40"/>
        <v>22.703102485872868</v>
      </c>
      <c r="O403" s="202">
        <f t="shared" si="41"/>
        <v>2.3700717263155133</v>
      </c>
      <c r="P403" s="202"/>
    </row>
    <row r="404" spans="1:16">
      <c r="A404" s="194" t="s">
        <v>5482</v>
      </c>
      <c r="B404" s="202">
        <v>161.045990580054</v>
      </c>
      <c r="C404" s="202">
        <v>93.335499999999996</v>
      </c>
      <c r="D404" s="202" t="s">
        <v>5483</v>
      </c>
      <c r="E404" s="202">
        <v>1510202716.7058699</v>
      </c>
      <c r="F404" s="202">
        <v>2758315535.0525799</v>
      </c>
      <c r="G404" s="202">
        <v>1179928951.78532</v>
      </c>
      <c r="H404" s="202">
        <v>1318214278.28932</v>
      </c>
      <c r="J404" s="202">
        <f t="shared" si="36"/>
        <v>0.54750904945944912</v>
      </c>
      <c r="K404" s="202">
        <f t="shared" si="37"/>
        <v>1.2799098745910262</v>
      </c>
      <c r="L404" s="202">
        <f t="shared" si="38"/>
        <v>1.1456428151162936</v>
      </c>
      <c r="M404" s="202">
        <f t="shared" si="39"/>
        <v>2.3376962916953974</v>
      </c>
      <c r="N404" s="202">
        <f t="shared" si="40"/>
        <v>2.0924637067595078</v>
      </c>
      <c r="O404" s="202">
        <f t="shared" si="41"/>
        <v>0.89509647347815391</v>
      </c>
      <c r="P404" s="202"/>
    </row>
    <row r="405" spans="1:16">
      <c r="A405" s="194" t="s">
        <v>5484</v>
      </c>
      <c r="B405" s="202">
        <v>116.006020233852</v>
      </c>
      <c r="C405" s="202">
        <v>79.733000000000004</v>
      </c>
      <c r="D405" s="202" t="s">
        <v>5485</v>
      </c>
      <c r="E405" s="202">
        <v>58060715.512634099</v>
      </c>
      <c r="F405" s="202">
        <v>92659044.348340601</v>
      </c>
      <c r="G405" s="202">
        <v>3527167.8307064902</v>
      </c>
      <c r="H405" s="202">
        <v>3116647.5950818202</v>
      </c>
      <c r="J405" s="202">
        <f t="shared" si="36"/>
        <v>0.62660602557438194</v>
      </c>
      <c r="K405" s="202">
        <f t="shared" si="37"/>
        <v>16.461001658944184</v>
      </c>
      <c r="L405" s="202">
        <f t="shared" si="38"/>
        <v>18.629220577987692</v>
      </c>
      <c r="M405" s="202">
        <f t="shared" si="39"/>
        <v>26.270097935708673</v>
      </c>
      <c r="N405" s="202">
        <f t="shared" si="40"/>
        <v>29.73035658396536</v>
      </c>
      <c r="O405" s="202">
        <f t="shared" si="41"/>
        <v>1.1317185286756466</v>
      </c>
      <c r="P405" s="202"/>
    </row>
    <row r="406" spans="1:16">
      <c r="A406" s="194" t="s">
        <v>5486</v>
      </c>
      <c r="B406" s="202">
        <v>117.018102479185</v>
      </c>
      <c r="C406" s="202">
        <v>81.794200000000004</v>
      </c>
      <c r="D406" s="202" t="s">
        <v>5487</v>
      </c>
      <c r="E406" s="202">
        <v>1006566890.04724</v>
      </c>
      <c r="F406" s="202">
        <v>382795992.555619</v>
      </c>
      <c r="G406" s="202">
        <v>430968094.82152802</v>
      </c>
      <c r="H406" s="202">
        <v>218546147.84107399</v>
      </c>
      <c r="J406" s="202">
        <f t="shared" si="36"/>
        <v>2.6295126114753908</v>
      </c>
      <c r="K406" s="202">
        <f t="shared" si="37"/>
        <v>2.3355949132709655</v>
      </c>
      <c r="L406" s="202">
        <f t="shared" si="38"/>
        <v>4.6057407096427614</v>
      </c>
      <c r="M406" s="202">
        <f t="shared" si="39"/>
        <v>0.88822350692605678</v>
      </c>
      <c r="N406" s="202">
        <f t="shared" si="40"/>
        <v>1.7515568054486457</v>
      </c>
      <c r="O406" s="202">
        <f t="shared" si="41"/>
        <v>1.9719775392011327</v>
      </c>
      <c r="P406" s="202"/>
    </row>
    <row r="407" spans="1:16">
      <c r="A407" s="194" t="s">
        <v>5488</v>
      </c>
      <c r="B407" s="202">
        <v>158.97713279867099</v>
      </c>
      <c r="C407" s="202">
        <v>84.009399999999999</v>
      </c>
      <c r="D407" s="202" t="s">
        <v>5489</v>
      </c>
      <c r="E407" s="202">
        <v>204476133.11040899</v>
      </c>
      <c r="F407" s="202">
        <v>219617099.501021</v>
      </c>
      <c r="G407" s="202">
        <v>87992328.477318898</v>
      </c>
      <c r="H407" s="202">
        <v>59487719.446111903</v>
      </c>
      <c r="J407" s="202">
        <f t="shared" si="36"/>
        <v>0.93105743393837315</v>
      </c>
      <c r="K407" s="202">
        <f t="shared" si="37"/>
        <v>2.3237950017780835</v>
      </c>
      <c r="L407" s="202">
        <f t="shared" si="38"/>
        <v>3.4372831067366372</v>
      </c>
      <c r="M407" s="202">
        <f t="shared" si="39"/>
        <v>2.495866438602429</v>
      </c>
      <c r="N407" s="202">
        <f t="shared" si="40"/>
        <v>3.6918056625109892</v>
      </c>
      <c r="O407" s="202">
        <f t="shared" si="41"/>
        <v>1.4791679576324732</v>
      </c>
      <c r="P407" s="202"/>
    </row>
    <row r="408" spans="1:16">
      <c r="A408" s="194" t="s">
        <v>5490</v>
      </c>
      <c r="B408" s="202">
        <v>101.02273303928099</v>
      </c>
      <c r="C408" s="202">
        <v>613.66650000000004</v>
      </c>
      <c r="D408" s="202" t="s">
        <v>5491</v>
      </c>
      <c r="E408" s="202">
        <v>203759699.85391399</v>
      </c>
      <c r="F408" s="202">
        <v>270893879.234393</v>
      </c>
      <c r="G408" s="202">
        <v>29587627.103205901</v>
      </c>
      <c r="H408" s="202">
        <v>27454424.9552463</v>
      </c>
      <c r="J408" s="202">
        <f t="shared" si="36"/>
        <v>0.75217535527116641</v>
      </c>
      <c r="K408" s="202">
        <f t="shared" si="37"/>
        <v>6.8866522868890714</v>
      </c>
      <c r="L408" s="202">
        <f t="shared" si="38"/>
        <v>7.4217434962147077</v>
      </c>
      <c r="M408" s="202">
        <f t="shared" si="39"/>
        <v>9.1556473349307854</v>
      </c>
      <c r="N408" s="202">
        <f t="shared" si="40"/>
        <v>9.867038908153404</v>
      </c>
      <c r="O408" s="202">
        <f t="shared" si="41"/>
        <v>1.0776997570131939</v>
      </c>
      <c r="P408" s="202"/>
    </row>
    <row r="409" spans="1:16">
      <c r="A409" s="194" t="s">
        <v>5492</v>
      </c>
      <c r="B409" s="202">
        <v>271.22859007174497</v>
      </c>
      <c r="C409" s="202">
        <v>835.03200000000004</v>
      </c>
      <c r="D409" s="202" t="s">
        <v>5493</v>
      </c>
      <c r="E409" s="202">
        <v>69585497.825328499</v>
      </c>
      <c r="F409" s="202">
        <v>363863323.34462601</v>
      </c>
      <c r="G409" s="202">
        <v>112199370.168332</v>
      </c>
      <c r="H409" s="202">
        <v>106033733.356829</v>
      </c>
      <c r="J409" s="202">
        <f t="shared" si="36"/>
        <v>0.19124075816627981</v>
      </c>
      <c r="K409" s="202">
        <f t="shared" si="37"/>
        <v>0.6201950841696332</v>
      </c>
      <c r="L409" s="202">
        <f t="shared" si="38"/>
        <v>0.65625811354917185</v>
      </c>
      <c r="M409" s="202">
        <f t="shared" si="39"/>
        <v>3.2430068261410399</v>
      </c>
      <c r="N409" s="202">
        <f t="shared" si="40"/>
        <v>3.4315807981610762</v>
      </c>
      <c r="O409" s="202">
        <f t="shared" si="41"/>
        <v>1.0581478800784476</v>
      </c>
      <c r="P409" s="202"/>
    </row>
    <row r="410" spans="1:16">
      <c r="A410" s="194" t="s">
        <v>5494</v>
      </c>
      <c r="B410" s="202">
        <v>248.96105677477399</v>
      </c>
      <c r="C410" s="202">
        <v>718.93449999999996</v>
      </c>
      <c r="D410" s="202" t="s">
        <v>5495</v>
      </c>
      <c r="E410" s="202">
        <v>100412893.30226199</v>
      </c>
      <c r="F410" s="202">
        <v>75444992.8959793</v>
      </c>
      <c r="G410" s="202">
        <v>96878956.219150901</v>
      </c>
      <c r="H410" s="202">
        <v>60395746.631930001</v>
      </c>
      <c r="J410" s="202">
        <f t="shared" si="36"/>
        <v>1.3309417821896741</v>
      </c>
      <c r="K410" s="202">
        <f t="shared" si="37"/>
        <v>1.0364778608381879</v>
      </c>
      <c r="L410" s="202">
        <f t="shared" si="38"/>
        <v>1.6625821999388239</v>
      </c>
      <c r="M410" s="202">
        <f t="shared" si="39"/>
        <v>0.77875522033200262</v>
      </c>
      <c r="N410" s="202">
        <f t="shared" si="40"/>
        <v>1.2491772534209067</v>
      </c>
      <c r="O410" s="202">
        <f t="shared" si="41"/>
        <v>1.6040691873479211</v>
      </c>
      <c r="P410" s="202"/>
    </row>
    <row r="411" spans="1:16">
      <c r="A411" s="194" t="s">
        <v>5496</v>
      </c>
      <c r="B411" s="202">
        <v>223.028553714086</v>
      </c>
      <c r="C411" s="202">
        <v>769.26199999999994</v>
      </c>
      <c r="D411" s="202" t="s">
        <v>5497</v>
      </c>
      <c r="E411" s="202">
        <v>25706825.055337999</v>
      </c>
      <c r="F411" s="202">
        <v>25346016.586502898</v>
      </c>
      <c r="G411" s="202">
        <v>26800556.793561701</v>
      </c>
      <c r="H411" s="202">
        <v>26591564.7066097</v>
      </c>
      <c r="J411" s="202">
        <f t="shared" si="36"/>
        <v>1.0142353125826973</v>
      </c>
      <c r="K411" s="202">
        <f t="shared" si="37"/>
        <v>0.95918996210980034</v>
      </c>
      <c r="L411" s="202">
        <f t="shared" si="38"/>
        <v>0.96672855993871676</v>
      </c>
      <c r="M411" s="202">
        <f t="shared" si="39"/>
        <v>0.94572723924123003</v>
      </c>
      <c r="N411" s="202">
        <f t="shared" si="40"/>
        <v>0.95316002898478547</v>
      </c>
      <c r="O411" s="202">
        <f t="shared" si="41"/>
        <v>1.0078593376981706</v>
      </c>
      <c r="P411" s="202"/>
    </row>
    <row r="412" spans="1:16">
      <c r="A412" s="194" t="s">
        <v>5498</v>
      </c>
      <c r="B412" s="202">
        <v>124.03915417072901</v>
      </c>
      <c r="C412" s="202">
        <v>381.00900000000001</v>
      </c>
      <c r="D412" s="202" t="s">
        <v>5499</v>
      </c>
      <c r="E412" s="202">
        <v>33168635.9971558</v>
      </c>
      <c r="F412" s="202">
        <v>38797514.354161099</v>
      </c>
      <c r="G412" s="202">
        <v>30445151.224169102</v>
      </c>
      <c r="H412" s="202">
        <v>45073275.908644103</v>
      </c>
      <c r="J412" s="202">
        <f t="shared" si="36"/>
        <v>0.85491652105280835</v>
      </c>
      <c r="K412" s="202">
        <f t="shared" si="37"/>
        <v>1.0894554522962803</v>
      </c>
      <c r="L412" s="202">
        <f t="shared" si="38"/>
        <v>0.73588252303611146</v>
      </c>
      <c r="M412" s="202">
        <f t="shared" si="39"/>
        <v>1.2743413251093139</v>
      </c>
      <c r="N412" s="202">
        <f t="shared" si="40"/>
        <v>0.86076535534708176</v>
      </c>
      <c r="O412" s="202">
        <f t="shared" si="41"/>
        <v>0.67545902999986662</v>
      </c>
      <c r="P412" s="202"/>
    </row>
    <row r="413" spans="1:16">
      <c r="A413" s="194" t="s">
        <v>5500</v>
      </c>
      <c r="B413" s="202">
        <v>253.051393421895</v>
      </c>
      <c r="C413" s="202">
        <v>774.53300000000002</v>
      </c>
      <c r="D413" s="202" t="s">
        <v>5501</v>
      </c>
      <c r="E413" s="202">
        <v>1153086.0580373099</v>
      </c>
      <c r="F413" s="202">
        <v>1064392.24307071</v>
      </c>
      <c r="G413" s="202">
        <v>5201435.9377527703</v>
      </c>
      <c r="H413" s="202">
        <v>4752639.4067375697</v>
      </c>
      <c r="J413" s="202">
        <f t="shared" si="36"/>
        <v>1.0833281297792281</v>
      </c>
      <c r="K413" s="202">
        <f t="shared" si="37"/>
        <v>0.22168610203733269</v>
      </c>
      <c r="L413" s="202">
        <f t="shared" si="38"/>
        <v>0.24262014416718419</v>
      </c>
      <c r="M413" s="202">
        <f t="shared" si="39"/>
        <v>0.20463430787356199</v>
      </c>
      <c r="N413" s="202">
        <f t="shared" si="40"/>
        <v>0.22395813188809915</v>
      </c>
      <c r="O413" s="202">
        <f t="shared" si="41"/>
        <v>1.0944310082475361</v>
      </c>
      <c r="P413" s="202"/>
    </row>
    <row r="414" spans="1:16">
      <c r="A414" s="194" t="s">
        <v>5502</v>
      </c>
      <c r="B414" s="202">
        <v>579.16870639920296</v>
      </c>
      <c r="C414" s="202">
        <v>490.19200000000001</v>
      </c>
      <c r="D414" s="202" t="s">
        <v>5503</v>
      </c>
      <c r="E414" s="202">
        <v>68457100.595634401</v>
      </c>
      <c r="F414" s="202">
        <v>47706085.240032896</v>
      </c>
      <c r="G414" s="202">
        <v>10381004.492774099</v>
      </c>
      <c r="H414" s="202">
        <v>26907.3264143669</v>
      </c>
      <c r="J414" s="202">
        <f t="shared" si="36"/>
        <v>1.4349762771603012</v>
      </c>
      <c r="K414" s="202">
        <f t="shared" si="37"/>
        <v>6.594458237956192</v>
      </c>
      <c r="L414" s="202">
        <f t="shared" si="38"/>
        <v>2544.1807016204484</v>
      </c>
      <c r="M414" s="202">
        <f t="shared" si="39"/>
        <v>4.5955172520385332</v>
      </c>
      <c r="N414" s="202">
        <f t="shared" si="40"/>
        <v>1772.9775342733683</v>
      </c>
      <c r="O414" s="202">
        <f t="shared" si="41"/>
        <v>385.8058705985469</v>
      </c>
      <c r="P414" s="202"/>
    </row>
    <row r="415" spans="1:16">
      <c r="A415" s="194" t="s">
        <v>5504</v>
      </c>
      <c r="B415" s="202">
        <v>309.17341818252299</v>
      </c>
      <c r="C415" s="202">
        <v>807.09500000000003</v>
      </c>
      <c r="D415" s="202" t="s">
        <v>5505</v>
      </c>
      <c r="E415" s="202">
        <v>34799617.180980198</v>
      </c>
      <c r="F415" s="202">
        <v>27695796.315591101</v>
      </c>
      <c r="G415" s="202">
        <v>29361949.7151572</v>
      </c>
      <c r="H415" s="202">
        <v>29180537.947159801</v>
      </c>
      <c r="J415" s="202">
        <f t="shared" si="36"/>
        <v>1.2564945518966741</v>
      </c>
      <c r="K415" s="202">
        <f t="shared" si="37"/>
        <v>1.1851943593179022</v>
      </c>
      <c r="L415" s="202">
        <f t="shared" si="38"/>
        <v>1.1925625649532383</v>
      </c>
      <c r="M415" s="202">
        <f t="shared" si="39"/>
        <v>0.94325467430706755</v>
      </c>
      <c r="N415" s="202">
        <f t="shared" si="40"/>
        <v>0.94911877107072962</v>
      </c>
      <c r="O415" s="202">
        <f t="shared" si="41"/>
        <v>1.0062168753820062</v>
      </c>
      <c r="P415" s="202"/>
    </row>
    <row r="416" spans="1:16">
      <c r="A416" s="194" t="s">
        <v>5506</v>
      </c>
      <c r="B416" s="202">
        <v>165.01876544486399</v>
      </c>
      <c r="C416" s="202">
        <v>407.44749999999999</v>
      </c>
      <c r="D416" s="202" t="s">
        <v>5507</v>
      </c>
      <c r="E416" s="202">
        <v>2530226.6249392899</v>
      </c>
      <c r="F416" s="202">
        <v>3924073.1136170402</v>
      </c>
      <c r="G416" s="202">
        <v>3276866.9267990999</v>
      </c>
      <c r="H416" s="202">
        <v>18211229.305612899</v>
      </c>
      <c r="J416" s="202">
        <f t="shared" si="36"/>
        <v>0.64479599428437684</v>
      </c>
      <c r="K416" s="202">
        <f t="shared" si="37"/>
        <v>0.77214811631391422</v>
      </c>
      <c r="L416" s="202">
        <f t="shared" si="38"/>
        <v>0.13893771707983746</v>
      </c>
      <c r="M416" s="202">
        <f t="shared" si="39"/>
        <v>1.1975076197098253</v>
      </c>
      <c r="N416" s="202">
        <f t="shared" si="40"/>
        <v>0.21547546559130953</v>
      </c>
      <c r="O416" s="202">
        <f t="shared" si="41"/>
        <v>0.17993661338332245</v>
      </c>
      <c r="P416" s="202"/>
    </row>
    <row r="417" spans="1:16">
      <c r="A417" s="194" t="s">
        <v>5508</v>
      </c>
      <c r="B417" s="202">
        <v>197.04537423627201</v>
      </c>
      <c r="C417" s="202">
        <v>573.06299999999999</v>
      </c>
      <c r="D417" s="202" t="s">
        <v>5509</v>
      </c>
      <c r="E417" s="202">
        <v>5045785.6404119702</v>
      </c>
      <c r="F417" s="202">
        <v>5464500.2287908597</v>
      </c>
      <c r="G417" s="202">
        <v>6694484.0267091701</v>
      </c>
      <c r="H417" s="202">
        <v>719600.94839897903</v>
      </c>
      <c r="J417" s="202">
        <f t="shared" si="36"/>
        <v>0.92337550172057747</v>
      </c>
      <c r="K417" s="202">
        <f t="shared" si="37"/>
        <v>0.75372285904046643</v>
      </c>
      <c r="L417" s="202">
        <f t="shared" si="38"/>
        <v>7.0119218875936786</v>
      </c>
      <c r="M417" s="202">
        <f t="shared" si="39"/>
        <v>0.81626906674046729</v>
      </c>
      <c r="N417" s="202">
        <f t="shared" si="40"/>
        <v>7.593792421964813</v>
      </c>
      <c r="O417" s="202">
        <f t="shared" si="41"/>
        <v>9.3030505888069612</v>
      </c>
      <c r="P417" s="202"/>
    </row>
    <row r="418" spans="1:16">
      <c r="A418" s="194" t="s">
        <v>5510</v>
      </c>
      <c r="B418" s="202">
        <v>211.13428281816601</v>
      </c>
      <c r="C418" s="202">
        <v>810.95399999999995</v>
      </c>
      <c r="D418" s="202" t="s">
        <v>5511</v>
      </c>
      <c r="E418" s="202">
        <v>35807482.481811903</v>
      </c>
      <c r="F418" s="202">
        <v>35268043.697471097</v>
      </c>
      <c r="G418" s="202">
        <v>42614935.807002597</v>
      </c>
      <c r="H418" s="202">
        <v>27223755.7530513</v>
      </c>
      <c r="J418" s="202">
        <f t="shared" si="36"/>
        <v>1.0152953985474247</v>
      </c>
      <c r="K418" s="202">
        <f t="shared" si="37"/>
        <v>0.84025663311988197</v>
      </c>
      <c r="L418" s="202">
        <f t="shared" si="38"/>
        <v>1.3153028115086038</v>
      </c>
      <c r="M418" s="202">
        <f t="shared" si="39"/>
        <v>0.82759818898227133</v>
      </c>
      <c r="N418" s="202">
        <f t="shared" si="40"/>
        <v>1.2954878091542594</v>
      </c>
      <c r="O418" s="202">
        <f t="shared" si="41"/>
        <v>1.565358438915109</v>
      </c>
      <c r="P418" s="202"/>
    </row>
    <row r="419" spans="1:16">
      <c r="A419" s="194" t="s">
        <v>5512</v>
      </c>
      <c r="B419" s="202">
        <v>177.040364888402</v>
      </c>
      <c r="C419" s="202">
        <v>93.672300000000007</v>
      </c>
      <c r="D419" s="202" t="s">
        <v>5513</v>
      </c>
      <c r="E419" s="202">
        <v>73182092.210734606</v>
      </c>
      <c r="F419" s="202">
        <v>107679289.181045</v>
      </c>
      <c r="G419" s="202">
        <v>39090104.193415701</v>
      </c>
      <c r="H419" s="202">
        <v>35560998.307478197</v>
      </c>
      <c r="J419" s="202">
        <f t="shared" si="36"/>
        <v>0.6796301569904587</v>
      </c>
      <c r="K419" s="202">
        <f t="shared" si="37"/>
        <v>1.8721385813819684</v>
      </c>
      <c r="L419" s="202">
        <f t="shared" si="38"/>
        <v>2.0579313206554439</v>
      </c>
      <c r="M419" s="202">
        <f t="shared" si="39"/>
        <v>2.7546431866298886</v>
      </c>
      <c r="N419" s="202">
        <f t="shared" si="40"/>
        <v>3.0280164873324407</v>
      </c>
      <c r="O419" s="202">
        <f t="shared" si="41"/>
        <v>1.099240911501502</v>
      </c>
      <c r="P419" s="202"/>
    </row>
    <row r="420" spans="1:16">
      <c r="A420" s="194" t="s">
        <v>5514</v>
      </c>
      <c r="B420" s="202">
        <v>123.04430036455</v>
      </c>
      <c r="C420" s="202">
        <v>562.84</v>
      </c>
      <c r="D420" s="202" t="s">
        <v>5515</v>
      </c>
      <c r="E420" s="202">
        <v>35454675.438833699</v>
      </c>
      <c r="F420" s="202">
        <v>25875065.613038901</v>
      </c>
      <c r="G420" s="202">
        <v>16035527.860681299</v>
      </c>
      <c r="H420" s="202">
        <v>9953008.0661943108</v>
      </c>
      <c r="J420" s="202">
        <f t="shared" si="36"/>
        <v>1.3702255278907376</v>
      </c>
      <c r="K420" s="202">
        <f t="shared" si="37"/>
        <v>2.211007691600078</v>
      </c>
      <c r="L420" s="202">
        <f t="shared" si="38"/>
        <v>3.5622070436430735</v>
      </c>
      <c r="M420" s="202">
        <f t="shared" si="39"/>
        <v>1.6136085969757126</v>
      </c>
      <c r="N420" s="202">
        <f t="shared" si="40"/>
        <v>2.5997231631836342</v>
      </c>
      <c r="O420" s="202">
        <f t="shared" si="41"/>
        <v>1.611123768215003</v>
      </c>
      <c r="P420" s="202"/>
    </row>
    <row r="421" spans="1:16">
      <c r="A421" s="194" t="s">
        <v>5516</v>
      </c>
      <c r="B421" s="202">
        <v>283.19199591668502</v>
      </c>
      <c r="C421" s="202">
        <v>745.48400000000004</v>
      </c>
      <c r="D421" s="202" t="s">
        <v>5517</v>
      </c>
      <c r="E421" s="202">
        <v>17279815.648945</v>
      </c>
      <c r="F421" s="202">
        <v>6068153.6837294102</v>
      </c>
      <c r="G421" s="202">
        <v>3102434.42540156</v>
      </c>
      <c r="H421" s="202">
        <v>4998603.6143967099</v>
      </c>
      <c r="J421" s="202">
        <f t="shared" si="36"/>
        <v>2.8476232721787369</v>
      </c>
      <c r="K421" s="202">
        <f t="shared" si="37"/>
        <v>5.5697601559164003</v>
      </c>
      <c r="L421" s="202">
        <f t="shared" si="38"/>
        <v>3.4569285708465864</v>
      </c>
      <c r="M421" s="202">
        <f t="shared" si="39"/>
        <v>1.9559329389996649</v>
      </c>
      <c r="N421" s="202">
        <f t="shared" si="40"/>
        <v>1.2139697707280168</v>
      </c>
      <c r="O421" s="202">
        <f t="shared" si="41"/>
        <v>0.62066022127981801</v>
      </c>
      <c r="P421" s="202"/>
    </row>
    <row r="422" spans="1:16">
      <c r="A422" s="194" t="s">
        <v>5518</v>
      </c>
      <c r="B422" s="202">
        <v>119.049336222592</v>
      </c>
      <c r="C422" s="202">
        <v>324.10599999999999</v>
      </c>
      <c r="D422" s="202" t="s">
        <v>5519</v>
      </c>
      <c r="E422" s="202">
        <v>4794060.2974106902</v>
      </c>
      <c r="F422" s="202">
        <v>3184905.1303632902</v>
      </c>
      <c r="G422" s="202">
        <v>4844085.5809193002</v>
      </c>
      <c r="H422" s="202">
        <v>4386484.13120028</v>
      </c>
      <c r="J422" s="202">
        <f t="shared" si="36"/>
        <v>1.5052443012215719</v>
      </c>
      <c r="K422" s="202">
        <f t="shared" si="37"/>
        <v>0.9896729150067749</v>
      </c>
      <c r="L422" s="202">
        <f t="shared" si="38"/>
        <v>1.0929163662787227</v>
      </c>
      <c r="M422" s="202">
        <f t="shared" si="39"/>
        <v>0.65748324986423257</v>
      </c>
      <c r="N422" s="202">
        <f t="shared" si="40"/>
        <v>0.72607241588077964</v>
      </c>
      <c r="O422" s="202">
        <f t="shared" si="41"/>
        <v>1.1043207808422655</v>
      </c>
      <c r="P422" s="202"/>
    </row>
    <row r="423" spans="1:16">
      <c r="A423" s="194" t="s">
        <v>5520</v>
      </c>
      <c r="B423" s="202">
        <v>285.06619104321197</v>
      </c>
      <c r="C423" s="202">
        <v>769.26199999999994</v>
      </c>
      <c r="D423" s="202" t="s">
        <v>5521</v>
      </c>
      <c r="E423" s="202">
        <v>8510827.8437218107</v>
      </c>
      <c r="F423" s="202">
        <v>7510842.4578898204</v>
      </c>
      <c r="G423" s="202">
        <v>7950694.4164696801</v>
      </c>
      <c r="H423" s="202">
        <v>8439606.2833319902</v>
      </c>
      <c r="J423" s="202">
        <f t="shared" si="36"/>
        <v>1.1331389110394066</v>
      </c>
      <c r="K423" s="202">
        <f t="shared" si="37"/>
        <v>1.0704508811320717</v>
      </c>
      <c r="L423" s="202">
        <f t="shared" si="38"/>
        <v>1.0084389671743907</v>
      </c>
      <c r="M423" s="202">
        <f t="shared" si="39"/>
        <v>0.94467754191775799</v>
      </c>
      <c r="N423" s="202">
        <f t="shared" si="40"/>
        <v>0.88995175909136248</v>
      </c>
      <c r="O423" s="202">
        <f t="shared" si="41"/>
        <v>0.94206935128859048</v>
      </c>
      <c r="P423" s="202"/>
    </row>
    <row r="424" spans="1:16">
      <c r="A424" s="194" t="s">
        <v>5522</v>
      </c>
      <c r="B424" s="202">
        <v>215.16523359951401</v>
      </c>
      <c r="C424" s="202">
        <v>731.702</v>
      </c>
      <c r="D424" s="202" t="s">
        <v>5523</v>
      </c>
      <c r="E424" s="202">
        <v>6829239.58600902</v>
      </c>
      <c r="F424" s="202">
        <v>7907419.9631014699</v>
      </c>
      <c r="G424" s="202">
        <v>5183645.4811856104</v>
      </c>
      <c r="H424" s="202">
        <v>5508703.8321021199</v>
      </c>
      <c r="J424" s="202">
        <f t="shared" si="36"/>
        <v>0.86364953649564824</v>
      </c>
      <c r="K424" s="202">
        <f t="shared" si="37"/>
        <v>1.3174588445132298</v>
      </c>
      <c r="L424" s="202">
        <f t="shared" si="38"/>
        <v>1.2397180524048947</v>
      </c>
      <c r="M424" s="202">
        <f t="shared" si="39"/>
        <v>1.5254553946256515</v>
      </c>
      <c r="N424" s="202">
        <f t="shared" si="40"/>
        <v>1.4354411135738987</v>
      </c>
      <c r="O424" s="202">
        <f t="shared" si="41"/>
        <v>0.940991862909343</v>
      </c>
      <c r="P424" s="202"/>
    </row>
    <row r="425" spans="1:16">
      <c r="A425" s="194" t="s">
        <v>5524</v>
      </c>
      <c r="B425" s="202">
        <v>187.133920543062</v>
      </c>
      <c r="C425" s="202">
        <v>610.21400000000006</v>
      </c>
      <c r="D425" s="202" t="s">
        <v>5525</v>
      </c>
      <c r="E425" s="202">
        <v>9234841.9433723707</v>
      </c>
      <c r="F425" s="202">
        <v>6169092.2431514096</v>
      </c>
      <c r="G425" s="202">
        <v>5703205.2487528203</v>
      </c>
      <c r="H425" s="202">
        <v>4889080.12311491</v>
      </c>
      <c r="J425" s="202">
        <f t="shared" si="36"/>
        <v>1.4969531301180314</v>
      </c>
      <c r="K425" s="202">
        <f t="shared" si="37"/>
        <v>1.6192371728848178</v>
      </c>
      <c r="L425" s="202">
        <f t="shared" si="38"/>
        <v>1.8888710577090537</v>
      </c>
      <c r="M425" s="202">
        <f t="shared" si="39"/>
        <v>1.0816886249185</v>
      </c>
      <c r="N425" s="202">
        <f t="shared" si="40"/>
        <v>1.2618104199161668</v>
      </c>
      <c r="O425" s="202">
        <f t="shared" si="41"/>
        <v>1.1665190803048691</v>
      </c>
      <c r="P425" s="202"/>
    </row>
    <row r="426" spans="1:16">
      <c r="A426" s="194" t="s">
        <v>5526</v>
      </c>
      <c r="B426" s="202">
        <v>135.02863280827901</v>
      </c>
      <c r="C426" s="202">
        <v>85.458799999999997</v>
      </c>
      <c r="D426" s="202" t="s">
        <v>5527</v>
      </c>
      <c r="E426" s="202">
        <v>1734925480.5318999</v>
      </c>
      <c r="F426" s="202">
        <v>2791052950.4129801</v>
      </c>
      <c r="G426" s="202">
        <v>172107692.24388501</v>
      </c>
      <c r="H426" s="202">
        <v>45777064.103540897</v>
      </c>
      <c r="J426" s="202">
        <f t="shared" si="36"/>
        <v>0.62160249603118078</v>
      </c>
      <c r="K426" s="202">
        <f t="shared" si="37"/>
        <v>10.080464492391345</v>
      </c>
      <c r="L426" s="202">
        <f t="shared" si="38"/>
        <v>37.899448435744091</v>
      </c>
      <c r="M426" s="202">
        <f t="shared" si="39"/>
        <v>16.216898350237138</v>
      </c>
      <c r="N426" s="202">
        <f t="shared" si="40"/>
        <v>60.970553814898096</v>
      </c>
      <c r="O426" s="202">
        <f t="shared" si="41"/>
        <v>3.7596926673716569</v>
      </c>
      <c r="P426" s="202"/>
    </row>
    <row r="427" spans="1:16">
      <c r="A427" s="194" t="s">
        <v>5528</v>
      </c>
      <c r="B427" s="202">
        <v>537.08387197221305</v>
      </c>
      <c r="C427" s="202">
        <v>764.73</v>
      </c>
      <c r="D427" s="202" t="s">
        <v>5529</v>
      </c>
      <c r="E427" s="202">
        <v>18560100.073620699</v>
      </c>
      <c r="F427" s="202">
        <v>2664539.63147922</v>
      </c>
      <c r="G427" s="202">
        <v>80134696.1732544</v>
      </c>
      <c r="H427" s="202">
        <v>87464196.853313193</v>
      </c>
      <c r="J427" s="202">
        <f t="shared" si="36"/>
        <v>6.9655935510769842</v>
      </c>
      <c r="K427" s="202">
        <f t="shared" si="37"/>
        <v>0.23161128649559018</v>
      </c>
      <c r="L427" s="202">
        <f t="shared" si="38"/>
        <v>0.21220225808221815</v>
      </c>
      <c r="M427" s="202">
        <f t="shared" si="39"/>
        <v>3.3250761015158517E-2</v>
      </c>
      <c r="N427" s="202">
        <f t="shared" si="40"/>
        <v>3.0464346868101216E-2</v>
      </c>
      <c r="O427" s="202">
        <f t="shared" si="41"/>
        <v>0.91619998875252751</v>
      </c>
      <c r="P427" s="202"/>
    </row>
    <row r="428" spans="1:16">
      <c r="A428" s="194" t="s">
        <v>5530</v>
      </c>
      <c r="B428" s="202">
        <v>335.077034480088</v>
      </c>
      <c r="C428" s="202">
        <v>362.50200000000001</v>
      </c>
      <c r="D428" s="202" t="s">
        <v>5531</v>
      </c>
      <c r="E428" s="202">
        <v>8906161.6206902098</v>
      </c>
      <c r="F428" s="202">
        <v>22759399.631409999</v>
      </c>
      <c r="G428" s="202">
        <v>24303972.968999501</v>
      </c>
      <c r="H428" s="202">
        <v>459475.75317513198</v>
      </c>
      <c r="J428" s="202">
        <f t="shared" si="36"/>
        <v>0.39131795060177743</v>
      </c>
      <c r="K428" s="202">
        <f t="shared" si="37"/>
        <v>0.36644879551381598</v>
      </c>
      <c r="L428" s="202">
        <f t="shared" si="38"/>
        <v>19.383311435142417</v>
      </c>
      <c r="M428" s="202">
        <f t="shared" si="39"/>
        <v>0.9364477017992221</v>
      </c>
      <c r="N428" s="202">
        <f t="shared" si="40"/>
        <v>49.533407310690265</v>
      </c>
      <c r="O428" s="202">
        <f t="shared" si="41"/>
        <v>52.895006539628859</v>
      </c>
      <c r="P428" s="202"/>
    </row>
    <row r="429" spans="1:16">
      <c r="A429" s="194" t="s">
        <v>5532</v>
      </c>
      <c r="B429" s="202">
        <v>273.077775576823</v>
      </c>
      <c r="C429" s="202">
        <v>679.08399999999995</v>
      </c>
      <c r="D429" s="202" t="s">
        <v>5533</v>
      </c>
      <c r="E429" s="202">
        <v>142291363.11267799</v>
      </c>
      <c r="F429" s="202">
        <v>460536973.94345897</v>
      </c>
      <c r="G429" s="202">
        <v>53592127.840778798</v>
      </c>
      <c r="H429" s="202">
        <v>7549640.70814911</v>
      </c>
      <c r="J429" s="202">
        <f t="shared" si="36"/>
        <v>0.30896838074535876</v>
      </c>
      <c r="K429" s="202">
        <f t="shared" si="37"/>
        <v>2.6550795582407729</v>
      </c>
      <c r="L429" s="202">
        <f t="shared" si="38"/>
        <v>18.847435078478394</v>
      </c>
      <c r="M429" s="202">
        <f t="shared" si="39"/>
        <v>8.5933698193829073</v>
      </c>
      <c r="N429" s="202">
        <f t="shared" si="40"/>
        <v>61.001177638341609</v>
      </c>
      <c r="O429" s="202">
        <f t="shared" si="41"/>
        <v>7.0986328902951978</v>
      </c>
      <c r="P429" s="202"/>
    </row>
    <row r="430" spans="1:16">
      <c r="A430" s="194" t="s">
        <v>5534</v>
      </c>
      <c r="B430" s="202">
        <v>289.01779968888599</v>
      </c>
      <c r="C430" s="202">
        <v>78.706050000000005</v>
      </c>
      <c r="D430" s="202" t="s">
        <v>5535</v>
      </c>
      <c r="E430" s="202">
        <v>64605901.9608946</v>
      </c>
      <c r="F430" s="202">
        <v>243065420.41122201</v>
      </c>
      <c r="G430" s="202">
        <v>39061526.944824599</v>
      </c>
      <c r="H430" s="202">
        <v>24810668.134426098</v>
      </c>
      <c r="J430" s="202">
        <f t="shared" si="36"/>
        <v>0.26579635166365206</v>
      </c>
      <c r="K430" s="202">
        <f t="shared" si="37"/>
        <v>1.6539522905019068</v>
      </c>
      <c r="L430" s="202">
        <f t="shared" si="38"/>
        <v>2.6039565565447442</v>
      </c>
      <c r="M430" s="202">
        <f t="shared" si="39"/>
        <v>6.2226297695570914</v>
      </c>
      <c r="N430" s="202">
        <f t="shared" si="40"/>
        <v>9.7968107547235306</v>
      </c>
      <c r="O430" s="202">
        <f t="shared" si="41"/>
        <v>1.5743843226303402</v>
      </c>
      <c r="P430" s="202"/>
    </row>
    <row r="431" spans="1:16">
      <c r="A431" s="194" t="s">
        <v>5536</v>
      </c>
      <c r="B431" s="202">
        <v>209.118218012108</v>
      </c>
      <c r="C431" s="202">
        <v>517.30799999999999</v>
      </c>
      <c r="D431" s="202" t="s">
        <v>5537</v>
      </c>
      <c r="E431" s="202">
        <v>8843482.4576049801</v>
      </c>
      <c r="F431" s="202">
        <v>9858549.5351776797</v>
      </c>
      <c r="G431" s="202">
        <v>1483172.3924789301</v>
      </c>
      <c r="H431" s="202">
        <v>7951223.4373476198</v>
      </c>
      <c r="J431" s="202">
        <f t="shared" si="36"/>
        <v>0.89703687404007093</v>
      </c>
      <c r="K431" s="202">
        <f t="shared" si="37"/>
        <v>5.9625452189170316</v>
      </c>
      <c r="L431" s="202">
        <f t="shared" si="38"/>
        <v>1.1122165698509161</v>
      </c>
      <c r="M431" s="202">
        <f t="shared" si="39"/>
        <v>6.6469343585207881</v>
      </c>
      <c r="N431" s="202">
        <f t="shared" si="40"/>
        <v>1.2398783171997376</v>
      </c>
      <c r="O431" s="202">
        <f t="shared" si="41"/>
        <v>0.18653385911812445</v>
      </c>
      <c r="P431" s="202"/>
    </row>
    <row r="432" spans="1:16">
      <c r="A432" s="194" t="s">
        <v>5538</v>
      </c>
      <c r="B432" s="202">
        <v>191.03476476246701</v>
      </c>
      <c r="C432" s="202">
        <v>625.11</v>
      </c>
      <c r="D432" s="202" t="s">
        <v>5539</v>
      </c>
      <c r="E432" s="202">
        <v>97671223.027649194</v>
      </c>
      <c r="F432" s="202">
        <v>74320484.573570296</v>
      </c>
      <c r="G432" s="202">
        <v>67650375.879802898</v>
      </c>
      <c r="H432" s="202">
        <v>74964396.935746506</v>
      </c>
      <c r="J432" s="202">
        <f t="shared" si="36"/>
        <v>1.3141898036329924</v>
      </c>
      <c r="K432" s="202">
        <f t="shared" si="37"/>
        <v>1.4437646762108982</v>
      </c>
      <c r="L432" s="202">
        <f t="shared" si="38"/>
        <v>1.3029014708324163</v>
      </c>
      <c r="M432" s="202">
        <f t="shared" si="39"/>
        <v>1.0985967721098615</v>
      </c>
      <c r="N432" s="202">
        <f t="shared" si="40"/>
        <v>0.99141042430144377</v>
      </c>
      <c r="O432" s="202">
        <f t="shared" si="41"/>
        <v>0.90243340365677049</v>
      </c>
      <c r="P432" s="202"/>
    </row>
    <row r="433" spans="1:16">
      <c r="A433" s="194" t="s">
        <v>5540</v>
      </c>
      <c r="B433" s="202">
        <v>131.03380514178201</v>
      </c>
      <c r="C433" s="202">
        <v>245.02549999999999</v>
      </c>
      <c r="D433" s="202" t="s">
        <v>5541</v>
      </c>
      <c r="E433" s="202">
        <v>28825673.487505998</v>
      </c>
      <c r="F433" s="202">
        <v>17304431.317648798</v>
      </c>
      <c r="G433" s="202">
        <v>15368290.6511143</v>
      </c>
      <c r="H433" s="202">
        <v>14971778.090583401</v>
      </c>
      <c r="J433" s="202">
        <f t="shared" si="36"/>
        <v>1.6657972145034712</v>
      </c>
      <c r="K433" s="202">
        <f t="shared" si="37"/>
        <v>1.8756590529094368</v>
      </c>
      <c r="L433" s="202">
        <f t="shared" si="38"/>
        <v>1.9253340059612623</v>
      </c>
      <c r="M433" s="202">
        <f t="shared" si="39"/>
        <v>1.1259828246672388</v>
      </c>
      <c r="N433" s="202">
        <f t="shared" si="40"/>
        <v>1.1558033530120604</v>
      </c>
      <c r="O433" s="202">
        <f t="shared" si="41"/>
        <v>1.0264839993040165</v>
      </c>
      <c r="P433" s="202"/>
    </row>
    <row r="434" spans="1:16">
      <c r="A434" s="194" t="s">
        <v>5542</v>
      </c>
      <c r="B434" s="202">
        <v>130.08603269513301</v>
      </c>
      <c r="C434" s="202">
        <v>685.49350000000004</v>
      </c>
      <c r="D434" s="202" t="s">
        <v>5543</v>
      </c>
      <c r="E434" s="202">
        <v>11530792.5272412</v>
      </c>
      <c r="F434" s="202">
        <v>3680841.0125004798</v>
      </c>
      <c r="G434" s="202">
        <v>20477696.5349066</v>
      </c>
      <c r="H434" s="202">
        <v>10823619.4758515</v>
      </c>
      <c r="J434" s="202">
        <f t="shared" si="36"/>
        <v>3.132651610890433</v>
      </c>
      <c r="K434" s="202">
        <f t="shared" si="37"/>
        <v>0.56309031182221259</v>
      </c>
      <c r="L434" s="202">
        <f t="shared" si="38"/>
        <v>1.065336096946818</v>
      </c>
      <c r="M434" s="202">
        <f t="shared" si="39"/>
        <v>0.17974878210672091</v>
      </c>
      <c r="N434" s="202">
        <f t="shared" si="40"/>
        <v>0.34007487243179396</v>
      </c>
      <c r="O434" s="202">
        <f t="shared" si="41"/>
        <v>1.8919453497597769</v>
      </c>
      <c r="P434" s="202"/>
    </row>
    <row r="435" spans="1:16">
      <c r="A435" s="194" t="s">
        <v>5544</v>
      </c>
      <c r="B435" s="202">
        <v>167.034378580084</v>
      </c>
      <c r="C435" s="202">
        <v>766.34500000000003</v>
      </c>
      <c r="D435" s="202" t="s">
        <v>5545</v>
      </c>
      <c r="E435" s="202">
        <v>30782045.675146699</v>
      </c>
      <c r="F435" s="202">
        <v>8173691.9314561496</v>
      </c>
      <c r="G435" s="202">
        <v>4884996.9577594697</v>
      </c>
      <c r="H435" s="202">
        <v>3058004.9838264599</v>
      </c>
      <c r="J435" s="202">
        <f t="shared" si="36"/>
        <v>3.7659904402174909</v>
      </c>
      <c r="K435" s="202">
        <f t="shared" si="37"/>
        <v>6.3013438782703055</v>
      </c>
      <c r="L435" s="202">
        <f t="shared" si="38"/>
        <v>10.066054776872647</v>
      </c>
      <c r="M435" s="202">
        <f t="shared" si="39"/>
        <v>1.6732235459170188</v>
      </c>
      <c r="N435" s="202">
        <f t="shared" si="40"/>
        <v>2.6728837836060251</v>
      </c>
      <c r="O435" s="202">
        <f t="shared" si="41"/>
        <v>1.5974457149663988</v>
      </c>
      <c r="P435" s="202"/>
    </row>
    <row r="436" spans="1:16">
      <c r="A436" s="194" t="s">
        <v>5546</v>
      </c>
      <c r="B436" s="202">
        <v>283.06146863026697</v>
      </c>
      <c r="C436" s="202">
        <v>630.048</v>
      </c>
      <c r="D436" s="202" t="s">
        <v>5547</v>
      </c>
      <c r="E436" s="202">
        <v>161938.44633784299</v>
      </c>
      <c r="F436" s="202">
        <v>439990.54847291799</v>
      </c>
      <c r="G436" s="202">
        <v>50087652.931691103</v>
      </c>
      <c r="H436" s="202">
        <v>11298228.5265278</v>
      </c>
      <c r="J436" s="202">
        <f t="shared" si="36"/>
        <v>0.36804982947903148</v>
      </c>
      <c r="K436" s="202">
        <f t="shared" si="37"/>
        <v>3.2331011109403064E-3</v>
      </c>
      <c r="L436" s="202">
        <f t="shared" si="38"/>
        <v>1.4333082921594111E-2</v>
      </c>
      <c r="M436" s="202">
        <f t="shared" si="39"/>
        <v>8.7844113812434264E-3</v>
      </c>
      <c r="N436" s="202">
        <f t="shared" si="40"/>
        <v>3.8943321728697321E-2</v>
      </c>
      <c r="O436" s="202">
        <f t="shared" si="41"/>
        <v>4.4332306444401661</v>
      </c>
      <c r="P436" s="202"/>
    </row>
    <row r="437" spans="1:16">
      <c r="A437" s="194" t="s">
        <v>5548</v>
      </c>
      <c r="B437" s="202">
        <v>227.07222177110199</v>
      </c>
      <c r="C437" s="202">
        <v>607.06600000000003</v>
      </c>
      <c r="D437" s="202" t="s">
        <v>5549</v>
      </c>
      <c r="E437" s="202">
        <v>18238509.621601101</v>
      </c>
      <c r="F437" s="202">
        <v>16253696.035751</v>
      </c>
      <c r="G437" s="202">
        <v>3405091.0617837198</v>
      </c>
      <c r="H437" s="202">
        <v>509466.74696995597</v>
      </c>
      <c r="J437" s="202">
        <f t="shared" si="36"/>
        <v>1.1221145997491513</v>
      </c>
      <c r="K437" s="202">
        <f t="shared" si="37"/>
        <v>5.3562472458657409</v>
      </c>
      <c r="L437" s="202">
        <f t="shared" si="38"/>
        <v>35.799215022519718</v>
      </c>
      <c r="M437" s="202">
        <f t="shared" si="39"/>
        <v>4.7733513556129914</v>
      </c>
      <c r="N437" s="202">
        <f t="shared" si="40"/>
        <v>31.903350184127927</v>
      </c>
      <c r="O437" s="202">
        <f t="shared" si="41"/>
        <v>6.6836375132144266</v>
      </c>
      <c r="P437" s="202"/>
    </row>
    <row r="438" spans="1:16">
      <c r="A438" s="194" t="s">
        <v>5550</v>
      </c>
      <c r="B438" s="202">
        <v>865.20862539122504</v>
      </c>
      <c r="C438" s="202">
        <v>471.16899999999998</v>
      </c>
      <c r="D438" s="202" t="s">
        <v>5551</v>
      </c>
      <c r="E438" s="202">
        <v>38738939.426715396</v>
      </c>
      <c r="F438" s="202">
        <v>29702697.661779601</v>
      </c>
      <c r="G438" s="202">
        <v>5085905.1417174097</v>
      </c>
      <c r="H438" s="202">
        <v>401809.85424963199</v>
      </c>
      <c r="J438" s="202">
        <f t="shared" si="36"/>
        <v>1.3042229317966401</v>
      </c>
      <c r="K438" s="202">
        <f t="shared" si="37"/>
        <v>7.6169213438444157</v>
      </c>
      <c r="L438" s="202">
        <f t="shared" si="38"/>
        <v>96.411123363460604</v>
      </c>
      <c r="M438" s="202">
        <f t="shared" si="39"/>
        <v>5.8401989093625897</v>
      </c>
      <c r="N438" s="202">
        <f t="shared" si="40"/>
        <v>73.922272805500285</v>
      </c>
      <c r="O438" s="202">
        <f t="shared" si="41"/>
        <v>12.657492313659622</v>
      </c>
      <c r="P438" s="202"/>
    </row>
    <row r="439" spans="1:16">
      <c r="A439" s="194" t="s">
        <v>5552</v>
      </c>
      <c r="B439" s="202">
        <v>153.01792636520599</v>
      </c>
      <c r="C439" s="202">
        <v>831.24</v>
      </c>
      <c r="D439" s="202" t="s">
        <v>5553</v>
      </c>
      <c r="E439" s="202">
        <v>30162454.0403997</v>
      </c>
      <c r="F439" s="202">
        <v>34096867.957229003</v>
      </c>
      <c r="G439" s="202">
        <v>9945782.2934077792</v>
      </c>
      <c r="H439" s="202">
        <v>8625591.1161739808</v>
      </c>
      <c r="J439" s="202">
        <f t="shared" si="36"/>
        <v>0.88461069439678097</v>
      </c>
      <c r="K439" s="202">
        <f t="shared" si="37"/>
        <v>3.0326879425454396</v>
      </c>
      <c r="L439" s="202">
        <f t="shared" si="38"/>
        <v>3.496856462839006</v>
      </c>
      <c r="M439" s="202">
        <f t="shared" si="39"/>
        <v>3.4282741117135593</v>
      </c>
      <c r="N439" s="202">
        <f t="shared" si="40"/>
        <v>3.9529891340772498</v>
      </c>
      <c r="O439" s="202">
        <f t="shared" si="41"/>
        <v>1.153055154070344</v>
      </c>
      <c r="P439" s="202"/>
    </row>
    <row r="440" spans="1:16">
      <c r="A440" s="194" t="s">
        <v>5554</v>
      </c>
      <c r="B440" s="202">
        <v>181.049810763121</v>
      </c>
      <c r="C440" s="202">
        <v>678.13199999999995</v>
      </c>
      <c r="D440" s="202" t="s">
        <v>5555</v>
      </c>
      <c r="E440" s="202">
        <v>87029303.783535898</v>
      </c>
      <c r="F440" s="202">
        <v>59025320.920769997</v>
      </c>
      <c r="G440" s="202">
        <v>34199700.493322901</v>
      </c>
      <c r="H440" s="202">
        <v>37680663.503224596</v>
      </c>
      <c r="J440" s="202">
        <f t="shared" si="36"/>
        <v>1.4744401627287347</v>
      </c>
      <c r="K440" s="202">
        <f t="shared" si="37"/>
        <v>2.5447387704616702</v>
      </c>
      <c r="L440" s="202">
        <f t="shared" si="38"/>
        <v>2.3096542282512673</v>
      </c>
      <c r="M440" s="202">
        <f t="shared" si="39"/>
        <v>1.7259016912236997</v>
      </c>
      <c r="N440" s="202">
        <f t="shared" si="40"/>
        <v>1.5664618250609836</v>
      </c>
      <c r="O440" s="202">
        <f t="shared" si="41"/>
        <v>0.90761938123505159</v>
      </c>
      <c r="P440" s="202"/>
    </row>
    <row r="441" spans="1:16">
      <c r="A441" s="194" t="s">
        <v>5556</v>
      </c>
      <c r="B441" s="202">
        <v>129.05499065594299</v>
      </c>
      <c r="C441" s="202">
        <v>260.49200000000002</v>
      </c>
      <c r="D441" s="202" t="s">
        <v>5557</v>
      </c>
      <c r="E441" s="202">
        <v>13101378.002893301</v>
      </c>
      <c r="F441" s="202">
        <v>7365492.3509854302</v>
      </c>
      <c r="G441" s="202">
        <v>2360087.5144897001</v>
      </c>
      <c r="H441" s="202">
        <v>5902569.0901858201</v>
      </c>
      <c r="J441" s="202">
        <f t="shared" si="36"/>
        <v>1.7787511518005263</v>
      </c>
      <c r="K441" s="202">
        <f t="shared" si="37"/>
        <v>5.5512255043330843</v>
      </c>
      <c r="L441" s="202">
        <f t="shared" si="38"/>
        <v>2.2196060397966222</v>
      </c>
      <c r="M441" s="202">
        <f t="shared" si="39"/>
        <v>3.1208556063133965</v>
      </c>
      <c r="N441" s="202">
        <f t="shared" si="40"/>
        <v>1.2478451735926324</v>
      </c>
      <c r="O441" s="202">
        <f t="shared" si="41"/>
        <v>0.39984072671234105</v>
      </c>
      <c r="P441" s="202"/>
    </row>
    <row r="442" spans="1:16">
      <c r="A442" s="194" t="s">
        <v>5558</v>
      </c>
      <c r="B442" s="202">
        <v>137.023328892644</v>
      </c>
      <c r="C442" s="202">
        <v>540.23149999999998</v>
      </c>
      <c r="D442" s="202" t="s">
        <v>5559</v>
      </c>
      <c r="E442" s="202">
        <v>423982738.299559</v>
      </c>
      <c r="F442" s="202">
        <v>35306644.389771499</v>
      </c>
      <c r="G442" s="202">
        <v>154156231.122208</v>
      </c>
      <c r="H442" s="202">
        <v>39892984.558616497</v>
      </c>
      <c r="J442" s="202">
        <f t="shared" si="36"/>
        <v>12.008582113297315</v>
      </c>
      <c r="K442" s="202">
        <f t="shared" si="37"/>
        <v>2.7503444733508364</v>
      </c>
      <c r="L442" s="202">
        <f t="shared" si="38"/>
        <v>10.628002466864386</v>
      </c>
      <c r="M442" s="202">
        <f t="shared" si="39"/>
        <v>0.22903157486888745</v>
      </c>
      <c r="N442" s="202">
        <f t="shared" si="40"/>
        <v>0.88503391712630353</v>
      </c>
      <c r="O442" s="202">
        <f t="shared" si="41"/>
        <v>3.8642441228156179</v>
      </c>
      <c r="P442" s="202"/>
    </row>
    <row r="443" spans="1:16">
      <c r="A443" s="211" t="s">
        <v>5560</v>
      </c>
      <c r="B443" s="195">
        <v>193.07067300207899</v>
      </c>
      <c r="C443" s="195">
        <v>223.49449999999999</v>
      </c>
      <c r="D443" s="195" t="s">
        <v>5561</v>
      </c>
      <c r="E443" s="195">
        <v>38505941.9203237</v>
      </c>
      <c r="F443" s="195">
        <v>51647400.3302387</v>
      </c>
      <c r="G443" s="195">
        <v>55766033.941401303</v>
      </c>
      <c r="H443" s="195">
        <v>16140377.2960643</v>
      </c>
      <c r="I443" s="195"/>
      <c r="J443" s="195">
        <f t="shared" si="36"/>
        <v>0.74555431007394013</v>
      </c>
      <c r="K443" s="195">
        <f t="shared" si="37"/>
        <v>0.6904909529837745</v>
      </c>
      <c r="L443" s="195">
        <f t="shared" si="38"/>
        <v>2.3856903227233146</v>
      </c>
      <c r="M443" s="195">
        <f t="shared" si="39"/>
        <v>0.92614440511422336</v>
      </c>
      <c r="N443" s="195">
        <f t="shared" si="40"/>
        <v>3.1998880436848585</v>
      </c>
      <c r="O443" s="195">
        <f t="shared" si="41"/>
        <v>3.4550638388731714</v>
      </c>
      <c r="P443" s="202"/>
    </row>
    <row r="444" spans="1:16">
      <c r="A444" s="211" t="s">
        <v>5562</v>
      </c>
      <c r="B444" s="195">
        <v>171.13864080921601</v>
      </c>
      <c r="C444" s="195">
        <v>819.82</v>
      </c>
      <c r="D444" s="195" t="s">
        <v>5563</v>
      </c>
      <c r="E444" s="195">
        <v>17942994.026802499</v>
      </c>
      <c r="F444" s="195">
        <v>21320764.6564775</v>
      </c>
      <c r="G444" s="195">
        <v>20377609.308942899</v>
      </c>
      <c r="H444" s="195">
        <v>19186619.121515799</v>
      </c>
      <c r="I444" s="195"/>
      <c r="J444" s="195">
        <f t="shared" si="36"/>
        <v>0.8415736637921758</v>
      </c>
      <c r="K444" s="195">
        <f t="shared" si="37"/>
        <v>0.88052497988211276</v>
      </c>
      <c r="L444" s="195">
        <f t="shared" si="38"/>
        <v>0.93518268711975916</v>
      </c>
      <c r="M444" s="195">
        <f t="shared" si="39"/>
        <v>1.0462839056945059</v>
      </c>
      <c r="N444" s="195">
        <f t="shared" si="40"/>
        <v>1.1112309324245915</v>
      </c>
      <c r="O444" s="195">
        <f t="shared" si="41"/>
        <v>1.0620739995871147</v>
      </c>
      <c r="P444" s="202"/>
    </row>
    <row r="445" spans="1:16">
      <c r="A445" s="211" t="s">
        <v>5564</v>
      </c>
      <c r="B445" s="195">
        <v>129.05502244220199</v>
      </c>
      <c r="C445" s="195">
        <v>315.935</v>
      </c>
      <c r="D445" s="195" t="s">
        <v>5565</v>
      </c>
      <c r="E445" s="195">
        <v>42077371.853222899</v>
      </c>
      <c r="F445" s="195">
        <v>89194895.648691893</v>
      </c>
      <c r="G445" s="195">
        <v>26712947.208767202</v>
      </c>
      <c r="H445" s="195">
        <v>124405388.94730701</v>
      </c>
      <c r="I445" s="195"/>
      <c r="J445" s="195">
        <f t="shared" si="36"/>
        <v>0.47174641045549554</v>
      </c>
      <c r="K445" s="195">
        <f t="shared" si="37"/>
        <v>1.5751677089158131</v>
      </c>
      <c r="L445" s="195">
        <f t="shared" si="38"/>
        <v>0.33822788714599122</v>
      </c>
      <c r="M445" s="195">
        <f t="shared" si="39"/>
        <v>3.3390136607396914</v>
      </c>
      <c r="N445" s="195">
        <f t="shared" si="40"/>
        <v>0.71696971010211763</v>
      </c>
      <c r="O445" s="195">
        <f t="shared" si="41"/>
        <v>0.21472500053901769</v>
      </c>
      <c r="P445" s="202"/>
    </row>
    <row r="446" spans="1:16">
      <c r="A446" s="211" t="s">
        <v>5566</v>
      </c>
      <c r="B446" s="195">
        <v>111.00741160037801</v>
      </c>
      <c r="C446" s="195">
        <v>595.07249999999999</v>
      </c>
      <c r="D446" s="195" t="s">
        <v>5567</v>
      </c>
      <c r="E446" s="195">
        <v>8866004.8426767401</v>
      </c>
      <c r="F446" s="195">
        <v>6773651.8537037401</v>
      </c>
      <c r="G446" s="195">
        <v>4189857.7758888002</v>
      </c>
      <c r="H446" s="195">
        <v>5623518.5033686897</v>
      </c>
      <c r="I446" s="195"/>
      <c r="J446" s="195">
        <f t="shared" si="36"/>
        <v>1.3088958562033166</v>
      </c>
      <c r="K446" s="195">
        <f t="shared" si="37"/>
        <v>2.1160634362573281</v>
      </c>
      <c r="L446" s="195">
        <f t="shared" si="38"/>
        <v>1.5765938775458255</v>
      </c>
      <c r="M446" s="195">
        <f t="shared" si="39"/>
        <v>1.6166782301499092</v>
      </c>
      <c r="N446" s="195">
        <f t="shared" si="40"/>
        <v>1.2045220176026947</v>
      </c>
      <c r="O446" s="195">
        <f t="shared" si="41"/>
        <v>0.74505983636026529</v>
      </c>
      <c r="P446" s="202"/>
    </row>
    <row r="447" spans="1:16">
      <c r="A447" s="211" t="s">
        <v>5568</v>
      </c>
      <c r="B447" s="195">
        <v>301.03611296365</v>
      </c>
      <c r="C447" s="195">
        <v>471.41050000000001</v>
      </c>
      <c r="D447" s="195" t="s">
        <v>5569</v>
      </c>
      <c r="E447" s="195">
        <v>23116178.6550951</v>
      </c>
      <c r="F447" s="195">
        <v>25913181.286797401</v>
      </c>
      <c r="G447" s="195">
        <v>85195.702625640202</v>
      </c>
      <c r="H447" s="195">
        <v>11527.9522159813</v>
      </c>
      <c r="I447" s="195"/>
      <c r="J447" s="195">
        <f t="shared" si="36"/>
        <v>0.89206255300165116</v>
      </c>
      <c r="K447" s="195">
        <f t="shared" si="37"/>
        <v>271.33033642166521</v>
      </c>
      <c r="L447" s="195">
        <f t="shared" si="38"/>
        <v>2005.2285281898498</v>
      </c>
      <c r="M447" s="195">
        <f t="shared" si="39"/>
        <v>304.1606617256615</v>
      </c>
      <c r="N447" s="195">
        <f t="shared" si="40"/>
        <v>2247.8564103409217</v>
      </c>
      <c r="O447" s="195">
        <f t="shared" si="41"/>
        <v>7.3903587583866504</v>
      </c>
      <c r="P447" s="202"/>
    </row>
    <row r="448" spans="1:16">
      <c r="A448" s="211" t="s">
        <v>5570</v>
      </c>
      <c r="B448" s="195">
        <v>153.01781108643399</v>
      </c>
      <c r="C448" s="195">
        <v>755.87400000000002</v>
      </c>
      <c r="D448" s="195" t="s">
        <v>5571</v>
      </c>
      <c r="E448" s="195">
        <v>12164624.7363886</v>
      </c>
      <c r="F448" s="195">
        <v>11392239.0246576</v>
      </c>
      <c r="G448" s="195">
        <v>8061385.66784951</v>
      </c>
      <c r="H448" s="195">
        <v>7102188.78038448</v>
      </c>
      <c r="I448" s="195"/>
      <c r="J448" s="195">
        <f t="shared" si="36"/>
        <v>1.0677992895039536</v>
      </c>
      <c r="K448" s="195">
        <f t="shared" si="37"/>
        <v>1.5089992263865584</v>
      </c>
      <c r="L448" s="195">
        <f t="shared" si="38"/>
        <v>1.7127994076961246</v>
      </c>
      <c r="M448" s="195">
        <f t="shared" si="39"/>
        <v>1.4131862057030999</v>
      </c>
      <c r="N448" s="195">
        <f t="shared" si="40"/>
        <v>1.6040462140518992</v>
      </c>
      <c r="O448" s="195">
        <f t="shared" si="41"/>
        <v>1.1350565180855561</v>
      </c>
      <c r="P448" s="202"/>
    </row>
    <row r="449" spans="1:16">
      <c r="A449" s="211" t="s">
        <v>5572</v>
      </c>
      <c r="B449" s="195">
        <v>359.04066168978102</v>
      </c>
      <c r="C449" s="195">
        <v>79.509550000000004</v>
      </c>
      <c r="D449" s="195" t="s">
        <v>5573</v>
      </c>
      <c r="E449" s="195">
        <v>27504646.798532002</v>
      </c>
      <c r="F449" s="195">
        <v>15085846.558045</v>
      </c>
      <c r="G449" s="195">
        <v>415836.46812699299</v>
      </c>
      <c r="H449" s="195">
        <v>1136397.8804117499</v>
      </c>
      <c r="I449" s="195"/>
      <c r="J449" s="195">
        <f t="shared" si="36"/>
        <v>1.8232087070953462</v>
      </c>
      <c r="K449" s="195">
        <f t="shared" si="37"/>
        <v>66.142940570888825</v>
      </c>
      <c r="L449" s="195">
        <f t="shared" si="38"/>
        <v>24.20335982021215</v>
      </c>
      <c r="M449" s="195">
        <f t="shared" si="39"/>
        <v>36.278315430088512</v>
      </c>
      <c r="N449" s="195">
        <f t="shared" si="40"/>
        <v>13.275144927742174</v>
      </c>
      <c r="O449" s="195">
        <f t="shared" si="41"/>
        <v>0.36592506488688925</v>
      </c>
      <c r="P449" s="202"/>
    </row>
    <row r="450" spans="1:16">
      <c r="A450" s="211" t="s">
        <v>5574</v>
      </c>
      <c r="B450" s="195">
        <v>504.17951029878998</v>
      </c>
      <c r="C450" s="195">
        <v>549.54549999999995</v>
      </c>
      <c r="D450" s="195" t="s">
        <v>5575</v>
      </c>
      <c r="E450" s="195">
        <v>23919467.743142299</v>
      </c>
      <c r="F450" s="195">
        <v>3848955.3832560098</v>
      </c>
      <c r="G450" s="195">
        <v>741306.59577124903</v>
      </c>
      <c r="H450" s="195">
        <v>2011626.39968074</v>
      </c>
      <c r="I450" s="195"/>
      <c r="J450" s="195">
        <f t="shared" si="36"/>
        <v>6.2145349481572092</v>
      </c>
      <c r="K450" s="195">
        <f t="shared" si="37"/>
        <v>32.266632833958113</v>
      </c>
      <c r="L450" s="195">
        <f t="shared" si="38"/>
        <v>11.890611371444766</v>
      </c>
      <c r="M450" s="195">
        <f t="shared" si="39"/>
        <v>5.1921234819873545</v>
      </c>
      <c r="N450" s="195">
        <f t="shared" si="40"/>
        <v>1.9133549767824023</v>
      </c>
      <c r="O450" s="195">
        <f t="shared" si="41"/>
        <v>0.36851106939583805</v>
      </c>
      <c r="P450" s="202"/>
    </row>
    <row r="451" spans="1:16">
      <c r="A451" s="211" t="s">
        <v>5576</v>
      </c>
      <c r="B451" s="195">
        <v>243.06668433035401</v>
      </c>
      <c r="C451" s="195">
        <v>551.31100000000004</v>
      </c>
      <c r="D451" s="195" t="s">
        <v>5577</v>
      </c>
      <c r="E451" s="195">
        <v>5272678.4695718903</v>
      </c>
      <c r="F451" s="195">
        <v>7448715.4821487302</v>
      </c>
      <c r="G451" s="195">
        <v>4169752.8666545399</v>
      </c>
      <c r="H451" s="195">
        <v>60921.884359111398</v>
      </c>
      <c r="I451" s="195"/>
      <c r="J451" s="195">
        <f t="shared" si="36"/>
        <v>0.70786412532579124</v>
      </c>
      <c r="K451" s="195">
        <f t="shared" si="37"/>
        <v>1.2645062281118462</v>
      </c>
      <c r="L451" s="195">
        <f t="shared" si="38"/>
        <v>86.548184204077643</v>
      </c>
      <c r="M451" s="195">
        <f t="shared" si="39"/>
        <v>1.7863685739545891</v>
      </c>
      <c r="N451" s="195">
        <f t="shared" si="40"/>
        <v>122.2666626370481</v>
      </c>
      <c r="O451" s="195">
        <f t="shared" si="41"/>
        <v>68.444253005626493</v>
      </c>
      <c r="P451" s="202"/>
    </row>
    <row r="452" spans="1:16">
      <c r="A452" s="211" t="s">
        <v>5578</v>
      </c>
      <c r="B452" s="195">
        <v>343.08246790959601</v>
      </c>
      <c r="C452" s="195">
        <v>767.91499999999996</v>
      </c>
      <c r="D452" s="195" t="s">
        <v>5579</v>
      </c>
      <c r="E452" s="195">
        <v>2132258.3835056098</v>
      </c>
      <c r="F452" s="195">
        <v>3287181.67121669</v>
      </c>
      <c r="G452" s="195">
        <v>8706916.6641047001</v>
      </c>
      <c r="H452" s="195">
        <v>7308903.5394645697</v>
      </c>
      <c r="I452" s="195"/>
      <c r="J452" s="195">
        <f t="shared" ref="J452:J459" si="42">E452/F452</f>
        <v>0.64865851564461707</v>
      </c>
      <c r="K452" s="195">
        <f t="shared" ref="K452:K459" si="43">E452/G452</f>
        <v>0.24489247637985312</v>
      </c>
      <c r="L452" s="195">
        <f t="shared" ref="L452:L459" si="44">E452/H452</f>
        <v>0.29173437191945939</v>
      </c>
      <c r="M452" s="195">
        <f t="shared" ref="M452:M459" si="45">F452/G452</f>
        <v>0.37753682480601747</v>
      </c>
      <c r="N452" s="195">
        <f t="shared" ref="N452:N459" si="46">F452/H452</f>
        <v>0.44975031527882225</v>
      </c>
      <c r="O452" s="195">
        <f t="shared" ref="O452:O459" si="47">G452/H452</f>
        <v>1.1912753557481681</v>
      </c>
      <c r="P452" s="202"/>
    </row>
    <row r="453" spans="1:16">
      <c r="A453" s="211" t="s">
        <v>5580</v>
      </c>
      <c r="B453" s="195">
        <v>191.01942672928701</v>
      </c>
      <c r="C453" s="195">
        <v>92.616699999999994</v>
      </c>
      <c r="D453" s="195" t="s">
        <v>5581</v>
      </c>
      <c r="E453" s="195">
        <v>327186362.04751301</v>
      </c>
      <c r="F453" s="195">
        <v>154915230.04977301</v>
      </c>
      <c r="G453" s="195">
        <v>132801694.009629</v>
      </c>
      <c r="H453" s="195">
        <v>116161464.761418</v>
      </c>
      <c r="I453" s="195"/>
      <c r="J453" s="195">
        <f t="shared" si="42"/>
        <v>2.1120348331302914</v>
      </c>
      <c r="K453" s="195">
        <f t="shared" si="43"/>
        <v>2.4637212987945007</v>
      </c>
      <c r="L453" s="195">
        <f t="shared" si="44"/>
        <v>2.8166514835149106</v>
      </c>
      <c r="M453" s="195">
        <f t="shared" si="45"/>
        <v>1.1665154665763573</v>
      </c>
      <c r="N453" s="195">
        <f t="shared" si="46"/>
        <v>1.3336198055693487</v>
      </c>
      <c r="O453" s="195">
        <f t="shared" si="47"/>
        <v>1.1432508558874328</v>
      </c>
      <c r="P453" s="202"/>
    </row>
    <row r="454" spans="1:16">
      <c r="A454" s="211" t="s">
        <v>5582</v>
      </c>
      <c r="B454" s="195">
        <v>191.01920764168599</v>
      </c>
      <c r="C454" s="195">
        <v>103.212</v>
      </c>
      <c r="D454" s="195" t="s">
        <v>5583</v>
      </c>
      <c r="E454" s="195">
        <v>191511859.20320699</v>
      </c>
      <c r="F454" s="195">
        <v>120583449.70445199</v>
      </c>
      <c r="G454" s="195">
        <v>131471705.123192</v>
      </c>
      <c r="H454" s="195">
        <v>117982841.16390701</v>
      </c>
      <c r="I454" s="195"/>
      <c r="J454" s="195">
        <f t="shared" si="42"/>
        <v>1.5882101538196107</v>
      </c>
      <c r="K454" s="195">
        <f t="shared" si="43"/>
        <v>1.4566773818271848</v>
      </c>
      <c r="L454" s="195">
        <f t="shared" si="44"/>
        <v>1.6232178960426136</v>
      </c>
      <c r="M454" s="195">
        <f t="shared" si="45"/>
        <v>0.91718175854996742</v>
      </c>
      <c r="N454" s="195">
        <f t="shared" si="46"/>
        <v>1.0220422606786703</v>
      </c>
      <c r="O454" s="195">
        <f t="shared" si="47"/>
        <v>1.1143290314609873</v>
      </c>
      <c r="P454" s="202"/>
    </row>
    <row r="455" spans="1:16">
      <c r="A455" s="211" t="s">
        <v>5584</v>
      </c>
      <c r="B455" s="195">
        <v>315.052327692831</v>
      </c>
      <c r="C455" s="195">
        <v>637.79700000000003</v>
      </c>
      <c r="D455" s="195" t="s">
        <v>5585</v>
      </c>
      <c r="E455" s="195">
        <v>86865241.628161296</v>
      </c>
      <c r="F455" s="195">
        <v>66553261.294820398</v>
      </c>
      <c r="G455" s="195">
        <v>17309525.893871401</v>
      </c>
      <c r="H455" s="195">
        <v>17796906.645164199</v>
      </c>
      <c r="I455" s="195"/>
      <c r="J455" s="195">
        <f t="shared" si="42"/>
        <v>1.3051988728750954</v>
      </c>
      <c r="K455" s="195">
        <f t="shared" si="43"/>
        <v>5.0183489808300727</v>
      </c>
      <c r="L455" s="195">
        <f t="shared" si="44"/>
        <v>4.8809179797414091</v>
      </c>
      <c r="M455" s="195">
        <f t="shared" si="45"/>
        <v>3.8448922115414037</v>
      </c>
      <c r="N455" s="195">
        <f t="shared" si="46"/>
        <v>3.739597145827831</v>
      </c>
      <c r="O455" s="195">
        <f t="shared" si="47"/>
        <v>0.97261429972015778</v>
      </c>
      <c r="P455" s="202"/>
    </row>
    <row r="456" spans="1:16">
      <c r="A456" s="211" t="s">
        <v>5586</v>
      </c>
      <c r="B456" s="195">
        <v>125.023866511926</v>
      </c>
      <c r="C456" s="195">
        <v>537.36749999999995</v>
      </c>
      <c r="D456" s="195" t="s">
        <v>5587</v>
      </c>
      <c r="E456" s="195">
        <v>49363597.119257703</v>
      </c>
      <c r="F456" s="195">
        <v>52345889.187616199</v>
      </c>
      <c r="G456" s="195">
        <v>25049364.966121498</v>
      </c>
      <c r="H456" s="195">
        <v>14218790.228340499</v>
      </c>
      <c r="I456" s="195"/>
      <c r="J456" s="195">
        <f t="shared" si="42"/>
        <v>0.94302719631584675</v>
      </c>
      <c r="K456" s="195">
        <f t="shared" si="43"/>
        <v>1.9706526367443031</v>
      </c>
      <c r="L456" s="195">
        <f t="shared" si="44"/>
        <v>3.4717156893465906</v>
      </c>
      <c r="M456" s="195">
        <f t="shared" si="45"/>
        <v>2.0897092304899711</v>
      </c>
      <c r="N456" s="195">
        <f t="shared" si="46"/>
        <v>3.6814587139264368</v>
      </c>
      <c r="O456" s="195">
        <f t="shared" si="47"/>
        <v>1.7617085957280527</v>
      </c>
      <c r="P456" s="202"/>
    </row>
    <row r="457" spans="1:16">
      <c r="A457" s="211" t="s">
        <v>5588</v>
      </c>
      <c r="B457" s="195">
        <v>241.10893150689299</v>
      </c>
      <c r="C457" s="195">
        <v>385.90300000000002</v>
      </c>
      <c r="D457" s="195" t="s">
        <v>5589</v>
      </c>
      <c r="E457" s="195">
        <v>67424429.768141404</v>
      </c>
      <c r="F457" s="195">
        <v>32866787.872592501</v>
      </c>
      <c r="G457" s="195">
        <v>1583358.5815429699</v>
      </c>
      <c r="H457" s="195">
        <v>6502593.8093502298</v>
      </c>
      <c r="I457" s="195"/>
      <c r="J457" s="195">
        <f t="shared" si="42"/>
        <v>2.0514456730457193</v>
      </c>
      <c r="K457" s="195">
        <f t="shared" si="43"/>
        <v>42.58317133850808</v>
      </c>
      <c r="L457" s="195">
        <f t="shared" si="44"/>
        <v>10.368851529860324</v>
      </c>
      <c r="M457" s="195">
        <f t="shared" si="45"/>
        <v>20.757640281687859</v>
      </c>
      <c r="N457" s="195">
        <f t="shared" si="46"/>
        <v>5.0544119525553919</v>
      </c>
      <c r="O457" s="195">
        <f t="shared" si="47"/>
        <v>0.24349646125308058</v>
      </c>
      <c r="P457" s="202"/>
    </row>
    <row r="458" spans="1:16">
      <c r="A458" s="211" t="s">
        <v>5590</v>
      </c>
      <c r="B458" s="195">
        <v>174.11325750855599</v>
      </c>
      <c r="C458" s="195">
        <v>178.96799999999999</v>
      </c>
      <c r="D458" s="195" t="s">
        <v>5591</v>
      </c>
      <c r="E458" s="195">
        <v>7119193.4158929503</v>
      </c>
      <c r="F458" s="195">
        <v>9348701.7856563702</v>
      </c>
      <c r="G458" s="195">
        <v>5890936.5994955897</v>
      </c>
      <c r="H458" s="195">
        <v>6391688.49391854</v>
      </c>
      <c r="I458" s="195"/>
      <c r="J458" s="195">
        <f t="shared" si="42"/>
        <v>0.76151679442977471</v>
      </c>
      <c r="K458" s="195">
        <f t="shared" si="43"/>
        <v>1.2084994118766326</v>
      </c>
      <c r="L458" s="195">
        <f t="shared" si="44"/>
        <v>1.1138204595963344</v>
      </c>
      <c r="M458" s="195">
        <f t="shared" si="45"/>
        <v>1.5869635715408736</v>
      </c>
      <c r="N458" s="195">
        <f t="shared" si="46"/>
        <v>1.4626341372160614</v>
      </c>
      <c r="O458" s="195">
        <f t="shared" si="47"/>
        <v>0.9216557729777668</v>
      </c>
      <c r="P458" s="202"/>
    </row>
    <row r="459" spans="1:16" ht="16.5" thickBot="1">
      <c r="A459" s="216" t="s">
        <v>5592</v>
      </c>
      <c r="B459" s="196">
        <v>174.05567112877</v>
      </c>
      <c r="C459" s="196">
        <v>409.52800000000002</v>
      </c>
      <c r="D459" s="196" t="s">
        <v>5593</v>
      </c>
      <c r="E459" s="196">
        <v>1326525.7241113901</v>
      </c>
      <c r="F459" s="196">
        <v>27172368.182323899</v>
      </c>
      <c r="G459" s="196">
        <v>210332.60072908201</v>
      </c>
      <c r="H459" s="196">
        <v>215993.319031088</v>
      </c>
      <c r="I459" s="196"/>
      <c r="J459" s="196">
        <f t="shared" si="42"/>
        <v>4.8818922046489799E-2</v>
      </c>
      <c r="K459" s="196">
        <f t="shared" si="43"/>
        <v>6.3068003700482729</v>
      </c>
      <c r="L459" s="196">
        <f t="shared" si="44"/>
        <v>6.1415127563295728</v>
      </c>
      <c r="M459" s="196">
        <f t="shared" si="45"/>
        <v>129.18762040756178</v>
      </c>
      <c r="N459" s="196">
        <f t="shared" si="46"/>
        <v>125.80189194839387</v>
      </c>
      <c r="O459" s="196">
        <f t="shared" si="47"/>
        <v>0.97379216020477355</v>
      </c>
      <c r="P459" s="202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N90"/>
  <sheetViews>
    <sheetView zoomScaleNormal="100" workbookViewId="0"/>
  </sheetViews>
  <sheetFormatPr defaultColWidth="11" defaultRowHeight="15.75"/>
  <cols>
    <col min="1" max="1" width="38.875" style="1" customWidth="1"/>
    <col min="2" max="2" width="11" style="1"/>
    <col min="3" max="3" width="17.375" style="323" customWidth="1"/>
    <col min="4" max="8" width="11" style="1"/>
    <col min="9" max="9" width="16.625" style="323" customWidth="1"/>
    <col min="10" max="10" width="11" style="1"/>
    <col min="11" max="11" width="16.5" style="1" customWidth="1"/>
    <col min="12" max="12" width="15" style="176" customWidth="1"/>
    <col min="13" max="13" width="18.375" style="176" customWidth="1"/>
    <col min="14" max="17" width="11" style="1"/>
    <col min="18" max="18" width="20.125" style="1" customWidth="1"/>
    <col min="19" max="20" width="11" style="1"/>
    <col min="21" max="21" width="15.25" style="1" customWidth="1"/>
    <col min="22" max="16384" width="11" style="1"/>
  </cols>
  <sheetData>
    <row r="1" spans="1:40" s="52" customFormat="1">
      <c r="A1" s="52" t="s">
        <v>12613</v>
      </c>
      <c r="C1" s="434"/>
      <c r="I1" s="434"/>
      <c r="L1" s="435"/>
      <c r="M1" s="435"/>
    </row>
    <row r="2" spans="1:40">
      <c r="A2" s="212"/>
      <c r="B2" s="212"/>
      <c r="C2" s="326"/>
      <c r="D2" s="212"/>
      <c r="E2" s="212"/>
      <c r="F2" s="212"/>
      <c r="G2" s="212"/>
      <c r="H2" s="212"/>
      <c r="I2" s="326"/>
      <c r="K2" s="212"/>
      <c r="L2" s="362"/>
      <c r="M2" s="362"/>
      <c r="N2" s="212"/>
      <c r="O2" s="212"/>
      <c r="P2" s="212"/>
      <c r="Q2" s="212"/>
      <c r="R2" s="212"/>
      <c r="S2" s="212"/>
      <c r="U2" s="212"/>
      <c r="V2" s="212"/>
      <c r="W2" s="212"/>
      <c r="X2" s="212"/>
      <c r="Y2" s="212"/>
      <c r="Z2" s="212"/>
      <c r="AA2" s="212"/>
      <c r="AB2" s="212"/>
      <c r="AC2" s="212"/>
      <c r="AF2" s="212"/>
      <c r="AG2" s="212"/>
      <c r="AH2" s="212"/>
      <c r="AI2" s="212"/>
      <c r="AJ2" s="212"/>
      <c r="AK2" s="212"/>
      <c r="AL2" s="212"/>
      <c r="AM2" s="212"/>
      <c r="AN2" s="212"/>
    </row>
    <row r="3" spans="1:40" ht="15" customHeight="1" thickBot="1">
      <c r="A3" s="629" t="s">
        <v>10172</v>
      </c>
      <c r="B3" s="630"/>
      <c r="C3" s="630"/>
      <c r="D3" s="630"/>
      <c r="E3" s="630"/>
      <c r="F3" s="630"/>
      <c r="G3" s="630"/>
      <c r="H3" s="630"/>
      <c r="I3" s="325"/>
      <c r="K3" s="629" t="s">
        <v>10173</v>
      </c>
      <c r="L3" s="629"/>
      <c r="M3" s="629"/>
      <c r="N3" s="629"/>
      <c r="O3" s="629"/>
      <c r="P3" s="629"/>
      <c r="Q3" s="629"/>
      <c r="R3" s="629"/>
      <c r="S3" s="629"/>
      <c r="U3" s="631" t="s">
        <v>10174</v>
      </c>
      <c r="V3" s="631"/>
      <c r="W3" s="631"/>
      <c r="X3" s="631"/>
      <c r="Y3" s="631"/>
      <c r="Z3" s="631"/>
      <c r="AA3" s="631"/>
      <c r="AB3" s="631"/>
      <c r="AC3" s="631"/>
      <c r="AD3" s="631"/>
      <c r="AF3" s="630" t="s">
        <v>10175</v>
      </c>
      <c r="AG3" s="630"/>
      <c r="AH3" s="630"/>
      <c r="AI3" s="630"/>
      <c r="AJ3" s="630"/>
      <c r="AK3" s="630"/>
      <c r="AL3" s="630"/>
      <c r="AM3" s="630"/>
      <c r="AN3" s="630"/>
    </row>
    <row r="4" spans="1:40" s="52" customFormat="1" ht="15" customHeight="1">
      <c r="A4" s="632" t="s">
        <v>10176</v>
      </c>
      <c r="B4" s="632"/>
      <c r="C4" s="632"/>
      <c r="D4" s="510"/>
      <c r="E4" s="633" t="s">
        <v>10177</v>
      </c>
      <c r="F4" s="633"/>
      <c r="G4" s="633"/>
      <c r="H4" s="633"/>
      <c r="I4" s="633"/>
      <c r="K4" s="634" t="s">
        <v>10176</v>
      </c>
      <c r="L4" s="634"/>
      <c r="M4" s="634"/>
      <c r="N4" s="512"/>
      <c r="O4" s="635" t="s">
        <v>10177</v>
      </c>
      <c r="P4" s="635"/>
      <c r="Q4" s="635"/>
      <c r="R4" s="635"/>
      <c r="S4" s="257"/>
      <c r="U4" s="636" t="s">
        <v>10176</v>
      </c>
      <c r="V4" s="636"/>
      <c r="W4" s="636"/>
      <c r="X4" s="226"/>
      <c r="Y4" s="604" t="s">
        <v>10177</v>
      </c>
      <c r="Z4" s="604"/>
      <c r="AA4" s="604"/>
      <c r="AB4" s="604"/>
      <c r="AC4" s="604"/>
      <c r="AF4" s="634" t="s">
        <v>10176</v>
      </c>
      <c r="AG4" s="634"/>
      <c r="AH4" s="634"/>
      <c r="AI4" s="257"/>
      <c r="AJ4" s="635" t="s">
        <v>10177</v>
      </c>
      <c r="AK4" s="635"/>
      <c r="AL4" s="635"/>
      <c r="AM4" s="635"/>
      <c r="AN4" s="635"/>
    </row>
    <row r="5" spans="1:40">
      <c r="A5" s="436" t="s">
        <v>994</v>
      </c>
      <c r="B5" s="437" t="s">
        <v>995</v>
      </c>
      <c r="C5" s="438" t="s">
        <v>996</v>
      </c>
      <c r="D5" s="436"/>
      <c r="E5" s="436" t="s">
        <v>8633</v>
      </c>
      <c r="F5" s="436" t="s">
        <v>8634</v>
      </c>
      <c r="G5" s="436" t="s">
        <v>8635</v>
      </c>
      <c r="H5" s="436" t="s">
        <v>995</v>
      </c>
      <c r="I5" s="439" t="s">
        <v>8636</v>
      </c>
      <c r="K5" s="242" t="s">
        <v>994</v>
      </c>
      <c r="L5" s="242" t="s">
        <v>995</v>
      </c>
      <c r="M5" s="242" t="s">
        <v>996</v>
      </c>
      <c r="N5" s="270"/>
      <c r="O5" s="270" t="s">
        <v>8633</v>
      </c>
      <c r="P5" s="270" t="s">
        <v>8634</v>
      </c>
      <c r="Q5" s="270" t="s">
        <v>8635</v>
      </c>
      <c r="R5" s="270" t="s">
        <v>995</v>
      </c>
      <c r="S5" s="270" t="s">
        <v>8636</v>
      </c>
      <c r="U5" s="270" t="s">
        <v>994</v>
      </c>
      <c r="V5" s="270" t="s">
        <v>995</v>
      </c>
      <c r="W5" s="270" t="s">
        <v>996</v>
      </c>
      <c r="X5" s="270"/>
      <c r="Y5" s="270" t="s">
        <v>8633</v>
      </c>
      <c r="Z5" s="270" t="s">
        <v>8634</v>
      </c>
      <c r="AA5" s="270" t="s">
        <v>8635</v>
      </c>
      <c r="AB5" s="270" t="s">
        <v>995</v>
      </c>
      <c r="AC5" s="270" t="s">
        <v>8636</v>
      </c>
      <c r="AF5" s="270" t="s">
        <v>994</v>
      </c>
      <c r="AG5" s="270" t="s">
        <v>995</v>
      </c>
      <c r="AH5" s="270" t="s">
        <v>996</v>
      </c>
      <c r="AI5" s="270"/>
      <c r="AJ5" s="270" t="s">
        <v>8633</v>
      </c>
      <c r="AK5" s="270" t="s">
        <v>8634</v>
      </c>
      <c r="AL5" s="270" t="s">
        <v>8635</v>
      </c>
      <c r="AM5" s="270" t="s">
        <v>995</v>
      </c>
      <c r="AN5" s="270" t="s">
        <v>8636</v>
      </c>
    </row>
    <row r="6" spans="1:40">
      <c r="A6" s="212" t="s">
        <v>1088</v>
      </c>
      <c r="B6" s="275">
        <v>5.4274779999999997E-7</v>
      </c>
      <c r="C6" s="326">
        <v>2.4294259999999999E-5</v>
      </c>
      <c r="D6" s="212"/>
      <c r="E6" s="212" t="s">
        <v>8771</v>
      </c>
      <c r="F6" s="212" t="s">
        <v>8772</v>
      </c>
      <c r="G6" s="212" t="s">
        <v>8643</v>
      </c>
      <c r="H6" s="275">
        <v>1.72615154048648E-12</v>
      </c>
      <c r="I6" s="326">
        <v>6.9440482262233497E-10</v>
      </c>
      <c r="K6" s="1" t="s">
        <v>10178</v>
      </c>
      <c r="L6" s="176">
        <v>1.6305200000000001E-3</v>
      </c>
      <c r="M6" s="176">
        <v>9.0440850000000003E-2</v>
      </c>
      <c r="O6" s="1" t="s">
        <v>8771</v>
      </c>
      <c r="P6" s="1" t="s">
        <v>8772</v>
      </c>
      <c r="Q6" s="1" t="s">
        <v>8643</v>
      </c>
      <c r="R6" s="271">
        <v>1.9345910793278001E-6</v>
      </c>
      <c r="S6" s="1">
        <v>5.2783201993467901E-4</v>
      </c>
      <c r="U6" s="1" t="s">
        <v>1020</v>
      </c>
      <c r="V6" s="271">
        <v>2.7359210000000001E-5</v>
      </c>
      <c r="W6" s="1">
        <v>2.1887370000000001E-3</v>
      </c>
      <c r="Y6" s="1" t="s">
        <v>8738</v>
      </c>
      <c r="Z6" s="1" t="s">
        <v>8739</v>
      </c>
      <c r="AA6" s="1" t="s">
        <v>8643</v>
      </c>
      <c r="AB6" s="271">
        <v>1.9997382307168899E-9</v>
      </c>
      <c r="AC6" s="271">
        <v>9.2587880082192198E-7</v>
      </c>
      <c r="AF6" s="1" t="s">
        <v>1098</v>
      </c>
      <c r="AG6" s="271">
        <v>5.0239710000000004E-6</v>
      </c>
      <c r="AH6" s="1">
        <v>4.2703750000000002E-4</v>
      </c>
      <c r="AJ6" s="1" t="s">
        <v>8926</v>
      </c>
      <c r="AK6" s="1" t="s">
        <v>8927</v>
      </c>
      <c r="AL6" s="1" t="s">
        <v>8647</v>
      </c>
      <c r="AM6" s="271">
        <v>1.04085519719891E-8</v>
      </c>
      <c r="AN6" s="271">
        <v>5.7142950326220401E-6</v>
      </c>
    </row>
    <row r="7" spans="1:40">
      <c r="A7" s="212" t="s">
        <v>1002</v>
      </c>
      <c r="B7" s="275">
        <v>7.3618969999999995E-7</v>
      </c>
      <c r="C7" s="326">
        <v>2.4294259999999999E-5</v>
      </c>
      <c r="D7" s="212"/>
      <c r="E7" s="212" t="s">
        <v>8684</v>
      </c>
      <c r="F7" s="212" t="s">
        <v>8685</v>
      </c>
      <c r="G7" s="212" t="s">
        <v>8643</v>
      </c>
      <c r="H7" s="275">
        <v>2.2208130694695601E-11</v>
      </c>
      <c r="I7" s="326">
        <v>3.61252259300382E-9</v>
      </c>
      <c r="K7" s="1" t="s">
        <v>1088</v>
      </c>
      <c r="L7" s="176">
        <v>2.0791E-3</v>
      </c>
      <c r="M7" s="176">
        <v>9.0440850000000003E-2</v>
      </c>
      <c r="O7" s="1" t="s">
        <v>8738</v>
      </c>
      <c r="P7" s="1" t="s">
        <v>8739</v>
      </c>
      <c r="Q7" s="1" t="s">
        <v>8643</v>
      </c>
      <c r="R7" s="271">
        <v>2.4227718702286402E-6</v>
      </c>
      <c r="S7" s="1">
        <v>5.2783201993467901E-4</v>
      </c>
      <c r="U7" s="1" t="s">
        <v>1062</v>
      </c>
      <c r="V7" s="1">
        <v>1.449697E-3</v>
      </c>
      <c r="W7" s="1">
        <v>4.7971733000000003E-2</v>
      </c>
      <c r="Y7" s="1" t="s">
        <v>10179</v>
      </c>
      <c r="Z7" s="1" t="s">
        <v>10180</v>
      </c>
      <c r="AA7" s="1" t="s">
        <v>8759</v>
      </c>
      <c r="AB7" s="271">
        <v>8.4131233638095002E-9</v>
      </c>
      <c r="AC7" s="271">
        <v>1.9476380587218999E-6</v>
      </c>
      <c r="AF7" s="1" t="s">
        <v>1062</v>
      </c>
      <c r="AG7" s="1">
        <v>3.6552900000000002E-4</v>
      </c>
      <c r="AH7" s="1">
        <v>1.5534982500000001E-2</v>
      </c>
      <c r="AJ7" s="1" t="s">
        <v>10181</v>
      </c>
      <c r="AK7" s="1" t="s">
        <v>10182</v>
      </c>
      <c r="AL7" s="1" t="s">
        <v>8647</v>
      </c>
      <c r="AM7" s="271">
        <v>1.37902794603794E-5</v>
      </c>
      <c r="AN7" s="1">
        <v>1.51417268474966E-3</v>
      </c>
    </row>
    <row r="8" spans="1:40">
      <c r="A8" s="212" t="s">
        <v>1014</v>
      </c>
      <c r="B8" s="275">
        <v>1.251108E-6</v>
      </c>
      <c r="C8" s="326">
        <v>2.7524379999999999E-5</v>
      </c>
      <c r="D8" s="212"/>
      <c r="E8" s="212" t="s">
        <v>8707</v>
      </c>
      <c r="F8" s="212" t="s">
        <v>8708</v>
      </c>
      <c r="G8" s="212" t="s">
        <v>8643</v>
      </c>
      <c r="H8" s="275">
        <v>5.2897885024305798E-11</v>
      </c>
      <c r="I8" s="326">
        <v>6.4535419729653096E-9</v>
      </c>
      <c r="O8" s="1" t="s">
        <v>9181</v>
      </c>
      <c r="P8" s="1" t="s">
        <v>9182</v>
      </c>
      <c r="Q8" s="1" t="s">
        <v>8643</v>
      </c>
      <c r="R8" s="271">
        <v>7.6367286157173694E-6</v>
      </c>
      <c r="S8" s="1">
        <v>1.0634504844541E-3</v>
      </c>
      <c r="U8" s="1" t="s">
        <v>1048</v>
      </c>
      <c r="V8" s="1">
        <v>1.79894E-3</v>
      </c>
      <c r="W8" s="1">
        <v>4.7971733000000003E-2</v>
      </c>
      <c r="Y8" s="1" t="s">
        <v>10183</v>
      </c>
      <c r="Z8" s="1" t="s">
        <v>10184</v>
      </c>
      <c r="AA8" s="1" t="s">
        <v>8759</v>
      </c>
      <c r="AB8" s="271">
        <v>3.0403440558771799E-6</v>
      </c>
      <c r="AC8" s="1">
        <v>3.5191982446778399E-4</v>
      </c>
      <c r="AF8" s="1" t="s">
        <v>1100</v>
      </c>
      <c r="AG8" s="1">
        <v>8.9693650000000004E-4</v>
      </c>
      <c r="AH8" s="1">
        <v>2.5413200800000001E-2</v>
      </c>
      <c r="AJ8" s="1" t="s">
        <v>8719</v>
      </c>
      <c r="AK8" s="1" t="s">
        <v>8720</v>
      </c>
      <c r="AL8" s="1" t="s">
        <v>8647</v>
      </c>
      <c r="AM8" s="1">
        <v>2.7161234641409198E-4</v>
      </c>
      <c r="AN8" s="1">
        <v>2.1302168311619501E-2</v>
      </c>
    </row>
    <row r="9" spans="1:40" ht="16.5" thickBot="1">
      <c r="A9" s="212" t="s">
        <v>10178</v>
      </c>
      <c r="B9" s="275">
        <v>2.0508509999999998E-6</v>
      </c>
      <c r="C9" s="326">
        <v>3.3839040000000002E-5</v>
      </c>
      <c r="D9" s="212"/>
      <c r="E9" s="212" t="s">
        <v>8660</v>
      </c>
      <c r="F9" s="212" t="s">
        <v>8661</v>
      </c>
      <c r="G9" s="212" t="s">
        <v>8647</v>
      </c>
      <c r="H9" s="275">
        <v>7.7030314145848998E-8</v>
      </c>
      <c r="I9" s="326">
        <v>7.5181586606348603E-6</v>
      </c>
      <c r="O9" s="1" t="s">
        <v>8660</v>
      </c>
      <c r="P9" s="1" t="s">
        <v>8661</v>
      </c>
      <c r="Q9" s="1" t="s">
        <v>8647</v>
      </c>
      <c r="R9" s="271">
        <v>8.8033980501167107E-6</v>
      </c>
      <c r="S9" s="1">
        <v>1.0634504844541E-3</v>
      </c>
      <c r="U9" s="1" t="s">
        <v>1079</v>
      </c>
      <c r="V9" s="1">
        <v>2.921327E-3</v>
      </c>
      <c r="W9" s="1">
        <v>4.9906159999999998E-2</v>
      </c>
      <c r="Y9" s="1" t="s">
        <v>10185</v>
      </c>
      <c r="Z9" s="1" t="s">
        <v>10186</v>
      </c>
      <c r="AA9" s="1" t="s">
        <v>8759</v>
      </c>
      <c r="AB9" s="271">
        <v>1.1653903725085501E-5</v>
      </c>
      <c r="AC9" s="1">
        <v>9.0544368557075004E-4</v>
      </c>
      <c r="AF9" s="215"/>
      <c r="AG9" s="215"/>
      <c r="AH9" s="215"/>
      <c r="AI9" s="215"/>
      <c r="AJ9" s="215" t="s">
        <v>8853</v>
      </c>
      <c r="AK9" s="215" t="s">
        <v>8854</v>
      </c>
      <c r="AL9" s="215" t="s">
        <v>8643</v>
      </c>
      <c r="AM9" s="215">
        <v>3.2865755242522801E-4</v>
      </c>
      <c r="AN9" s="215">
        <v>2.25541245351812E-2</v>
      </c>
    </row>
    <row r="10" spans="1:40">
      <c r="A10" s="212" t="s">
        <v>1108</v>
      </c>
      <c r="B10" s="212">
        <v>7.6647409999999999E-4</v>
      </c>
      <c r="C10" s="326">
        <v>1.011746E-2</v>
      </c>
      <c r="D10" s="212"/>
      <c r="E10" s="212" t="s">
        <v>8669</v>
      </c>
      <c r="F10" s="212" t="s">
        <v>8670</v>
      </c>
      <c r="G10" s="212" t="s">
        <v>8643</v>
      </c>
      <c r="H10" s="275">
        <v>1.2288534039937601E-6</v>
      </c>
      <c r="I10" s="326">
        <v>5.4516405558995998E-5</v>
      </c>
      <c r="O10" s="1" t="s">
        <v>8663</v>
      </c>
      <c r="P10" s="1" t="s">
        <v>8664</v>
      </c>
      <c r="Q10" s="1" t="s">
        <v>8647</v>
      </c>
      <c r="R10" s="271">
        <v>1.1454520908557001E-5</v>
      </c>
      <c r="S10" s="1">
        <v>1.1530884381280701E-3</v>
      </c>
      <c r="U10" s="1" t="s">
        <v>1049</v>
      </c>
      <c r="V10" s="1">
        <v>3.664661E-3</v>
      </c>
      <c r="W10" s="1">
        <v>4.9906159999999998E-2</v>
      </c>
      <c r="Y10" s="1" t="s">
        <v>10187</v>
      </c>
      <c r="Z10" s="1" t="s">
        <v>10188</v>
      </c>
      <c r="AA10" s="1" t="s">
        <v>8759</v>
      </c>
      <c r="AB10" s="271">
        <v>1.7765717705749402E-5</v>
      </c>
      <c r="AC10" s="1">
        <v>9.0544368557075004E-4</v>
      </c>
    </row>
    <row r="11" spans="1:40">
      <c r="A11" s="212" t="s">
        <v>1081</v>
      </c>
      <c r="B11" s="212">
        <v>2.1150420000000001E-3</v>
      </c>
      <c r="C11" s="326">
        <v>2.3265460000000002E-2</v>
      </c>
      <c r="D11" s="212"/>
      <c r="E11" s="212" t="s">
        <v>10193</v>
      </c>
      <c r="F11" s="212" t="s">
        <v>10194</v>
      </c>
      <c r="G11" s="212" t="s">
        <v>8643</v>
      </c>
      <c r="H11" s="275">
        <v>2.0303441853593901E-6</v>
      </c>
      <c r="I11" s="326">
        <v>7.6215997111952604E-5</v>
      </c>
      <c r="O11" s="1" t="s">
        <v>10189</v>
      </c>
      <c r="P11" s="1" t="s">
        <v>10190</v>
      </c>
      <c r="Q11" s="1" t="s">
        <v>8647</v>
      </c>
      <c r="R11" s="271">
        <v>2.3425031808197501E-5</v>
      </c>
      <c r="S11" s="1">
        <v>1.3366954405995E-3</v>
      </c>
      <c r="U11" s="1" t="s">
        <v>10178</v>
      </c>
      <c r="V11" s="1">
        <v>3.7429619999999999E-3</v>
      </c>
      <c r="W11" s="1">
        <v>4.9906159999999998E-2</v>
      </c>
      <c r="Y11" s="1" t="s">
        <v>10191</v>
      </c>
      <c r="Z11" s="1" t="s">
        <v>10192</v>
      </c>
      <c r="AA11" s="1" t="s">
        <v>8759</v>
      </c>
      <c r="AB11" s="271">
        <v>1.78253343191776E-5</v>
      </c>
      <c r="AC11" s="1">
        <v>9.0544368557075004E-4</v>
      </c>
    </row>
    <row r="12" spans="1:40">
      <c r="A12" s="212" t="s">
        <v>1071</v>
      </c>
      <c r="B12" s="212">
        <v>2.7343379999999998E-3</v>
      </c>
      <c r="C12" s="326">
        <v>2.5780899999999999E-2</v>
      </c>
      <c r="D12" s="212"/>
      <c r="E12" s="212" t="s">
        <v>8654</v>
      </c>
      <c r="F12" s="212" t="s">
        <v>8655</v>
      </c>
      <c r="G12" s="212" t="s">
        <v>8643</v>
      </c>
      <c r="H12" s="275">
        <v>2.4248170599484099E-6</v>
      </c>
      <c r="I12" s="326">
        <v>8.4522194661058704E-5</v>
      </c>
      <c r="O12" s="1" t="s">
        <v>10195</v>
      </c>
      <c r="P12" s="1" t="s">
        <v>10196</v>
      </c>
      <c r="Q12" s="1" t="s">
        <v>8647</v>
      </c>
      <c r="R12" s="271">
        <v>2.65568630582683E-5</v>
      </c>
      <c r="S12" s="1">
        <v>1.3366954405995E-3</v>
      </c>
      <c r="Y12" s="1" t="s">
        <v>10197</v>
      </c>
      <c r="Z12" s="1" t="s">
        <v>10198</v>
      </c>
      <c r="AA12" s="1" t="s">
        <v>8759</v>
      </c>
      <c r="AB12" s="271">
        <v>2.1511621039477902E-5</v>
      </c>
      <c r="AC12" s="1">
        <v>9.0544368557075004E-4</v>
      </c>
    </row>
    <row r="13" spans="1:40">
      <c r="A13" s="212"/>
      <c r="B13" s="212"/>
      <c r="C13" s="326"/>
      <c r="D13" s="212"/>
      <c r="E13" s="212" t="s">
        <v>8663</v>
      </c>
      <c r="F13" s="212" t="s">
        <v>8664</v>
      </c>
      <c r="G13" s="212" t="s">
        <v>8647</v>
      </c>
      <c r="H13" s="275">
        <v>1.5816184402303102E-5</v>
      </c>
      <c r="I13" s="326">
        <v>4.5401752872493702E-4</v>
      </c>
      <c r="O13" s="1" t="s">
        <v>10181</v>
      </c>
      <c r="P13" s="1" t="s">
        <v>10182</v>
      </c>
      <c r="Q13" s="1" t="s">
        <v>8647</v>
      </c>
      <c r="R13" s="1">
        <v>2.14548341420966E-4</v>
      </c>
      <c r="S13" s="1">
        <v>9.2562284441616797E-3</v>
      </c>
      <c r="Y13" s="1" t="s">
        <v>10199</v>
      </c>
      <c r="Z13" s="1" t="s">
        <v>10200</v>
      </c>
      <c r="AA13" s="1" t="s">
        <v>8759</v>
      </c>
      <c r="AB13" s="271">
        <v>9.3594208730135903E-5</v>
      </c>
      <c r="AC13" s="1">
        <v>3.09529418871807E-3</v>
      </c>
    </row>
    <row r="14" spans="1:40">
      <c r="A14" s="212"/>
      <c r="B14" s="212"/>
      <c r="C14" s="326"/>
      <c r="D14" s="212"/>
      <c r="E14" s="212" t="s">
        <v>8871</v>
      </c>
      <c r="F14" s="212" t="s">
        <v>8872</v>
      </c>
      <c r="G14" s="212" t="s">
        <v>8647</v>
      </c>
      <c r="H14" s="275">
        <v>4.29516406095149E-5</v>
      </c>
      <c r="I14" s="326">
        <v>9.1132176597579504E-4</v>
      </c>
      <c r="O14" s="1" t="s">
        <v>9251</v>
      </c>
      <c r="P14" s="1" t="s">
        <v>9252</v>
      </c>
      <c r="Q14" s="1" t="s">
        <v>8643</v>
      </c>
      <c r="R14" s="1">
        <v>2.5197203863781202E-4</v>
      </c>
      <c r="S14" s="1">
        <v>1.01460740891492E-2</v>
      </c>
      <c r="Y14" s="1" t="s">
        <v>8649</v>
      </c>
      <c r="Z14" s="1" t="s">
        <v>8650</v>
      </c>
      <c r="AA14" s="1" t="s">
        <v>8647</v>
      </c>
      <c r="AB14" s="1">
        <v>2.1459383713374799E-4</v>
      </c>
      <c r="AC14" s="1">
        <v>6.0826061225762503E-3</v>
      </c>
    </row>
    <row r="15" spans="1:40">
      <c r="A15" s="212"/>
      <c r="B15" s="212"/>
      <c r="C15" s="326"/>
      <c r="D15" s="212"/>
      <c r="E15" s="212" t="s">
        <v>8681</v>
      </c>
      <c r="F15" s="212" t="s">
        <v>8682</v>
      </c>
      <c r="G15" s="212" t="s">
        <v>8643</v>
      </c>
      <c r="H15" s="212">
        <v>4.1132518592791199E-4</v>
      </c>
      <c r="I15" s="326">
        <v>6.9216100252696899E-3</v>
      </c>
      <c r="O15" s="1" t="s">
        <v>8657</v>
      </c>
      <c r="P15" s="1" t="s">
        <v>8658</v>
      </c>
      <c r="Q15" s="1" t="s">
        <v>8647</v>
      </c>
      <c r="R15" s="1">
        <v>5.6257248397559095E-4</v>
      </c>
      <c r="S15" s="1">
        <v>1.6989689016062799E-2</v>
      </c>
      <c r="Y15" s="1" t="s">
        <v>8652</v>
      </c>
      <c r="Z15" s="1" t="s">
        <v>8653</v>
      </c>
      <c r="AA15" s="1" t="s">
        <v>8643</v>
      </c>
      <c r="AB15" s="1">
        <v>2.5870333519144702E-4</v>
      </c>
      <c r="AC15" s="1">
        <v>6.0826061225762503E-3</v>
      </c>
    </row>
    <row r="16" spans="1:40">
      <c r="A16" s="212"/>
      <c r="B16" s="212"/>
      <c r="C16" s="326"/>
      <c r="D16" s="212"/>
      <c r="E16" s="212" t="s">
        <v>8710</v>
      </c>
      <c r="F16" s="212" t="s">
        <v>8711</v>
      </c>
      <c r="G16" s="212" t="s">
        <v>8643</v>
      </c>
      <c r="H16" s="212">
        <v>5.1237420800860796E-4</v>
      </c>
      <c r="I16" s="326">
        <v>8.3346204502733594E-3</v>
      </c>
      <c r="O16" s="1" t="s">
        <v>8926</v>
      </c>
      <c r="P16" s="1" t="s">
        <v>8927</v>
      </c>
      <c r="Q16" s="1" t="s">
        <v>8647</v>
      </c>
      <c r="R16" s="1">
        <v>6.0897147644359197E-4</v>
      </c>
      <c r="S16" s="1">
        <v>1.75151796081871E-2</v>
      </c>
      <c r="Y16" s="1" t="s">
        <v>9380</v>
      </c>
      <c r="Z16" s="1" t="s">
        <v>9381</v>
      </c>
      <c r="AA16" s="1" t="s">
        <v>8759</v>
      </c>
      <c r="AB16" s="1">
        <v>3.2407370975093502E-4</v>
      </c>
      <c r="AC16" s="1">
        <v>6.8202785279401403E-3</v>
      </c>
    </row>
    <row r="17" spans="1:40">
      <c r="A17" s="212"/>
      <c r="B17" s="212"/>
      <c r="C17" s="326"/>
      <c r="D17" s="212"/>
      <c r="E17" s="212" t="s">
        <v>10201</v>
      </c>
      <c r="F17" s="212" t="s">
        <v>10202</v>
      </c>
      <c r="G17" s="212" t="s">
        <v>8647</v>
      </c>
      <c r="H17" s="212">
        <v>1.33568927206063E-3</v>
      </c>
      <c r="I17" s="326">
        <v>1.81060101323775E-2</v>
      </c>
      <c r="K17" s="212"/>
      <c r="L17" s="63"/>
      <c r="M17" s="63"/>
      <c r="N17" s="212"/>
      <c r="O17" s="212" t="s">
        <v>9279</v>
      </c>
      <c r="P17" s="212" t="s">
        <v>9280</v>
      </c>
      <c r="Q17" s="212" t="s">
        <v>8643</v>
      </c>
      <c r="R17" s="212">
        <v>8.0140163191234502E-4</v>
      </c>
      <c r="S17" s="212">
        <v>2.04643439622096E-2</v>
      </c>
      <c r="Y17" s="1" t="s">
        <v>9232</v>
      </c>
      <c r="Z17" s="1" t="s">
        <v>9233</v>
      </c>
      <c r="AA17" s="1" t="s">
        <v>8759</v>
      </c>
      <c r="AB17" s="1">
        <v>8.1095045702818901E-4</v>
      </c>
      <c r="AC17" s="1">
        <v>1.39062985779278E-2</v>
      </c>
    </row>
    <row r="18" spans="1:40" ht="16.5" thickBot="1">
      <c r="A18" s="215"/>
      <c r="B18" s="215"/>
      <c r="C18" s="325"/>
      <c r="D18" s="215"/>
      <c r="E18" s="215" t="s">
        <v>8698</v>
      </c>
      <c r="F18" s="215" t="s">
        <v>8699</v>
      </c>
      <c r="G18" s="215" t="s">
        <v>8643</v>
      </c>
      <c r="H18" s="215">
        <v>2.5646300857178799E-3</v>
      </c>
      <c r="I18" s="325">
        <v>3.3825391400819603E-2</v>
      </c>
      <c r="K18" s="212"/>
      <c r="L18" s="63"/>
      <c r="M18" s="63"/>
      <c r="N18" s="212"/>
      <c r="O18" s="212" t="s">
        <v>8707</v>
      </c>
      <c r="P18" s="212" t="s">
        <v>8708</v>
      </c>
      <c r="Q18" s="212" t="s">
        <v>8643</v>
      </c>
      <c r="R18" s="212">
        <v>1.24318832742018E-3</v>
      </c>
      <c r="S18" s="212">
        <v>3.0035429990471599E-2</v>
      </c>
      <c r="Y18" s="1" t="s">
        <v>10203</v>
      </c>
      <c r="Z18" s="1" t="s">
        <v>10204</v>
      </c>
      <c r="AA18" s="1" t="s">
        <v>8759</v>
      </c>
      <c r="AB18" s="1">
        <v>1.30084592758534E-3</v>
      </c>
      <c r="AC18" s="1">
        <v>2.0768678085241798E-2</v>
      </c>
    </row>
    <row r="19" spans="1:40" ht="16.5" thickBot="1">
      <c r="K19" s="212"/>
      <c r="L19" s="63"/>
      <c r="M19" s="63"/>
      <c r="N19" s="212"/>
      <c r="O19" s="212" t="s">
        <v>8654</v>
      </c>
      <c r="P19" s="212" t="s">
        <v>8655</v>
      </c>
      <c r="Q19" s="212" t="s">
        <v>8643</v>
      </c>
      <c r="R19" s="212">
        <v>1.74703057140577E-3</v>
      </c>
      <c r="S19" s="212">
        <v>3.5992687428911797E-2</v>
      </c>
      <c r="U19" s="215"/>
      <c r="V19" s="215"/>
      <c r="W19" s="215"/>
      <c r="X19" s="215"/>
      <c r="Y19" s="215" t="s">
        <v>8669</v>
      </c>
      <c r="Z19" s="215" t="s">
        <v>8670</v>
      </c>
      <c r="AA19" s="215" t="s">
        <v>8643</v>
      </c>
      <c r="AB19" s="215">
        <v>1.5920473952842299E-3</v>
      </c>
      <c r="AC19" s="215">
        <v>2.3777998194083799E-2</v>
      </c>
    </row>
    <row r="20" spans="1:40">
      <c r="K20" s="212"/>
      <c r="L20" s="63"/>
      <c r="M20" s="63"/>
      <c r="N20" s="212"/>
      <c r="O20" s="212" t="s">
        <v>8684</v>
      </c>
      <c r="P20" s="212" t="s">
        <v>8685</v>
      </c>
      <c r="Q20" s="212" t="s">
        <v>8643</v>
      </c>
      <c r="R20" s="212">
        <v>2.7379317721981898E-3</v>
      </c>
      <c r="S20" s="212">
        <v>4.24028407796848E-2</v>
      </c>
    </row>
    <row r="21" spans="1:40" ht="16.5" thickBot="1">
      <c r="K21" s="215"/>
      <c r="L21" s="64"/>
      <c r="M21" s="64"/>
      <c r="N21" s="215"/>
      <c r="O21" s="215" t="s">
        <v>10205</v>
      </c>
      <c r="P21" s="215" t="s">
        <v>10206</v>
      </c>
      <c r="Q21" s="215" t="s">
        <v>8643</v>
      </c>
      <c r="R21" s="215">
        <v>3.2567157407252102E-3</v>
      </c>
      <c r="S21" s="215">
        <v>4.9176407684950602E-2</v>
      </c>
    </row>
    <row r="24" spans="1:40">
      <c r="A24" s="212"/>
      <c r="B24" s="212"/>
      <c r="C24" s="326"/>
      <c r="D24" s="212"/>
      <c r="E24" s="212"/>
      <c r="F24" s="212"/>
      <c r="G24" s="212"/>
      <c r="H24" s="212"/>
      <c r="I24" s="326"/>
      <c r="K24" s="212"/>
      <c r="L24" s="63"/>
      <c r="M24" s="63"/>
      <c r="N24" s="212"/>
      <c r="O24" s="212"/>
      <c r="P24" s="212"/>
      <c r="Q24" s="212"/>
      <c r="R24" s="212"/>
      <c r="S24" s="212"/>
    </row>
    <row r="25" spans="1:40">
      <c r="A25" s="212"/>
      <c r="B25" s="212"/>
      <c r="C25" s="326"/>
      <c r="D25" s="212"/>
      <c r="E25" s="212"/>
      <c r="F25" s="212"/>
      <c r="G25" s="212"/>
      <c r="H25" s="212"/>
      <c r="I25" s="326"/>
      <c r="K25" s="212"/>
      <c r="L25" s="362"/>
      <c r="M25" s="362"/>
      <c r="N25" s="212"/>
      <c r="O25" s="212"/>
      <c r="P25" s="212"/>
      <c r="Q25" s="212"/>
      <c r="R25" s="212"/>
      <c r="S25" s="212"/>
      <c r="U25" s="212"/>
      <c r="V25" s="212"/>
      <c r="W25" s="212"/>
      <c r="X25" s="212"/>
      <c r="Y25" s="212"/>
      <c r="Z25" s="212"/>
      <c r="AA25" s="212"/>
      <c r="AB25" s="212"/>
      <c r="AC25" s="212"/>
      <c r="AF25" s="212"/>
      <c r="AG25" s="212"/>
      <c r="AH25" s="212"/>
      <c r="AI25" s="212"/>
      <c r="AJ25" s="212"/>
      <c r="AK25" s="212"/>
      <c r="AL25" s="212"/>
      <c r="AM25" s="212"/>
      <c r="AN25" s="212"/>
    </row>
    <row r="26" spans="1:40" ht="16.5" thickBot="1">
      <c r="A26" s="629" t="s">
        <v>10207</v>
      </c>
      <c r="B26" s="630"/>
      <c r="C26" s="630"/>
      <c r="D26" s="630"/>
      <c r="E26" s="631"/>
      <c r="F26" s="631"/>
      <c r="G26" s="631"/>
      <c r="H26" s="631"/>
      <c r="I26" s="326"/>
      <c r="K26" s="629" t="s">
        <v>10208</v>
      </c>
      <c r="L26" s="629"/>
      <c r="M26" s="629"/>
      <c r="N26" s="629"/>
      <c r="O26" s="629"/>
      <c r="P26" s="629"/>
      <c r="Q26" s="629"/>
      <c r="R26" s="629"/>
      <c r="S26" s="629"/>
      <c r="U26" s="631" t="s">
        <v>10209</v>
      </c>
      <c r="V26" s="631"/>
      <c r="W26" s="631"/>
      <c r="X26" s="631"/>
      <c r="Y26" s="631"/>
      <c r="Z26" s="631"/>
      <c r="AA26" s="631"/>
      <c r="AB26" s="631"/>
      <c r="AC26" s="631"/>
      <c r="AD26" s="631"/>
      <c r="AF26" s="631" t="s">
        <v>10210</v>
      </c>
      <c r="AG26" s="631"/>
      <c r="AH26" s="631"/>
      <c r="AI26" s="631"/>
      <c r="AJ26" s="631"/>
      <c r="AK26" s="631"/>
      <c r="AL26" s="631"/>
      <c r="AM26" s="631"/>
      <c r="AN26" s="631"/>
    </row>
    <row r="27" spans="1:40" s="52" customFormat="1">
      <c r="A27" s="634" t="s">
        <v>10176</v>
      </c>
      <c r="B27" s="634"/>
      <c r="C27" s="634"/>
      <c r="D27" s="401"/>
      <c r="E27" s="604" t="s">
        <v>10177</v>
      </c>
      <c r="F27" s="604"/>
      <c r="G27" s="604"/>
      <c r="H27" s="604"/>
      <c r="I27" s="604"/>
      <c r="K27" s="636" t="s">
        <v>10176</v>
      </c>
      <c r="L27" s="636"/>
      <c r="M27" s="636"/>
      <c r="N27" s="511"/>
      <c r="O27" s="604" t="s">
        <v>10177</v>
      </c>
      <c r="P27" s="604"/>
      <c r="Q27" s="604"/>
      <c r="R27" s="604"/>
      <c r="S27" s="604"/>
      <c r="U27" s="636" t="s">
        <v>10176</v>
      </c>
      <c r="V27" s="636"/>
      <c r="W27" s="636"/>
      <c r="X27" s="511"/>
      <c r="Y27" s="604" t="s">
        <v>10177</v>
      </c>
      <c r="Z27" s="604"/>
      <c r="AA27" s="604"/>
      <c r="AB27" s="604"/>
      <c r="AC27" s="604"/>
      <c r="AD27" s="81"/>
      <c r="AF27" s="636" t="s">
        <v>10176</v>
      </c>
      <c r="AG27" s="636"/>
      <c r="AH27" s="636"/>
      <c r="AI27" s="226"/>
      <c r="AJ27" s="604" t="s">
        <v>10177</v>
      </c>
      <c r="AK27" s="604"/>
      <c r="AL27" s="604"/>
      <c r="AM27" s="604"/>
      <c r="AN27" s="604"/>
    </row>
    <row r="28" spans="1:40">
      <c r="A28" s="270" t="s">
        <v>994</v>
      </c>
      <c r="B28" s="327" t="s">
        <v>995</v>
      </c>
      <c r="C28" s="327" t="s">
        <v>996</v>
      </c>
      <c r="D28" s="270"/>
      <c r="E28" s="270" t="s">
        <v>8633</v>
      </c>
      <c r="F28" s="270" t="s">
        <v>8634</v>
      </c>
      <c r="G28" s="270" t="s">
        <v>8635</v>
      </c>
      <c r="H28" s="270" t="s">
        <v>995</v>
      </c>
      <c r="I28" s="270" t="s">
        <v>8636</v>
      </c>
      <c r="K28" s="270" t="s">
        <v>994</v>
      </c>
      <c r="L28" s="270" t="s">
        <v>995</v>
      </c>
      <c r="M28" s="327" t="s">
        <v>996</v>
      </c>
      <c r="N28" s="436"/>
      <c r="O28" s="270" t="s">
        <v>8633</v>
      </c>
      <c r="P28" s="270" t="s">
        <v>8634</v>
      </c>
      <c r="Q28" s="270" t="s">
        <v>8635</v>
      </c>
      <c r="R28" s="270" t="s">
        <v>995</v>
      </c>
      <c r="S28" s="270" t="s">
        <v>8636</v>
      </c>
      <c r="U28" s="212" t="s">
        <v>994</v>
      </c>
      <c r="V28" s="212" t="s">
        <v>995</v>
      </c>
      <c r="W28" s="212" t="s">
        <v>996</v>
      </c>
      <c r="X28" s="441"/>
      <c r="Y28" s="212" t="s">
        <v>8633</v>
      </c>
      <c r="Z28" s="212" t="s">
        <v>8634</v>
      </c>
      <c r="AA28" s="212" t="s">
        <v>8635</v>
      </c>
      <c r="AB28" s="212" t="s">
        <v>995</v>
      </c>
      <c r="AC28" s="212" t="s">
        <v>8636</v>
      </c>
      <c r="AD28" s="212"/>
      <c r="AF28" s="270" t="s">
        <v>994</v>
      </c>
      <c r="AG28" s="270" t="s">
        <v>995</v>
      </c>
      <c r="AH28" s="328" t="s">
        <v>996</v>
      </c>
      <c r="AI28" s="270"/>
      <c r="AJ28" s="270" t="s">
        <v>8633</v>
      </c>
      <c r="AK28" s="270" t="s">
        <v>8634</v>
      </c>
      <c r="AL28" s="270" t="s">
        <v>8635</v>
      </c>
      <c r="AM28" s="270" t="s">
        <v>995</v>
      </c>
      <c r="AN28" s="270" t="s">
        <v>8636</v>
      </c>
    </row>
    <row r="29" spans="1:40">
      <c r="A29" s="1" t="s">
        <v>1002</v>
      </c>
      <c r="B29" s="323">
        <v>3.0332789999999999E-46</v>
      </c>
      <c r="C29" s="323">
        <v>3.1849430000000002E-44</v>
      </c>
      <c r="E29" s="1" t="s">
        <v>8716</v>
      </c>
      <c r="F29" s="1" t="s">
        <v>8717</v>
      </c>
      <c r="G29" s="1" t="s">
        <v>8647</v>
      </c>
      <c r="H29" s="271">
        <v>1.5102387483153701E-36</v>
      </c>
      <c r="I29" s="271">
        <v>6.2297348368008902E-34</v>
      </c>
      <c r="K29" s="1" t="s">
        <v>10212</v>
      </c>
      <c r="L29" s="271">
        <v>5.1023239999999998E-9</v>
      </c>
      <c r="M29" s="323">
        <v>4.8472079999999995E-7</v>
      </c>
      <c r="O29" s="1" t="s">
        <v>8654</v>
      </c>
      <c r="P29" s="1" t="s">
        <v>8655</v>
      </c>
      <c r="Q29" s="1" t="s">
        <v>8643</v>
      </c>
      <c r="R29" s="271">
        <v>1.1253640349035601E-10</v>
      </c>
      <c r="S29" s="271">
        <v>8.0013382881643202E-8</v>
      </c>
      <c r="U29" s="1" t="s">
        <v>1098</v>
      </c>
      <c r="V29" s="271">
        <v>2.7522910000000001E-5</v>
      </c>
      <c r="W29" s="1">
        <v>3.330272E-3</v>
      </c>
      <c r="Y29" s="1" t="s">
        <v>8738</v>
      </c>
      <c r="Z29" s="1" t="s">
        <v>8739</v>
      </c>
      <c r="AA29" s="1" t="s">
        <v>8643</v>
      </c>
      <c r="AB29" s="271">
        <v>2.2787866875860698E-22</v>
      </c>
      <c r="AC29" s="271">
        <v>3.4455254716301402E-19</v>
      </c>
      <c r="AF29" s="1" t="s">
        <v>9619</v>
      </c>
      <c r="AG29" s="271">
        <v>1.11028E-10</v>
      </c>
      <c r="AH29" s="324">
        <v>1.276822E-8</v>
      </c>
      <c r="AJ29" s="1" t="s">
        <v>9042</v>
      </c>
      <c r="AK29" s="1" t="s">
        <v>9043</v>
      </c>
      <c r="AL29" s="1" t="s">
        <v>8643</v>
      </c>
      <c r="AM29" s="271">
        <v>1.1419786800477201E-25</v>
      </c>
      <c r="AN29" s="271">
        <v>1.35895462925678E-22</v>
      </c>
    </row>
    <row r="30" spans="1:40">
      <c r="A30" s="1" t="s">
        <v>10211</v>
      </c>
      <c r="B30" s="323">
        <v>2.3705770000000001E-12</v>
      </c>
      <c r="C30" s="323">
        <v>1.244553E-10</v>
      </c>
      <c r="E30" s="1" t="s">
        <v>8731</v>
      </c>
      <c r="F30" s="1" t="s">
        <v>8732</v>
      </c>
      <c r="G30" s="1" t="s">
        <v>8643</v>
      </c>
      <c r="H30" s="271">
        <v>9.4968121720474694E-30</v>
      </c>
      <c r="I30" s="271">
        <v>2.6116233473130501E-27</v>
      </c>
      <c r="K30" s="1" t="s">
        <v>1071</v>
      </c>
      <c r="L30" s="271">
        <v>1.512279E-6</v>
      </c>
      <c r="M30" s="323">
        <v>7.1833250000000005E-5</v>
      </c>
      <c r="O30" s="1" t="s">
        <v>8660</v>
      </c>
      <c r="P30" s="1" t="s">
        <v>8661</v>
      </c>
      <c r="Q30" s="1" t="s">
        <v>8647</v>
      </c>
      <c r="R30" s="271">
        <v>1.49943607250264E-7</v>
      </c>
      <c r="S30" s="271">
        <v>5.3304952377468999E-5</v>
      </c>
      <c r="U30" s="1" t="s">
        <v>10213</v>
      </c>
      <c r="V30" s="271">
        <v>9.9300610000000003E-5</v>
      </c>
      <c r="W30" s="1">
        <v>6.0076870000000003E-3</v>
      </c>
      <c r="Y30" s="1" t="s">
        <v>8641</v>
      </c>
      <c r="Z30" s="1" t="s">
        <v>8642</v>
      </c>
      <c r="AA30" s="1" t="s">
        <v>8643</v>
      </c>
      <c r="AB30" s="271">
        <v>1.6729371064931999E-7</v>
      </c>
      <c r="AC30" s="271">
        <v>5.05896181003544E-5</v>
      </c>
      <c r="AF30" s="1" t="s">
        <v>1051</v>
      </c>
      <c r="AG30" s="1">
        <v>8.0480419999999996E-4</v>
      </c>
      <c r="AH30" s="324">
        <v>3.106341E-2</v>
      </c>
      <c r="AJ30" s="1" t="s">
        <v>9039</v>
      </c>
      <c r="AK30" s="1" t="s">
        <v>9040</v>
      </c>
      <c r="AL30" s="1" t="s">
        <v>8759</v>
      </c>
      <c r="AM30" s="271">
        <v>3.8253480051472699E-25</v>
      </c>
      <c r="AN30" s="271">
        <v>2.2760820630626301E-22</v>
      </c>
    </row>
    <row r="31" spans="1:40">
      <c r="A31" s="1" t="s">
        <v>1014</v>
      </c>
      <c r="B31" s="323">
        <v>9.658894E-9</v>
      </c>
      <c r="C31" s="323">
        <v>3.380613E-7</v>
      </c>
      <c r="E31" s="1" t="s">
        <v>8719</v>
      </c>
      <c r="F31" s="1" t="s">
        <v>8720</v>
      </c>
      <c r="G31" s="1" t="s">
        <v>8647</v>
      </c>
      <c r="H31" s="271">
        <v>2.9098131253143699E-28</v>
      </c>
      <c r="I31" s="271">
        <v>6.0014895709608799E-26</v>
      </c>
      <c r="K31" s="1" t="s">
        <v>1088</v>
      </c>
      <c r="L31" s="271">
        <v>3.084366E-6</v>
      </c>
      <c r="M31" s="323">
        <v>7.7966619999999995E-5</v>
      </c>
      <c r="O31" s="1" t="s">
        <v>10181</v>
      </c>
      <c r="P31" s="1" t="s">
        <v>10182</v>
      </c>
      <c r="Q31" s="1" t="s">
        <v>8647</v>
      </c>
      <c r="R31" s="271">
        <v>1.0940679483356999E-6</v>
      </c>
      <c r="S31" s="1">
        <v>2.5929410375556E-4</v>
      </c>
      <c r="U31" s="1" t="s">
        <v>1077</v>
      </c>
      <c r="V31" s="1">
        <v>2.8071630000000002E-4</v>
      </c>
      <c r="W31" s="1">
        <v>1.1322224000000001E-2</v>
      </c>
      <c r="Y31" s="1" t="s">
        <v>8649</v>
      </c>
      <c r="Z31" s="1" t="s">
        <v>8650</v>
      </c>
      <c r="AA31" s="1" t="s">
        <v>8647</v>
      </c>
      <c r="AB31" s="271">
        <v>1.0195845148377E-6</v>
      </c>
      <c r="AC31" s="1">
        <v>2.5693529773910103E-4</v>
      </c>
      <c r="AF31" s="1" t="s">
        <v>10214</v>
      </c>
      <c r="AG31" s="1">
        <v>8.1034970000000005E-4</v>
      </c>
      <c r="AH31" s="324">
        <v>3.106341E-2</v>
      </c>
      <c r="AJ31" s="1" t="s">
        <v>10215</v>
      </c>
      <c r="AK31" s="1" t="s">
        <v>10216</v>
      </c>
      <c r="AL31" s="1" t="s">
        <v>8759</v>
      </c>
      <c r="AM31" s="271">
        <v>5.8495031160999203E-23</v>
      </c>
      <c r="AN31" s="271">
        <v>2.32030290271963E-20</v>
      </c>
    </row>
    <row r="32" spans="1:40">
      <c r="A32" s="1" t="s">
        <v>1098</v>
      </c>
      <c r="B32" s="323">
        <v>2.5784240000000002E-8</v>
      </c>
      <c r="C32" s="323">
        <v>6.7683629999999999E-7</v>
      </c>
      <c r="E32" s="1" t="s">
        <v>10217</v>
      </c>
      <c r="F32" s="1" t="s">
        <v>10218</v>
      </c>
      <c r="G32" s="1" t="s">
        <v>8643</v>
      </c>
      <c r="H32" s="271">
        <v>2.1882208395886999E-26</v>
      </c>
      <c r="I32" s="271">
        <v>3.0088036544344601E-24</v>
      </c>
      <c r="K32" s="1" t="s">
        <v>1098</v>
      </c>
      <c r="L32" s="271">
        <v>3.2828050000000001E-6</v>
      </c>
      <c r="M32" s="323">
        <v>7.7966619999999995E-5</v>
      </c>
      <c r="O32" s="1" t="s">
        <v>9232</v>
      </c>
      <c r="P32" s="1" t="s">
        <v>9233</v>
      </c>
      <c r="Q32" s="1" t="s">
        <v>8759</v>
      </c>
      <c r="R32" s="271">
        <v>3.9839455534361098E-6</v>
      </c>
      <c r="S32" s="1">
        <v>5.66517057698614E-4</v>
      </c>
      <c r="Y32" s="1" t="s">
        <v>8652</v>
      </c>
      <c r="Z32" s="1" t="s">
        <v>8653</v>
      </c>
      <c r="AA32" s="1" t="s">
        <v>8643</v>
      </c>
      <c r="AB32" s="271">
        <v>1.7654492989672E-6</v>
      </c>
      <c r="AC32" s="1">
        <v>3.8133704857691602E-4</v>
      </c>
      <c r="AF32" s="1" t="s">
        <v>1073</v>
      </c>
      <c r="AG32" s="1">
        <v>1.0968569999999999E-3</v>
      </c>
      <c r="AH32" s="324">
        <v>3.1534640000000003E-2</v>
      </c>
      <c r="AJ32" s="1" t="s">
        <v>9100</v>
      </c>
      <c r="AK32" s="1" t="s">
        <v>9101</v>
      </c>
      <c r="AL32" s="1" t="s">
        <v>8647</v>
      </c>
      <c r="AM32" s="271">
        <v>1.67725219797955E-18</v>
      </c>
      <c r="AN32" s="271">
        <v>4.9898252889891605E-16</v>
      </c>
    </row>
    <row r="33" spans="1:40">
      <c r="A33" s="1" t="s">
        <v>10219</v>
      </c>
      <c r="B33" s="323">
        <v>1.297813E-6</v>
      </c>
      <c r="C33" s="323">
        <v>2.7254069999999998E-5</v>
      </c>
      <c r="E33" s="1" t="s">
        <v>8735</v>
      </c>
      <c r="F33" s="1" t="s">
        <v>8736</v>
      </c>
      <c r="G33" s="1" t="s">
        <v>8647</v>
      </c>
      <c r="H33" s="271">
        <v>4.3594897562390101E-23</v>
      </c>
      <c r="I33" s="271">
        <v>4.4957238111214803E-21</v>
      </c>
      <c r="K33" s="1" t="s">
        <v>1020</v>
      </c>
      <c r="L33" s="1">
        <v>3.3421409999999998E-4</v>
      </c>
      <c r="M33" s="323">
        <v>6.3500680000000004E-3</v>
      </c>
      <c r="O33" s="1" t="s">
        <v>10220</v>
      </c>
      <c r="P33" s="1" t="s">
        <v>10221</v>
      </c>
      <c r="Q33" s="1" t="s">
        <v>8647</v>
      </c>
      <c r="R33" s="271">
        <v>3.3493937231737097E-5</v>
      </c>
      <c r="S33" s="1">
        <v>1.9845157809804202E-3</v>
      </c>
      <c r="Y33" s="1" t="s">
        <v>10222</v>
      </c>
      <c r="Z33" s="1" t="s">
        <v>10223</v>
      </c>
      <c r="AA33" s="1" t="s">
        <v>8647</v>
      </c>
      <c r="AB33" s="271">
        <v>4.3954923161546298E-5</v>
      </c>
      <c r="AC33" s="1">
        <v>4.7471317014470002E-3</v>
      </c>
      <c r="AJ33" s="1" t="s">
        <v>10224</v>
      </c>
      <c r="AK33" s="1" t="s">
        <v>10225</v>
      </c>
      <c r="AL33" s="1" t="s">
        <v>8759</v>
      </c>
      <c r="AM33" s="271">
        <v>2.8956053653090299E-18</v>
      </c>
      <c r="AN33" s="271">
        <v>6.8915407694354996E-16</v>
      </c>
    </row>
    <row r="34" spans="1:40">
      <c r="A34" s="1" t="s">
        <v>1106</v>
      </c>
      <c r="B34" s="323">
        <v>3.4259859999999998E-5</v>
      </c>
      <c r="C34" s="323">
        <v>5.4606429999999996E-4</v>
      </c>
      <c r="E34" s="1" t="s">
        <v>10226</v>
      </c>
      <c r="F34" s="1" t="s">
        <v>10227</v>
      </c>
      <c r="G34" s="1" t="s">
        <v>8647</v>
      </c>
      <c r="H34" s="271">
        <v>5.28873297614459E-18</v>
      </c>
      <c r="I34" s="271">
        <v>4.3632047053192898E-16</v>
      </c>
      <c r="K34" s="1" t="s">
        <v>10232</v>
      </c>
      <c r="L34" s="1">
        <v>8.1118589999999995E-4</v>
      </c>
      <c r="M34" s="323">
        <v>1.2843780000000001E-2</v>
      </c>
      <c r="O34" s="1" t="s">
        <v>9181</v>
      </c>
      <c r="P34" s="1" t="s">
        <v>9182</v>
      </c>
      <c r="Q34" s="1" t="s">
        <v>8643</v>
      </c>
      <c r="R34" s="271">
        <v>5.4207639343516203E-5</v>
      </c>
      <c r="S34" s="1">
        <v>2.5123612301708701E-3</v>
      </c>
      <c r="Y34" s="1" t="s">
        <v>10228</v>
      </c>
      <c r="Z34" s="1" t="s">
        <v>10229</v>
      </c>
      <c r="AA34" s="1" t="s">
        <v>8643</v>
      </c>
      <c r="AB34" s="271">
        <v>8.44471903653585E-5</v>
      </c>
      <c r="AC34" s="1">
        <v>8.5122767888281391E-3</v>
      </c>
      <c r="AJ34" s="1" t="s">
        <v>9156</v>
      </c>
      <c r="AK34" s="1" t="s">
        <v>9157</v>
      </c>
      <c r="AL34" s="1" t="s">
        <v>8759</v>
      </c>
      <c r="AM34" s="271">
        <v>2.5556766987029101E-17</v>
      </c>
      <c r="AN34" s="271">
        <v>5.06875878576078E-15</v>
      </c>
    </row>
    <row r="35" spans="1:40">
      <c r="A35" s="1" t="s">
        <v>1088</v>
      </c>
      <c r="B35" s="323">
        <v>3.6404289999999999E-5</v>
      </c>
      <c r="C35" s="323">
        <v>5.4606429999999996E-4</v>
      </c>
      <c r="E35" s="1" t="s">
        <v>10230</v>
      </c>
      <c r="F35" s="1" t="s">
        <v>10231</v>
      </c>
      <c r="G35" s="1" t="s">
        <v>8647</v>
      </c>
      <c r="H35" s="271">
        <v>8.3423174360596703E-18</v>
      </c>
      <c r="I35" s="271">
        <v>6.2567380770447499E-16</v>
      </c>
      <c r="K35" s="1" t="s">
        <v>1077</v>
      </c>
      <c r="L35" s="1">
        <v>2.7203029999999999E-3</v>
      </c>
      <c r="M35" s="323">
        <v>3.382139E-2</v>
      </c>
      <c r="O35" s="1" t="s">
        <v>8698</v>
      </c>
      <c r="P35" s="1" t="s">
        <v>8699</v>
      </c>
      <c r="Q35" s="1" t="s">
        <v>8643</v>
      </c>
      <c r="R35" s="271">
        <v>5.6536961579091202E-5</v>
      </c>
      <c r="S35" s="1">
        <v>2.5123612301708701E-3</v>
      </c>
      <c r="Y35" s="1" t="s">
        <v>9086</v>
      </c>
      <c r="Z35" s="1" t="s">
        <v>9087</v>
      </c>
      <c r="AA35" s="1" t="s">
        <v>8647</v>
      </c>
      <c r="AB35" s="1">
        <v>1.62436259433169E-4</v>
      </c>
      <c r="AC35" s="1">
        <v>1.2678878506662E-2</v>
      </c>
      <c r="AJ35" s="1" t="s">
        <v>9336</v>
      </c>
      <c r="AK35" s="1" t="s">
        <v>9337</v>
      </c>
      <c r="AL35" s="1" t="s">
        <v>8759</v>
      </c>
      <c r="AM35" s="271">
        <v>3.3045608884155102E-16</v>
      </c>
      <c r="AN35" s="271">
        <v>4.9155343215180702E-14</v>
      </c>
    </row>
    <row r="36" spans="1:40">
      <c r="A36" s="1" t="s">
        <v>10233</v>
      </c>
      <c r="B36" s="323">
        <v>7.0139610000000003E-5</v>
      </c>
      <c r="C36" s="323">
        <v>9.205824E-4</v>
      </c>
      <c r="E36" s="1" t="s">
        <v>8778</v>
      </c>
      <c r="F36" s="1" t="s">
        <v>8779</v>
      </c>
      <c r="G36" s="1" t="s">
        <v>8643</v>
      </c>
      <c r="H36" s="271">
        <v>8.3911386445965906E-17</v>
      </c>
      <c r="I36" s="271">
        <v>4.6151262545281204E-15</v>
      </c>
      <c r="K36" s="1" t="s">
        <v>1067</v>
      </c>
      <c r="L36" s="1">
        <v>2.8481169999999998E-3</v>
      </c>
      <c r="M36" s="323">
        <v>3.382139E-2</v>
      </c>
      <c r="O36" s="1" t="s">
        <v>8926</v>
      </c>
      <c r="P36" s="1" t="s">
        <v>8927</v>
      </c>
      <c r="Q36" s="1" t="s">
        <v>8647</v>
      </c>
      <c r="R36" s="271">
        <v>9.7288544642174697E-5</v>
      </c>
      <c r="S36" s="1">
        <v>4.0689503082697804E-3</v>
      </c>
      <c r="Y36" s="1" t="s">
        <v>9089</v>
      </c>
      <c r="Z36" s="1" t="s">
        <v>9090</v>
      </c>
      <c r="AA36" s="1" t="s">
        <v>8643</v>
      </c>
      <c r="AB36" s="1">
        <v>1.62436259433169E-4</v>
      </c>
      <c r="AC36" s="1">
        <v>1.2678878506662E-2</v>
      </c>
      <c r="AJ36" s="1" t="s">
        <v>9072</v>
      </c>
      <c r="AK36" s="1" t="s">
        <v>9073</v>
      </c>
      <c r="AL36" s="1" t="s">
        <v>8643</v>
      </c>
      <c r="AM36" s="271">
        <v>6.3517089507129094E-14</v>
      </c>
      <c r="AN36" s="271">
        <v>8.3983707237204004E-12</v>
      </c>
    </row>
    <row r="37" spans="1:40">
      <c r="A37" s="1" t="s">
        <v>999</v>
      </c>
      <c r="B37" s="323">
        <v>1.0194509999999999E-4</v>
      </c>
      <c r="C37" s="323">
        <v>1.170712E-3</v>
      </c>
      <c r="E37" s="1" t="s">
        <v>10234</v>
      </c>
      <c r="F37" s="1" t="s">
        <v>10235</v>
      </c>
      <c r="G37" s="1" t="s">
        <v>8647</v>
      </c>
      <c r="H37" s="271">
        <v>1.3739171213391E-16</v>
      </c>
      <c r="I37" s="271">
        <v>7.0842601569047398E-15</v>
      </c>
      <c r="K37" s="1" t="s">
        <v>1014</v>
      </c>
      <c r="L37" s="1">
        <v>4.6944869999999998E-3</v>
      </c>
      <c r="M37" s="323">
        <v>4.955292E-2</v>
      </c>
      <c r="O37" s="1" t="s">
        <v>9059</v>
      </c>
      <c r="P37" s="1" t="s">
        <v>9060</v>
      </c>
      <c r="Q37" s="1" t="s">
        <v>8647</v>
      </c>
      <c r="R37" s="1">
        <v>1.0733243314152199E-4</v>
      </c>
      <c r="S37" s="1">
        <v>4.2396311090901403E-3</v>
      </c>
      <c r="Y37" s="1" t="s">
        <v>9132</v>
      </c>
      <c r="Z37" s="1" t="s">
        <v>9133</v>
      </c>
      <c r="AA37" s="1" t="s">
        <v>8643</v>
      </c>
      <c r="AB37" s="1">
        <v>1.6771003315690401E-4</v>
      </c>
      <c r="AC37" s="1">
        <v>1.2678878506662E-2</v>
      </c>
      <c r="AJ37" s="1" t="s">
        <v>9333</v>
      </c>
      <c r="AK37" s="1" t="s">
        <v>9334</v>
      </c>
      <c r="AL37" s="1" t="s">
        <v>8759</v>
      </c>
      <c r="AM37" s="271">
        <v>4.0558513919521802E-13</v>
      </c>
      <c r="AN37" s="271">
        <v>4.8264631564230999E-11</v>
      </c>
    </row>
    <row r="38" spans="1:40">
      <c r="A38" s="1" t="s">
        <v>1090</v>
      </c>
      <c r="B38" s="323">
        <v>1.1149640000000001E-4</v>
      </c>
      <c r="C38" s="323">
        <v>1.170712E-3</v>
      </c>
      <c r="E38" s="1" t="s">
        <v>10236</v>
      </c>
      <c r="F38" s="1" t="s">
        <v>10237</v>
      </c>
      <c r="G38" s="1" t="s">
        <v>8647</v>
      </c>
      <c r="H38" s="271">
        <v>1.76629435275451E-16</v>
      </c>
      <c r="I38" s="271">
        <v>7.6694360053814207E-15</v>
      </c>
      <c r="K38" s="1" t="s">
        <v>9667</v>
      </c>
      <c r="L38" s="1">
        <v>6.7891210000000004E-3</v>
      </c>
      <c r="M38" s="323">
        <v>6.4496650000000003E-2</v>
      </c>
      <c r="O38" s="1" t="s">
        <v>10238</v>
      </c>
      <c r="P38" s="1" t="s">
        <v>10239</v>
      </c>
      <c r="Q38" s="1" t="s">
        <v>8643</v>
      </c>
      <c r="R38" s="1">
        <v>2.3616226326564799E-4</v>
      </c>
      <c r="S38" s="1">
        <v>7.6323349628125304E-3</v>
      </c>
      <c r="Y38" s="1" t="s">
        <v>10240</v>
      </c>
      <c r="Z38" s="1" t="s">
        <v>10241</v>
      </c>
      <c r="AA38" s="1" t="s">
        <v>8647</v>
      </c>
      <c r="AB38" s="1">
        <v>1.98661113983263E-4</v>
      </c>
      <c r="AC38" s="1">
        <v>1.43036002067949E-2</v>
      </c>
      <c r="AJ38" s="1" t="s">
        <v>9385</v>
      </c>
      <c r="AK38" s="1" t="s">
        <v>9386</v>
      </c>
      <c r="AL38" s="1" t="s">
        <v>8759</v>
      </c>
      <c r="AM38" s="271">
        <v>2.0068990525991999E-12</v>
      </c>
      <c r="AN38" s="271">
        <v>2.1710998841754899E-10</v>
      </c>
    </row>
    <row r="39" spans="1:40">
      <c r="A39" s="1" t="s">
        <v>1081</v>
      </c>
      <c r="B39" s="323">
        <v>1.8189049999999999E-4</v>
      </c>
      <c r="C39" s="323">
        <v>1.7362269999999999E-3</v>
      </c>
      <c r="E39" s="1" t="s">
        <v>10242</v>
      </c>
      <c r="F39" s="1" t="s">
        <v>10243</v>
      </c>
      <c r="G39" s="1" t="s">
        <v>8647</v>
      </c>
      <c r="H39" s="271">
        <v>1.34599703804159E-15</v>
      </c>
      <c r="I39" s="271">
        <v>3.9658841299439702E-14</v>
      </c>
      <c r="L39" s="1"/>
      <c r="M39" s="1"/>
      <c r="O39" s="1" t="s">
        <v>8707</v>
      </c>
      <c r="P39" s="1" t="s">
        <v>8708</v>
      </c>
      <c r="Q39" s="1" t="s">
        <v>8643</v>
      </c>
      <c r="R39" s="1">
        <v>2.7650114310454602E-4</v>
      </c>
      <c r="S39" s="1">
        <v>8.2446277164078107E-3</v>
      </c>
      <c r="Y39" s="1" t="s">
        <v>10244</v>
      </c>
      <c r="Z39" s="1" t="s">
        <v>10245</v>
      </c>
      <c r="AA39" s="1" t="s">
        <v>8643</v>
      </c>
      <c r="AB39" s="1">
        <v>2.5382597814552698E-4</v>
      </c>
      <c r="AC39" s="1">
        <v>1.5991036623168201E-2</v>
      </c>
      <c r="AJ39" s="1" t="s">
        <v>9404</v>
      </c>
      <c r="AK39" s="1" t="s">
        <v>9405</v>
      </c>
      <c r="AL39" s="1" t="s">
        <v>8759</v>
      </c>
      <c r="AM39" s="271">
        <v>1.3809371129844E-11</v>
      </c>
      <c r="AN39" s="271">
        <v>1.26408858803957E-9</v>
      </c>
    </row>
    <row r="40" spans="1:40">
      <c r="A40" s="1" t="s">
        <v>1023</v>
      </c>
      <c r="B40" s="323">
        <v>2.328841E-4</v>
      </c>
      <c r="C40" s="323">
        <v>2.0377360000000001E-3</v>
      </c>
      <c r="E40" s="1" t="s">
        <v>10246</v>
      </c>
      <c r="F40" s="1" t="s">
        <v>10247</v>
      </c>
      <c r="G40" s="1" t="s">
        <v>8647</v>
      </c>
      <c r="H40" s="271">
        <v>2.2140028129087798E-15</v>
      </c>
      <c r="I40" s="271">
        <v>6.2984562781025597E-14</v>
      </c>
      <c r="O40" s="1" t="s">
        <v>9027</v>
      </c>
      <c r="P40" s="1" t="s">
        <v>9028</v>
      </c>
      <c r="Q40" s="1" t="s">
        <v>8647</v>
      </c>
      <c r="R40" s="1">
        <v>2.9698384611591698E-4</v>
      </c>
      <c r="S40" s="1">
        <v>8.4462205835366903E-3</v>
      </c>
      <c r="Y40" s="1" t="s">
        <v>8701</v>
      </c>
      <c r="Z40" s="1" t="s">
        <v>8702</v>
      </c>
      <c r="AA40" s="1" t="s">
        <v>8643</v>
      </c>
      <c r="AB40" s="1">
        <v>3.5906359555110199E-4</v>
      </c>
      <c r="AC40" s="1">
        <v>1.9389434159759501E-2</v>
      </c>
      <c r="AJ40" s="1" t="s">
        <v>9376</v>
      </c>
      <c r="AK40" s="1" t="s">
        <v>9377</v>
      </c>
      <c r="AL40" s="1" t="s">
        <v>8759</v>
      </c>
      <c r="AM40" s="271">
        <v>1.0115272343963E-10</v>
      </c>
      <c r="AN40" s="271">
        <v>8.5979814923685898E-9</v>
      </c>
    </row>
    <row r="41" spans="1:40">
      <c r="A41" s="1" t="s">
        <v>1085</v>
      </c>
      <c r="B41" s="323">
        <v>3.081688E-4</v>
      </c>
      <c r="C41" s="323">
        <v>2.4890559999999999E-3</v>
      </c>
      <c r="E41" s="1" t="s">
        <v>8768</v>
      </c>
      <c r="F41" s="1" t="s">
        <v>8769</v>
      </c>
      <c r="G41" s="1" t="s">
        <v>8643</v>
      </c>
      <c r="H41" s="271">
        <v>4.6412329011964197E-15</v>
      </c>
      <c r="I41" s="271">
        <v>1.1603082252991001E-13</v>
      </c>
      <c r="O41" s="1" t="s">
        <v>8663</v>
      </c>
      <c r="P41" s="1" t="s">
        <v>8664</v>
      </c>
      <c r="Q41" s="1" t="s">
        <v>8647</v>
      </c>
      <c r="R41" s="1">
        <v>3.3238560211049101E-4</v>
      </c>
      <c r="S41" s="1">
        <v>9.0894678115599793E-3</v>
      </c>
      <c r="Y41" s="1" t="s">
        <v>9138</v>
      </c>
      <c r="Z41" s="1" t="s">
        <v>9139</v>
      </c>
      <c r="AA41" s="1" t="s">
        <v>8643</v>
      </c>
      <c r="AB41" s="1">
        <v>3.8456097283772801E-4</v>
      </c>
      <c r="AC41" s="1">
        <v>2.0050213480367E-2</v>
      </c>
      <c r="AJ41" s="1" t="s">
        <v>9380</v>
      </c>
      <c r="AK41" s="1" t="s">
        <v>9381</v>
      </c>
      <c r="AL41" s="1" t="s">
        <v>8759</v>
      </c>
      <c r="AM41" s="271">
        <v>6.1581153227729996E-8</v>
      </c>
      <c r="AN41" s="271">
        <v>4.0711984633888196E-6</v>
      </c>
    </row>
    <row r="42" spans="1:40">
      <c r="A42" s="1" t="s">
        <v>1075</v>
      </c>
      <c r="B42" s="323">
        <v>2.893765E-3</v>
      </c>
      <c r="C42" s="323">
        <v>2.1703239999999999E-2</v>
      </c>
      <c r="E42" s="1" t="s">
        <v>10248</v>
      </c>
      <c r="F42" s="1" t="s">
        <v>10249</v>
      </c>
      <c r="G42" s="1" t="s">
        <v>8647</v>
      </c>
      <c r="H42" s="271">
        <v>6.6211599525976398E-15</v>
      </c>
      <c r="I42" s="271">
        <v>1.60660498849796E-13</v>
      </c>
      <c r="O42" s="1" t="s">
        <v>8719</v>
      </c>
      <c r="P42" s="1" t="s">
        <v>8720</v>
      </c>
      <c r="Q42" s="1" t="s">
        <v>8647</v>
      </c>
      <c r="R42" s="1">
        <v>3.6361499800772302E-4</v>
      </c>
      <c r="S42" s="1">
        <v>9.2332236994103999E-3</v>
      </c>
      <c r="Y42" s="1" t="s">
        <v>10250</v>
      </c>
      <c r="Z42" s="1" t="s">
        <v>10251</v>
      </c>
      <c r="AA42" s="1" t="s">
        <v>8647</v>
      </c>
      <c r="AB42" s="1">
        <v>7.0449161288935896E-4</v>
      </c>
      <c r="AC42" s="1">
        <v>2.59802760655783E-2</v>
      </c>
      <c r="AJ42" s="1" t="s">
        <v>9146</v>
      </c>
      <c r="AK42" s="1" t="s">
        <v>9147</v>
      </c>
      <c r="AL42" s="1" t="s">
        <v>8647</v>
      </c>
      <c r="AM42" s="271">
        <v>6.4796967349217704E-5</v>
      </c>
      <c r="AN42" s="1">
        <v>2.59794267871935E-3</v>
      </c>
    </row>
    <row r="43" spans="1:40">
      <c r="A43" s="1" t="s">
        <v>10252</v>
      </c>
      <c r="B43" s="323">
        <v>3.147328E-3</v>
      </c>
      <c r="C43" s="323">
        <v>2.20313E-2</v>
      </c>
      <c r="E43" s="1" t="s">
        <v>8936</v>
      </c>
      <c r="F43" s="1" t="s">
        <v>8937</v>
      </c>
      <c r="G43" s="1" t="s">
        <v>8643</v>
      </c>
      <c r="H43" s="271">
        <v>1.7219337063132801E-14</v>
      </c>
      <c r="I43" s="271">
        <v>4.05884373630988E-13</v>
      </c>
      <c r="O43" s="1" t="s">
        <v>10253</v>
      </c>
      <c r="P43" s="1" t="s">
        <v>10254</v>
      </c>
      <c r="Q43" s="1" t="s">
        <v>8643</v>
      </c>
      <c r="R43" s="1">
        <v>4.3607287364520899E-4</v>
      </c>
      <c r="S43" s="1">
        <v>1.06913039021291E-2</v>
      </c>
      <c r="Y43" s="1" t="s">
        <v>10255</v>
      </c>
      <c r="Z43" s="1" t="s">
        <v>10256</v>
      </c>
      <c r="AA43" s="1" t="s">
        <v>8643</v>
      </c>
      <c r="AB43" s="1">
        <v>7.0449161288935896E-4</v>
      </c>
      <c r="AC43" s="1">
        <v>2.59802760655783E-2</v>
      </c>
      <c r="AJ43" s="1" t="s">
        <v>10197</v>
      </c>
      <c r="AK43" s="1" t="s">
        <v>10198</v>
      </c>
      <c r="AL43" s="1" t="s">
        <v>8759</v>
      </c>
      <c r="AM43" s="271">
        <v>6.6277290634786504E-5</v>
      </c>
      <c r="AN43" s="1">
        <v>2.59794267871935E-3</v>
      </c>
    </row>
    <row r="44" spans="1:40">
      <c r="A44" s="1" t="s">
        <v>1108</v>
      </c>
      <c r="B44" s="323">
        <v>1.039955E-2</v>
      </c>
      <c r="C44" s="323">
        <v>6.8247050000000004E-2</v>
      </c>
      <c r="E44" s="1" t="s">
        <v>10257</v>
      </c>
      <c r="F44" s="1" t="s">
        <v>10258</v>
      </c>
      <c r="G44" s="1" t="s">
        <v>8643</v>
      </c>
      <c r="H44" s="271">
        <v>3.7303745946956902E-14</v>
      </c>
      <c r="I44" s="271">
        <v>8.3177271368214798E-13</v>
      </c>
      <c r="O44" s="1" t="s">
        <v>8678</v>
      </c>
      <c r="P44" s="1" t="s">
        <v>8679</v>
      </c>
      <c r="Q44" s="1" t="s">
        <v>8643</v>
      </c>
      <c r="R44" s="1">
        <v>4.7135094688373802E-4</v>
      </c>
      <c r="S44" s="1">
        <v>1.0754540570328401E-2</v>
      </c>
      <c r="Y44" s="1" t="s">
        <v>10259</v>
      </c>
      <c r="Z44" s="1" t="s">
        <v>10260</v>
      </c>
      <c r="AA44" s="1" t="s">
        <v>8643</v>
      </c>
      <c r="AB44" s="1">
        <v>7.0449161288935896E-4</v>
      </c>
      <c r="AC44" s="1">
        <v>2.59802760655783E-2</v>
      </c>
      <c r="AJ44" s="1" t="s">
        <v>9373</v>
      </c>
      <c r="AK44" s="1" t="s">
        <v>9374</v>
      </c>
      <c r="AL44" s="1" t="s">
        <v>8647</v>
      </c>
      <c r="AM44" s="1">
        <v>1.0097175229886201E-4</v>
      </c>
      <c r="AN44" s="1">
        <v>3.2474698712336601E-3</v>
      </c>
    </row>
    <row r="45" spans="1:40">
      <c r="E45" s="1" t="s">
        <v>10261</v>
      </c>
      <c r="F45" s="1" t="s">
        <v>10262</v>
      </c>
      <c r="G45" s="1" t="s">
        <v>8643</v>
      </c>
      <c r="H45" s="271">
        <v>1.2876690639742399E-13</v>
      </c>
      <c r="I45" s="271">
        <v>2.7239153276378302E-12</v>
      </c>
      <c r="O45" s="1" t="s">
        <v>9267</v>
      </c>
      <c r="P45" s="1" t="s">
        <v>9268</v>
      </c>
      <c r="Q45" s="1" t="s">
        <v>8643</v>
      </c>
      <c r="R45" s="1">
        <v>4.8402995534530002E-4</v>
      </c>
      <c r="S45" s="1">
        <v>1.0754540570328401E-2</v>
      </c>
      <c r="Y45" s="1" t="s">
        <v>10263</v>
      </c>
      <c r="Z45" s="1" t="s">
        <v>10264</v>
      </c>
      <c r="AA45" s="1" t="s">
        <v>8643</v>
      </c>
      <c r="AB45" s="1">
        <v>8.1863228115314397E-4</v>
      </c>
      <c r="AC45" s="1">
        <v>2.8785395560547801E-2</v>
      </c>
      <c r="AJ45" s="1" t="s">
        <v>9105</v>
      </c>
      <c r="AK45" s="1" t="s">
        <v>9106</v>
      </c>
      <c r="AL45" s="1" t="s">
        <v>8647</v>
      </c>
      <c r="AM45" s="1">
        <v>1.08261215515424E-4</v>
      </c>
      <c r="AN45" s="1">
        <v>3.30335503752192E-3</v>
      </c>
    </row>
    <row r="46" spans="1:40">
      <c r="E46" s="1" t="s">
        <v>10265</v>
      </c>
      <c r="F46" s="1" t="s">
        <v>10266</v>
      </c>
      <c r="G46" s="1" t="s">
        <v>8647</v>
      </c>
      <c r="H46" s="271">
        <v>4.6412385781858602E-13</v>
      </c>
      <c r="I46" s="271">
        <v>9.5725545675083393E-12</v>
      </c>
      <c r="O46" s="1" t="s">
        <v>10267</v>
      </c>
      <c r="P46" s="1" t="s">
        <v>10268</v>
      </c>
      <c r="Q46" s="1" t="s">
        <v>8643</v>
      </c>
      <c r="R46" s="1">
        <v>9.2594185463554495E-4</v>
      </c>
      <c r="S46" s="1">
        <v>1.68806322729711E-2</v>
      </c>
      <c r="Y46" s="1" t="s">
        <v>8859</v>
      </c>
      <c r="Z46" s="1" t="s">
        <v>8860</v>
      </c>
      <c r="AA46" s="1" t="s">
        <v>8643</v>
      </c>
      <c r="AB46" s="1">
        <v>8.6656181362173895E-4</v>
      </c>
      <c r="AC46" s="1">
        <v>2.91164769376904E-2</v>
      </c>
      <c r="AJ46" s="1" t="s">
        <v>10269</v>
      </c>
      <c r="AK46" s="1" t="s">
        <v>10270</v>
      </c>
      <c r="AL46" s="1" t="s">
        <v>8643</v>
      </c>
      <c r="AM46" s="1">
        <v>1.17916487098325E-4</v>
      </c>
      <c r="AN46" s="1">
        <v>3.4224541377318699E-3</v>
      </c>
    </row>
    <row r="47" spans="1:40">
      <c r="E47" s="1" t="s">
        <v>10271</v>
      </c>
      <c r="F47" s="1" t="s">
        <v>10272</v>
      </c>
      <c r="G47" s="1" t="s">
        <v>8643</v>
      </c>
      <c r="H47" s="271">
        <v>7.2951984514067795E-12</v>
      </c>
      <c r="I47" s="271">
        <v>1.46793627375868E-10</v>
      </c>
      <c r="O47" s="1" t="s">
        <v>10273</v>
      </c>
      <c r="P47" s="1" t="s">
        <v>10274</v>
      </c>
      <c r="Q47" s="1" t="s">
        <v>8647</v>
      </c>
      <c r="R47" s="1">
        <v>9.2594185463554495E-4</v>
      </c>
      <c r="S47" s="1">
        <v>1.68806322729711E-2</v>
      </c>
      <c r="Y47" s="1" t="s">
        <v>10275</v>
      </c>
      <c r="Z47" s="1" t="s">
        <v>10276</v>
      </c>
      <c r="AA47" s="1" t="s">
        <v>8643</v>
      </c>
      <c r="AB47" s="1">
        <v>1.1346727707861499E-3</v>
      </c>
      <c r="AC47" s="1">
        <v>3.5012759784258302E-2</v>
      </c>
      <c r="AJ47" s="1" t="s">
        <v>10277</v>
      </c>
      <c r="AK47" s="1" t="s">
        <v>10278</v>
      </c>
      <c r="AL47" s="1" t="s">
        <v>8643</v>
      </c>
      <c r="AM47" s="1">
        <v>1.78085971720917E-4</v>
      </c>
      <c r="AN47" s="1">
        <v>4.6070066597367499E-3</v>
      </c>
    </row>
    <row r="48" spans="1:40">
      <c r="E48" s="1" t="s">
        <v>10279</v>
      </c>
      <c r="F48" s="1" t="s">
        <v>10280</v>
      </c>
      <c r="G48" s="1" t="s">
        <v>8643</v>
      </c>
      <c r="H48" s="271">
        <v>1.04895113991939E-10</v>
      </c>
      <c r="I48" s="271">
        <v>1.9230770898522201E-9</v>
      </c>
      <c r="O48" s="1" t="s">
        <v>8684</v>
      </c>
      <c r="P48" s="1" t="s">
        <v>8685</v>
      </c>
      <c r="Q48" s="1" t="s">
        <v>8643</v>
      </c>
      <c r="R48" s="1">
        <v>1.3650463351665501E-3</v>
      </c>
      <c r="S48" s="1">
        <v>2.4108216053272E-2</v>
      </c>
      <c r="U48" s="212"/>
      <c r="V48" s="212"/>
      <c r="W48" s="212"/>
      <c r="X48" s="212"/>
      <c r="Y48" s="212" t="s">
        <v>10281</v>
      </c>
      <c r="Z48" s="212" t="s">
        <v>10282</v>
      </c>
      <c r="AA48" s="212" t="s">
        <v>8647</v>
      </c>
      <c r="AB48" s="212">
        <v>1.4731764311453201E-3</v>
      </c>
      <c r="AC48" s="212">
        <v>3.9775763640923598E-2</v>
      </c>
      <c r="AJ48" s="1" t="s">
        <v>10283</v>
      </c>
      <c r="AK48" s="1" t="s">
        <v>10284</v>
      </c>
      <c r="AL48" s="1" t="s">
        <v>8647</v>
      </c>
      <c r="AM48" s="1">
        <v>1.78085971720917E-4</v>
      </c>
      <c r="AN48" s="1">
        <v>4.6070066597367499E-3</v>
      </c>
    </row>
    <row r="49" spans="5:40">
      <c r="E49" s="1" t="s">
        <v>10285</v>
      </c>
      <c r="F49" s="1" t="s">
        <v>10286</v>
      </c>
      <c r="G49" s="1" t="s">
        <v>8643</v>
      </c>
      <c r="H49" s="271">
        <v>3.6711857551792299E-10</v>
      </c>
      <c r="I49" s="271">
        <v>6.5841918435279697E-9</v>
      </c>
      <c r="O49" s="1" t="s">
        <v>8716</v>
      </c>
      <c r="P49" s="1" t="s">
        <v>8717</v>
      </c>
      <c r="Q49" s="1" t="s">
        <v>8647</v>
      </c>
      <c r="R49" s="1">
        <v>1.46148983277006E-3</v>
      </c>
      <c r="S49" s="1">
        <v>2.4165564444174701E-2</v>
      </c>
      <c r="U49" s="212"/>
      <c r="V49" s="212"/>
      <c r="W49" s="212"/>
      <c r="X49" s="212"/>
      <c r="Y49" s="212" t="s">
        <v>9270</v>
      </c>
      <c r="Z49" s="212" t="s">
        <v>9271</v>
      </c>
      <c r="AA49" s="212" t="s">
        <v>8643</v>
      </c>
      <c r="AB49" s="212">
        <v>1.57473886134281E-3</v>
      </c>
      <c r="AC49" s="212">
        <v>4.17720203219357E-2</v>
      </c>
      <c r="AJ49" s="1" t="s">
        <v>9091</v>
      </c>
      <c r="AK49" s="1" t="s">
        <v>9092</v>
      </c>
      <c r="AL49" s="1" t="s">
        <v>8647</v>
      </c>
      <c r="AM49" s="1">
        <v>2.07803271344524E-4</v>
      </c>
      <c r="AN49" s="1">
        <v>5.2614019765953902E-3</v>
      </c>
    </row>
    <row r="50" spans="5:40">
      <c r="E50" s="1" t="s">
        <v>10287</v>
      </c>
      <c r="F50" s="1" t="s">
        <v>10288</v>
      </c>
      <c r="G50" s="1" t="s">
        <v>8647</v>
      </c>
      <c r="H50" s="271">
        <v>2.0000441175013899E-9</v>
      </c>
      <c r="I50" s="271">
        <v>3.3000727938772903E-8</v>
      </c>
      <c r="O50" s="1" t="s">
        <v>10289</v>
      </c>
      <c r="P50" s="1" t="s">
        <v>10290</v>
      </c>
      <c r="Q50" s="1" t="s">
        <v>8647</v>
      </c>
      <c r="R50" s="1">
        <v>1.7162842909757899E-3</v>
      </c>
      <c r="S50" s="1">
        <v>2.5963364486889001E-2</v>
      </c>
      <c r="U50" s="212"/>
      <c r="V50" s="212"/>
      <c r="W50" s="212"/>
      <c r="X50" s="212"/>
      <c r="Y50" s="212" t="s">
        <v>10291</v>
      </c>
      <c r="Z50" s="212" t="s">
        <v>10292</v>
      </c>
      <c r="AA50" s="212" t="s">
        <v>8647</v>
      </c>
      <c r="AB50" s="212">
        <v>1.9259173761940801E-3</v>
      </c>
      <c r="AC50" s="212">
        <v>4.8533117880090897E-2</v>
      </c>
      <c r="AJ50" s="1" t="s">
        <v>9355</v>
      </c>
      <c r="AK50" s="1" t="s">
        <v>9356</v>
      </c>
      <c r="AL50" s="1" t="s">
        <v>8647</v>
      </c>
      <c r="AM50" s="1">
        <v>2.2422356913987901E-4</v>
      </c>
      <c r="AN50" s="1">
        <v>5.5588759849261697E-3</v>
      </c>
    </row>
    <row r="51" spans="5:40" ht="16.5" thickBot="1">
      <c r="E51" s="1" t="s">
        <v>8833</v>
      </c>
      <c r="F51" s="1" t="s">
        <v>8834</v>
      </c>
      <c r="G51" s="1" t="s">
        <v>8647</v>
      </c>
      <c r="H51" s="271">
        <v>2.1713121864802998E-9</v>
      </c>
      <c r="I51" s="271">
        <v>3.5124167722475397E-8</v>
      </c>
      <c r="O51" s="1" t="s">
        <v>10293</v>
      </c>
      <c r="P51" s="1" t="s">
        <v>10294</v>
      </c>
      <c r="Q51" s="1" t="s">
        <v>8643</v>
      </c>
      <c r="R51" s="1">
        <v>1.7162842909757899E-3</v>
      </c>
      <c r="S51" s="1">
        <v>2.5963364486889001E-2</v>
      </c>
      <c r="U51" s="215"/>
      <c r="V51" s="215"/>
      <c r="W51" s="215"/>
      <c r="X51" s="215"/>
      <c r="Y51" s="215" t="s">
        <v>10295</v>
      </c>
      <c r="Z51" s="215" t="s">
        <v>10296</v>
      </c>
      <c r="AA51" s="215" t="s">
        <v>8643</v>
      </c>
      <c r="AB51" s="215">
        <v>1.9259173761940801E-3</v>
      </c>
      <c r="AC51" s="215">
        <v>4.8533117880090897E-2</v>
      </c>
      <c r="AJ51" s="1" t="s">
        <v>10297</v>
      </c>
      <c r="AK51" s="1" t="s">
        <v>10298</v>
      </c>
      <c r="AL51" s="1" t="s">
        <v>8759</v>
      </c>
      <c r="AM51" s="1">
        <v>2.5815237814176702E-4</v>
      </c>
      <c r="AN51" s="1">
        <v>6.1440265997740502E-3</v>
      </c>
    </row>
    <row r="52" spans="5:40">
      <c r="E52" s="1" t="s">
        <v>9120</v>
      </c>
      <c r="F52" s="1" t="s">
        <v>9121</v>
      </c>
      <c r="G52" s="1" t="s">
        <v>8647</v>
      </c>
      <c r="H52" s="271">
        <v>3.4482286008675797E-8</v>
      </c>
      <c r="I52" s="271">
        <v>5.0799796352066995E-7</v>
      </c>
      <c r="O52" s="1" t="s">
        <v>8827</v>
      </c>
      <c r="P52" s="1" t="s">
        <v>8828</v>
      </c>
      <c r="Q52" s="1" t="s">
        <v>8647</v>
      </c>
      <c r="R52" s="1">
        <v>1.7809900349127E-3</v>
      </c>
      <c r="S52" s="1">
        <v>2.6380914892144398E-2</v>
      </c>
      <c r="AJ52" s="1" t="s">
        <v>10299</v>
      </c>
      <c r="AK52" s="1" t="s">
        <v>10300</v>
      </c>
      <c r="AL52" s="1" t="s">
        <v>8647</v>
      </c>
      <c r="AM52" s="1">
        <v>3.8426188564634001E-4</v>
      </c>
      <c r="AN52" s="1">
        <v>8.7936854599835503E-3</v>
      </c>
    </row>
    <row r="53" spans="5:40">
      <c r="E53" s="1" t="s">
        <v>10301</v>
      </c>
      <c r="F53" s="1" t="s">
        <v>10302</v>
      </c>
      <c r="G53" s="1" t="s">
        <v>8643</v>
      </c>
      <c r="H53" s="271">
        <v>3.5935240226188503E-8</v>
      </c>
      <c r="I53" s="271">
        <v>5.2011531906325397E-7</v>
      </c>
      <c r="K53" s="212"/>
      <c r="L53" s="63"/>
      <c r="M53" s="63"/>
      <c r="N53" s="212"/>
      <c r="O53" s="212" t="s">
        <v>10303</v>
      </c>
      <c r="P53" s="212" t="s">
        <v>10304</v>
      </c>
      <c r="Q53" s="212" t="s">
        <v>8647</v>
      </c>
      <c r="R53" s="212">
        <v>2.5122296938118898E-3</v>
      </c>
      <c r="S53" s="212">
        <v>3.4349909851927901E-2</v>
      </c>
      <c r="AJ53" s="1" t="s">
        <v>10305</v>
      </c>
      <c r="AK53" s="1" t="s">
        <v>10306</v>
      </c>
      <c r="AL53" s="1" t="s">
        <v>8647</v>
      </c>
      <c r="AM53" s="1">
        <v>1.4516213865571499E-3</v>
      </c>
      <c r="AN53" s="1">
        <v>3.0943031841343799E-2</v>
      </c>
    </row>
    <row r="54" spans="5:40">
      <c r="E54" s="1" t="s">
        <v>10307</v>
      </c>
      <c r="F54" s="1" t="s">
        <v>10308</v>
      </c>
      <c r="G54" s="1" t="s">
        <v>8647</v>
      </c>
      <c r="H54" s="271">
        <v>6.1989367876049697E-8</v>
      </c>
      <c r="I54" s="271">
        <v>8.3838079504493498E-7</v>
      </c>
      <c r="K54" s="212"/>
      <c r="L54" s="63"/>
      <c r="M54" s="63"/>
      <c r="N54" s="212"/>
      <c r="O54" s="212" t="s">
        <v>8839</v>
      </c>
      <c r="P54" s="212" t="s">
        <v>8840</v>
      </c>
      <c r="Q54" s="212" t="s">
        <v>8647</v>
      </c>
      <c r="R54" s="212">
        <v>3.8770579615759401E-3</v>
      </c>
      <c r="S54" s="212">
        <v>4.62411434754628E-2</v>
      </c>
      <c r="AJ54" s="1" t="s">
        <v>8796</v>
      </c>
      <c r="AK54" s="1" t="s">
        <v>8797</v>
      </c>
      <c r="AL54" s="1" t="s">
        <v>8759</v>
      </c>
      <c r="AM54" s="1">
        <v>1.6342600775225201E-3</v>
      </c>
      <c r="AN54" s="1">
        <v>3.2962194783928797E-2</v>
      </c>
    </row>
    <row r="55" spans="5:40">
      <c r="E55" s="1" t="s">
        <v>9117</v>
      </c>
      <c r="F55" s="1" t="s">
        <v>9118</v>
      </c>
      <c r="G55" s="1" t="s">
        <v>8647</v>
      </c>
      <c r="H55" s="271">
        <v>1.96391121342349E-7</v>
      </c>
      <c r="I55" s="271">
        <v>2.6132689533457698E-6</v>
      </c>
      <c r="K55" s="212"/>
      <c r="L55" s="63"/>
      <c r="M55" s="63"/>
      <c r="N55" s="212"/>
      <c r="O55" s="212" t="s">
        <v>9082</v>
      </c>
      <c r="P55" s="212" t="s">
        <v>9083</v>
      </c>
      <c r="Q55" s="212" t="s">
        <v>8647</v>
      </c>
      <c r="R55" s="212">
        <v>3.9022062004609899E-3</v>
      </c>
      <c r="S55" s="212">
        <v>4.62411434754628E-2</v>
      </c>
      <c r="AF55" s="212"/>
      <c r="AG55" s="212"/>
      <c r="AH55" s="212"/>
      <c r="AI55" s="212"/>
      <c r="AJ55" s="212" t="s">
        <v>10309</v>
      </c>
      <c r="AK55" s="212" t="s">
        <v>10310</v>
      </c>
      <c r="AL55" s="212" t="s">
        <v>8759</v>
      </c>
      <c r="AM55" s="212">
        <v>1.9635836748787298E-3</v>
      </c>
      <c r="AN55" s="212">
        <v>3.65103839547763E-2</v>
      </c>
    </row>
    <row r="56" spans="5:40">
      <c r="E56" s="1" t="s">
        <v>9123</v>
      </c>
      <c r="F56" s="1" t="s">
        <v>9124</v>
      </c>
      <c r="G56" s="1" t="s">
        <v>8647</v>
      </c>
      <c r="H56" s="271">
        <v>2.082147035899E-7</v>
      </c>
      <c r="I56" s="271">
        <v>2.7266211184391701E-6</v>
      </c>
      <c r="K56" s="212"/>
      <c r="L56" s="63"/>
      <c r="M56" s="63"/>
      <c r="N56" s="212"/>
      <c r="O56" s="212" t="s">
        <v>9235</v>
      </c>
      <c r="P56" s="212" t="s">
        <v>9236</v>
      </c>
      <c r="Q56" s="212" t="s">
        <v>8643</v>
      </c>
      <c r="R56" s="212">
        <v>4.0612373429355199E-3</v>
      </c>
      <c r="S56" s="212">
        <v>4.7336717226674603E-2</v>
      </c>
      <c r="AF56" s="212"/>
      <c r="AG56" s="212"/>
      <c r="AH56" s="212"/>
      <c r="AI56" s="212"/>
      <c r="AJ56" s="212" t="s">
        <v>10311</v>
      </c>
      <c r="AK56" s="212" t="s">
        <v>10312</v>
      </c>
      <c r="AL56" s="212" t="s">
        <v>8647</v>
      </c>
      <c r="AM56" s="212">
        <v>1.9635836748787298E-3</v>
      </c>
      <c r="AN56" s="212">
        <v>3.65103839547763E-2</v>
      </c>
    </row>
    <row r="57" spans="5:40" ht="16.5" thickBot="1">
      <c r="E57" s="1" t="s">
        <v>10313</v>
      </c>
      <c r="F57" s="1" t="s">
        <v>10314</v>
      </c>
      <c r="G57" s="1" t="s">
        <v>8643</v>
      </c>
      <c r="H57" s="271">
        <v>5.3860027038376505E-7</v>
      </c>
      <c r="I57" s="271">
        <v>6.5344885745089102E-6</v>
      </c>
      <c r="K57" s="212"/>
      <c r="L57" s="63"/>
      <c r="M57" s="63"/>
      <c r="N57" s="212"/>
      <c r="O57" s="212" t="s">
        <v>8790</v>
      </c>
      <c r="P57" s="212" t="s">
        <v>8791</v>
      </c>
      <c r="Q57" s="212" t="s">
        <v>8643</v>
      </c>
      <c r="R57" s="212">
        <v>4.2971379556651802E-3</v>
      </c>
      <c r="S57" s="212">
        <v>4.9105162374416797E-2</v>
      </c>
      <c r="AF57" s="215"/>
      <c r="AG57" s="215"/>
      <c r="AH57" s="215"/>
      <c r="AI57" s="215"/>
      <c r="AJ57" s="215" t="s">
        <v>8784</v>
      </c>
      <c r="AK57" s="215" t="s">
        <v>8785</v>
      </c>
      <c r="AL57" s="215" t="s">
        <v>8647</v>
      </c>
      <c r="AM57" s="215">
        <v>2.61065230506858E-3</v>
      </c>
      <c r="AN57" s="215">
        <v>4.7070852167145599E-2</v>
      </c>
    </row>
    <row r="58" spans="5:40" ht="16.5" thickBot="1">
      <c r="E58" s="1" t="s">
        <v>9129</v>
      </c>
      <c r="F58" s="1" t="s">
        <v>9130</v>
      </c>
      <c r="G58" s="1" t="s">
        <v>8647</v>
      </c>
      <c r="H58" s="271">
        <v>8.2192766227682698E-7</v>
      </c>
      <c r="I58" s="271">
        <v>9.4179211302553096E-6</v>
      </c>
      <c r="K58" s="215"/>
      <c r="L58" s="64"/>
      <c r="M58" s="64"/>
      <c r="N58" s="215"/>
      <c r="O58" s="215" t="s">
        <v>8735</v>
      </c>
      <c r="P58" s="215" t="s">
        <v>8736</v>
      </c>
      <c r="Q58" s="215" t="s">
        <v>8647</v>
      </c>
      <c r="R58" s="215">
        <v>4.4392862359180904E-3</v>
      </c>
      <c r="S58" s="215">
        <v>4.9105162374416797E-2</v>
      </c>
    </row>
    <row r="59" spans="5:40">
      <c r="E59" s="1" t="s">
        <v>9143</v>
      </c>
      <c r="F59" s="1" t="s">
        <v>9144</v>
      </c>
      <c r="G59" s="1" t="s">
        <v>8647</v>
      </c>
      <c r="H59" s="271">
        <v>9.9102847179510301E-7</v>
      </c>
      <c r="I59" s="271">
        <v>1.11999793045337E-5</v>
      </c>
    </row>
    <row r="60" spans="5:40">
      <c r="E60" s="1" t="s">
        <v>10315</v>
      </c>
      <c r="F60" s="1" t="s">
        <v>10316</v>
      </c>
      <c r="G60" s="1" t="s">
        <v>8647</v>
      </c>
      <c r="H60" s="271">
        <v>3.5772416062163599E-6</v>
      </c>
      <c r="I60" s="271">
        <v>3.7599815047785797E-5</v>
      </c>
    </row>
    <row r="61" spans="5:40">
      <c r="E61" s="1" t="s">
        <v>8657</v>
      </c>
      <c r="F61" s="1" t="s">
        <v>8658</v>
      </c>
      <c r="G61" s="1" t="s">
        <v>8647</v>
      </c>
      <c r="H61" s="271">
        <v>3.60046713790918E-6</v>
      </c>
      <c r="I61" s="271">
        <v>3.7599815047785797E-5</v>
      </c>
    </row>
    <row r="62" spans="5:40">
      <c r="E62" s="1" t="s">
        <v>10317</v>
      </c>
      <c r="F62" s="1" t="s">
        <v>10318</v>
      </c>
      <c r="G62" s="1" t="s">
        <v>8647</v>
      </c>
      <c r="H62" s="271">
        <v>1.15563651181239E-5</v>
      </c>
      <c r="I62" s="1">
        <v>1.17703718795707E-4</v>
      </c>
    </row>
    <row r="63" spans="5:40">
      <c r="E63" s="1" t="s">
        <v>8784</v>
      </c>
      <c r="F63" s="1" t="s">
        <v>8785</v>
      </c>
      <c r="G63" s="1" t="s">
        <v>8647</v>
      </c>
      <c r="H63" s="271">
        <v>1.17193079748047E-5</v>
      </c>
      <c r="I63" s="1">
        <v>1.1790767169773E-4</v>
      </c>
    </row>
    <row r="64" spans="5:40">
      <c r="E64" s="1" t="s">
        <v>9270</v>
      </c>
      <c r="F64" s="1" t="s">
        <v>9271</v>
      </c>
      <c r="G64" s="1" t="s">
        <v>8643</v>
      </c>
      <c r="H64" s="271">
        <v>1.25251982361801E-5</v>
      </c>
      <c r="I64" s="1">
        <v>1.24497452347573E-4</v>
      </c>
    </row>
    <row r="65" spans="5:9">
      <c r="E65" s="1" t="s">
        <v>10319</v>
      </c>
      <c r="F65" s="1" t="s">
        <v>10320</v>
      </c>
      <c r="G65" s="1" t="s">
        <v>8647</v>
      </c>
      <c r="H65" s="271">
        <v>1.3433389677212E-5</v>
      </c>
      <c r="I65" s="1">
        <v>1.28866819577906E-4</v>
      </c>
    </row>
    <row r="66" spans="5:9">
      <c r="E66" s="1" t="s">
        <v>8871</v>
      </c>
      <c r="F66" s="1" t="s">
        <v>8872</v>
      </c>
      <c r="G66" s="1" t="s">
        <v>8647</v>
      </c>
      <c r="H66" s="271">
        <v>2.1400099605421301E-5</v>
      </c>
      <c r="I66" s="1">
        <v>1.89839593273898E-4</v>
      </c>
    </row>
    <row r="67" spans="5:9">
      <c r="E67" s="1" t="s">
        <v>9445</v>
      </c>
      <c r="F67" s="1" t="s">
        <v>9446</v>
      </c>
      <c r="G67" s="1" t="s">
        <v>8647</v>
      </c>
      <c r="H67" s="271">
        <v>2.6750144261770301E-5</v>
      </c>
      <c r="I67" s="1">
        <v>2.3477520229745201E-4</v>
      </c>
    </row>
    <row r="68" spans="5:9">
      <c r="E68" s="1" t="s">
        <v>10321</v>
      </c>
      <c r="F68" s="1" t="s">
        <v>10322</v>
      </c>
      <c r="G68" s="1" t="s">
        <v>8643</v>
      </c>
      <c r="H68" s="271">
        <v>7.3553870248093198E-5</v>
      </c>
      <c r="I68" s="1">
        <v>6.3210357244455103E-4</v>
      </c>
    </row>
    <row r="69" spans="5:9">
      <c r="E69" s="1" t="s">
        <v>10205</v>
      </c>
      <c r="F69" s="1" t="s">
        <v>10206</v>
      </c>
      <c r="G69" s="1" t="s">
        <v>8643</v>
      </c>
      <c r="H69" s="271">
        <v>9.9418406354581903E-5</v>
      </c>
      <c r="I69" s="1">
        <v>7.2584234727902702E-4</v>
      </c>
    </row>
    <row r="70" spans="5:9">
      <c r="E70" s="1" t="s">
        <v>10323</v>
      </c>
      <c r="F70" s="1" t="s">
        <v>10324</v>
      </c>
      <c r="G70" s="1" t="s">
        <v>8643</v>
      </c>
      <c r="H70" s="271">
        <v>9.9418406354581903E-5</v>
      </c>
      <c r="I70" s="1">
        <v>7.2584234727902702E-4</v>
      </c>
    </row>
    <row r="71" spans="5:9">
      <c r="E71" s="1" t="s">
        <v>10325</v>
      </c>
      <c r="F71" s="1" t="s">
        <v>10326</v>
      </c>
      <c r="G71" s="1" t="s">
        <v>8647</v>
      </c>
      <c r="H71" s="271">
        <v>9.9418406354581903E-5</v>
      </c>
      <c r="I71" s="1">
        <v>7.2584234727902702E-4</v>
      </c>
    </row>
    <row r="72" spans="5:9">
      <c r="E72" s="1" t="s">
        <v>10327</v>
      </c>
      <c r="F72" s="1" t="s">
        <v>10328</v>
      </c>
      <c r="G72" s="1" t="s">
        <v>8647</v>
      </c>
      <c r="H72" s="271">
        <v>9.9418406354581903E-5</v>
      </c>
      <c r="I72" s="1">
        <v>7.2584234727902702E-4</v>
      </c>
    </row>
    <row r="73" spans="5:9">
      <c r="E73" s="1" t="s">
        <v>8713</v>
      </c>
      <c r="F73" s="1" t="s">
        <v>8714</v>
      </c>
      <c r="G73" s="1" t="s">
        <v>8647</v>
      </c>
      <c r="H73" s="1">
        <v>2.5499828717021999E-4</v>
      </c>
      <c r="I73" s="1">
        <v>1.7828270077578901E-3</v>
      </c>
    </row>
    <row r="74" spans="5:9">
      <c r="E74" s="1" t="s">
        <v>10329</v>
      </c>
      <c r="F74" s="1" t="s">
        <v>10330</v>
      </c>
      <c r="G74" s="1" t="s">
        <v>8647</v>
      </c>
      <c r="H74" s="1">
        <v>3.1520892395893397E-4</v>
      </c>
      <c r="I74" s="1">
        <v>2.1852719518161401E-3</v>
      </c>
    </row>
    <row r="75" spans="5:9">
      <c r="E75" s="1" t="s">
        <v>8754</v>
      </c>
      <c r="F75" s="1" t="s">
        <v>8755</v>
      </c>
      <c r="G75" s="1" t="s">
        <v>8647</v>
      </c>
      <c r="H75" s="1">
        <v>3.5132526051062201E-4</v>
      </c>
      <c r="I75" s="1">
        <v>2.41536116601053E-3</v>
      </c>
    </row>
    <row r="76" spans="5:9">
      <c r="E76" s="1" t="s">
        <v>10331</v>
      </c>
      <c r="F76" s="1" t="s">
        <v>10332</v>
      </c>
      <c r="G76" s="1" t="s">
        <v>8647</v>
      </c>
      <c r="H76" s="1">
        <v>3.8438598878916502E-4</v>
      </c>
      <c r="I76" s="1">
        <v>2.6208135599261298E-3</v>
      </c>
    </row>
    <row r="77" spans="5:9">
      <c r="E77" s="1" t="s">
        <v>8707</v>
      </c>
      <c r="F77" s="1" t="s">
        <v>8708</v>
      </c>
      <c r="G77" s="1" t="s">
        <v>8643</v>
      </c>
      <c r="H77" s="1">
        <v>6.2625827572289198E-4</v>
      </c>
      <c r="I77" s="1">
        <v>4.23494325796218E-3</v>
      </c>
    </row>
    <row r="78" spans="5:9">
      <c r="E78" s="1" t="s">
        <v>8771</v>
      </c>
      <c r="F78" s="1" t="s">
        <v>8772</v>
      </c>
      <c r="G78" s="1" t="s">
        <v>8643</v>
      </c>
      <c r="H78" s="1">
        <v>6.50046447805763E-4</v>
      </c>
      <c r="I78" s="1">
        <v>4.36006763772158E-3</v>
      </c>
    </row>
    <row r="79" spans="5:9">
      <c r="E79" s="1" t="s">
        <v>10333</v>
      </c>
      <c r="F79" s="1" t="s">
        <v>10334</v>
      </c>
      <c r="G79" s="1" t="s">
        <v>8643</v>
      </c>
      <c r="H79" s="1">
        <v>7.8443352102117397E-4</v>
      </c>
      <c r="I79" s="1">
        <v>5.0957295656887296E-3</v>
      </c>
    </row>
    <row r="80" spans="5:9">
      <c r="E80" s="1" t="s">
        <v>10335</v>
      </c>
      <c r="F80" s="1" t="s">
        <v>10336</v>
      </c>
      <c r="G80" s="1" t="s">
        <v>8647</v>
      </c>
      <c r="H80" s="1">
        <v>7.8443352102117397E-4</v>
      </c>
      <c r="I80" s="1">
        <v>5.0957295656887296E-3</v>
      </c>
    </row>
    <row r="81" spans="1:9">
      <c r="E81" s="1" t="s">
        <v>8746</v>
      </c>
      <c r="F81" s="1" t="s">
        <v>8747</v>
      </c>
      <c r="G81" s="1" t="s">
        <v>8647</v>
      </c>
      <c r="H81" s="1">
        <v>8.8984799556751204E-4</v>
      </c>
      <c r="I81" s="1">
        <v>5.6611194358215499E-3</v>
      </c>
    </row>
    <row r="82" spans="1:9">
      <c r="E82" s="1" t="s">
        <v>8645</v>
      </c>
      <c r="F82" s="1" t="s">
        <v>8646</v>
      </c>
      <c r="G82" s="1" t="s">
        <v>8647</v>
      </c>
      <c r="H82" s="1">
        <v>1.0309883853656301E-3</v>
      </c>
      <c r="I82" s="1">
        <v>6.4928657856995597E-3</v>
      </c>
    </row>
    <row r="83" spans="1:9">
      <c r="E83" s="1" t="s">
        <v>8897</v>
      </c>
      <c r="F83" s="1" t="s">
        <v>8898</v>
      </c>
      <c r="G83" s="1" t="s">
        <v>8643</v>
      </c>
      <c r="H83" s="1">
        <v>2.03568569624029E-3</v>
      </c>
      <c r="I83" s="1">
        <v>1.2169860140567E-2</v>
      </c>
    </row>
    <row r="84" spans="1:9">
      <c r="A84" s="212"/>
      <c r="B84" s="212"/>
      <c r="C84" s="326"/>
      <c r="D84" s="212"/>
      <c r="E84" s="212" t="s">
        <v>8853</v>
      </c>
      <c r="F84" s="212" t="s">
        <v>8854</v>
      </c>
      <c r="G84" s="212" t="s">
        <v>8643</v>
      </c>
      <c r="H84" s="212">
        <v>4.3975939490444402E-3</v>
      </c>
      <c r="I84" s="212">
        <v>2.5549401464518701E-2</v>
      </c>
    </row>
    <row r="85" spans="1:9">
      <c r="A85" s="212"/>
      <c r="B85" s="212"/>
      <c r="C85" s="326"/>
      <c r="D85" s="212"/>
      <c r="E85" s="212" t="s">
        <v>10337</v>
      </c>
      <c r="F85" s="212" t="s">
        <v>10338</v>
      </c>
      <c r="G85" s="212" t="s">
        <v>8643</v>
      </c>
      <c r="H85" s="212">
        <v>5.0831930686313E-3</v>
      </c>
      <c r="I85" s="212">
        <v>2.7051197183000499E-2</v>
      </c>
    </row>
    <row r="86" spans="1:9">
      <c r="A86" s="212"/>
      <c r="B86" s="212"/>
      <c r="C86" s="326"/>
      <c r="D86" s="212"/>
      <c r="E86" s="212" t="s">
        <v>10339</v>
      </c>
      <c r="F86" s="212" t="s">
        <v>10340</v>
      </c>
      <c r="G86" s="212" t="s">
        <v>8647</v>
      </c>
      <c r="H86" s="212">
        <v>5.1807141271685798E-3</v>
      </c>
      <c r="I86" s="212">
        <v>2.7051197183000499E-2</v>
      </c>
    </row>
    <row r="87" spans="1:9">
      <c r="A87" s="212"/>
      <c r="B87" s="212"/>
      <c r="C87" s="326"/>
      <c r="D87" s="212"/>
      <c r="E87" s="212" t="s">
        <v>10341</v>
      </c>
      <c r="F87" s="212" t="s">
        <v>10342</v>
      </c>
      <c r="G87" s="212" t="s">
        <v>8643</v>
      </c>
      <c r="H87" s="212">
        <v>5.1807141271685798E-3</v>
      </c>
      <c r="I87" s="212">
        <v>2.7051197183000499E-2</v>
      </c>
    </row>
    <row r="88" spans="1:9">
      <c r="A88" s="212"/>
      <c r="B88" s="212"/>
      <c r="C88" s="326"/>
      <c r="D88" s="212"/>
      <c r="E88" s="212" t="s">
        <v>10343</v>
      </c>
      <c r="F88" s="212" t="s">
        <v>10344</v>
      </c>
      <c r="G88" s="212" t="s">
        <v>8643</v>
      </c>
      <c r="H88" s="212">
        <v>6.3124934309196001E-3</v>
      </c>
      <c r="I88" s="212">
        <v>3.2346627829246397E-2</v>
      </c>
    </row>
    <row r="89" spans="1:9">
      <c r="A89" s="212"/>
      <c r="B89" s="212"/>
      <c r="C89" s="326"/>
      <c r="D89" s="212"/>
      <c r="E89" s="212" t="s">
        <v>9072</v>
      </c>
      <c r="F89" s="212" t="s">
        <v>9073</v>
      </c>
      <c r="G89" s="212" t="s">
        <v>8643</v>
      </c>
      <c r="H89" s="212">
        <v>8.4967205782231197E-3</v>
      </c>
      <c r="I89" s="212">
        <v>4.24836028911156E-2</v>
      </c>
    </row>
    <row r="90" spans="1:9" ht="16.5" thickBot="1">
      <c r="A90" s="215"/>
      <c r="B90" s="215"/>
      <c r="C90" s="325"/>
      <c r="D90" s="215"/>
      <c r="E90" s="215" t="s">
        <v>8684</v>
      </c>
      <c r="F90" s="215" t="s">
        <v>8685</v>
      </c>
      <c r="G90" s="215" t="s">
        <v>8643</v>
      </c>
      <c r="H90" s="215">
        <v>8.5962665610933107E-3</v>
      </c>
      <c r="I90" s="215">
        <v>4.27224091138673E-2</v>
      </c>
    </row>
  </sheetData>
  <mergeCells count="24">
    <mergeCell ref="A26:H26"/>
    <mergeCell ref="K26:S26"/>
    <mergeCell ref="U26:AD26"/>
    <mergeCell ref="AF26:AN26"/>
    <mergeCell ref="AF27:AH27"/>
    <mergeCell ref="AJ27:AN27"/>
    <mergeCell ref="A27:C27"/>
    <mergeCell ref="E27:I27"/>
    <mergeCell ref="K27:M27"/>
    <mergeCell ref="O27:S27"/>
    <mergeCell ref="U27:W27"/>
    <mergeCell ref="Y27:AC27"/>
    <mergeCell ref="A3:H3"/>
    <mergeCell ref="K3:S3"/>
    <mergeCell ref="U3:AD3"/>
    <mergeCell ref="AF3:AN3"/>
    <mergeCell ref="A4:C4"/>
    <mergeCell ref="E4:I4"/>
    <mergeCell ref="K4:M4"/>
    <mergeCell ref="O4:R4"/>
    <mergeCell ref="U4:W4"/>
    <mergeCell ref="Y4:AC4"/>
    <mergeCell ref="AF4:AH4"/>
    <mergeCell ref="AJ4:AN4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Q168"/>
  <sheetViews>
    <sheetView zoomScaleNormal="100" workbookViewId="0">
      <selection activeCell="B13" sqref="B13"/>
    </sheetView>
  </sheetViews>
  <sheetFormatPr defaultColWidth="17.625" defaultRowHeight="15.75"/>
  <cols>
    <col min="1" max="1" width="17.625" style="212"/>
    <col min="2" max="17" width="13.625" style="212" customWidth="1"/>
    <col min="18" max="16384" width="17.625" style="212"/>
  </cols>
  <sheetData>
    <row r="1" spans="1:17">
      <c r="A1" s="81" t="s">
        <v>12612</v>
      </c>
    </row>
    <row r="2" spans="1:17" ht="16.5" thickBot="1"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</row>
    <row r="3" spans="1:17" s="278" customFormat="1" ht="24.95" customHeight="1">
      <c r="A3" s="440" t="s">
        <v>11268</v>
      </c>
      <c r="B3" s="279" t="s">
        <v>5607</v>
      </c>
      <c r="C3" s="279" t="s">
        <v>5608</v>
      </c>
      <c r="D3" s="114" t="s">
        <v>970</v>
      </c>
      <c r="E3" s="280" t="s">
        <v>5609</v>
      </c>
      <c r="F3" s="280" t="s">
        <v>948</v>
      </c>
      <c r="G3" s="280" t="s">
        <v>5610</v>
      </c>
      <c r="H3" s="280" t="s">
        <v>5611</v>
      </c>
      <c r="I3" s="280" t="s">
        <v>947</v>
      </c>
      <c r="J3" s="280" t="s">
        <v>5612</v>
      </c>
      <c r="K3" s="280" t="s">
        <v>978</v>
      </c>
      <c r="L3" s="280" t="s">
        <v>961</v>
      </c>
      <c r="M3" s="279" t="s">
        <v>5613</v>
      </c>
      <c r="N3" s="279" t="s">
        <v>5614</v>
      </c>
      <c r="O3" s="279" t="s">
        <v>5615</v>
      </c>
      <c r="P3" s="279" t="s">
        <v>5616</v>
      </c>
      <c r="Q3" s="281" t="s">
        <v>5617</v>
      </c>
    </row>
    <row r="4" spans="1:17" ht="16.5" thickBot="1">
      <c r="A4" s="64" t="s">
        <v>11269</v>
      </c>
      <c r="B4" s="64">
        <v>43</v>
      </c>
      <c r="C4" s="64">
        <v>65</v>
      </c>
      <c r="D4" s="64">
        <v>43</v>
      </c>
      <c r="E4" s="64">
        <v>57</v>
      </c>
      <c r="F4" s="64">
        <v>133</v>
      </c>
      <c r="G4" s="64">
        <v>55</v>
      </c>
      <c r="H4" s="64">
        <v>44</v>
      </c>
      <c r="I4" s="64">
        <v>22</v>
      </c>
      <c r="J4" s="64">
        <v>105</v>
      </c>
      <c r="K4" s="64">
        <v>37</v>
      </c>
      <c r="L4" s="64">
        <v>162</v>
      </c>
      <c r="M4" s="64">
        <v>28</v>
      </c>
      <c r="N4" s="64">
        <v>18</v>
      </c>
      <c r="O4" s="64">
        <v>62</v>
      </c>
      <c r="P4" s="64">
        <v>31</v>
      </c>
      <c r="Q4" s="64">
        <v>105</v>
      </c>
    </row>
    <row r="5" spans="1:17"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</row>
    <row r="6" spans="1:17" ht="16.5" thickBot="1">
      <c r="A6" s="273" t="s">
        <v>11306</v>
      </c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</row>
    <row r="7" spans="1:17">
      <c r="A7" s="212" t="s">
        <v>7653</v>
      </c>
    </row>
    <row r="8" spans="1:17">
      <c r="A8" s="212" t="s">
        <v>7654</v>
      </c>
    </row>
    <row r="9" spans="1:17">
      <c r="A9" s="212" t="s">
        <v>7655</v>
      </c>
    </row>
    <row r="10" spans="1:17">
      <c r="A10" s="212" t="s">
        <v>7656</v>
      </c>
    </row>
    <row r="11" spans="1:17">
      <c r="A11" s="212" t="s">
        <v>7657</v>
      </c>
    </row>
    <row r="12" spans="1:17">
      <c r="A12" s="212" t="s">
        <v>7658</v>
      </c>
    </row>
    <row r="13" spans="1:17">
      <c r="A13" s="212" t="s">
        <v>7659</v>
      </c>
      <c r="D13" s="1"/>
    </row>
    <row r="14" spans="1:17">
      <c r="A14" s="212" t="s">
        <v>7660</v>
      </c>
    </row>
    <row r="15" spans="1:17">
      <c r="A15" s="212" t="s">
        <v>7661</v>
      </c>
    </row>
    <row r="16" spans="1:17">
      <c r="A16" s="212" t="s">
        <v>7662</v>
      </c>
    </row>
    <row r="17" spans="1:1">
      <c r="A17" s="212" t="s">
        <v>7663</v>
      </c>
    </row>
    <row r="18" spans="1:1">
      <c r="A18" s="212" t="s">
        <v>7664</v>
      </c>
    </row>
    <row r="19" spans="1:1">
      <c r="A19" s="212" t="s">
        <v>7665</v>
      </c>
    </row>
    <row r="20" spans="1:1">
      <c r="A20" s="212" t="s">
        <v>7666</v>
      </c>
    </row>
    <row r="21" spans="1:1">
      <c r="A21" s="212" t="s">
        <v>7667</v>
      </c>
    </row>
    <row r="22" spans="1:1">
      <c r="A22" s="212" t="s">
        <v>7668</v>
      </c>
    </row>
    <row r="23" spans="1:1">
      <c r="A23" s="212" t="s">
        <v>7669</v>
      </c>
    </row>
    <row r="24" spans="1:1">
      <c r="A24" s="212" t="s">
        <v>7670</v>
      </c>
    </row>
    <row r="25" spans="1:1">
      <c r="A25" s="212" t="s">
        <v>7671</v>
      </c>
    </row>
    <row r="26" spans="1:1">
      <c r="A26" s="212" t="s">
        <v>7672</v>
      </c>
    </row>
    <row r="27" spans="1:1">
      <c r="A27" s="212" t="s">
        <v>7673</v>
      </c>
    </row>
    <row r="28" spans="1:1">
      <c r="A28" s="212" t="s">
        <v>7674</v>
      </c>
    </row>
    <row r="29" spans="1:1">
      <c r="A29" s="212" t="s">
        <v>7675</v>
      </c>
    </row>
    <row r="30" spans="1:1">
      <c r="A30" s="212" t="s">
        <v>7676</v>
      </c>
    </row>
    <row r="31" spans="1:1">
      <c r="A31" s="212" t="s">
        <v>7677</v>
      </c>
    </row>
    <row r="32" spans="1:1">
      <c r="A32" s="212" t="s">
        <v>7678</v>
      </c>
    </row>
    <row r="33" spans="1:1">
      <c r="A33" s="212" t="s">
        <v>7679</v>
      </c>
    </row>
    <row r="34" spans="1:1">
      <c r="A34" s="212" t="s">
        <v>7680</v>
      </c>
    </row>
    <row r="35" spans="1:1">
      <c r="A35" s="212" t="s">
        <v>7681</v>
      </c>
    </row>
    <row r="36" spans="1:1">
      <c r="A36" s="212" t="s">
        <v>7682</v>
      </c>
    </row>
    <row r="37" spans="1:1">
      <c r="A37" s="212" t="s">
        <v>7683</v>
      </c>
    </row>
    <row r="38" spans="1:1">
      <c r="A38" s="212" t="s">
        <v>7684</v>
      </c>
    </row>
    <row r="39" spans="1:1">
      <c r="A39" s="212" t="s">
        <v>7685</v>
      </c>
    </row>
    <row r="40" spans="1:1">
      <c r="A40" s="212" t="s">
        <v>7686</v>
      </c>
    </row>
    <row r="41" spans="1:1">
      <c r="A41" s="212" t="s">
        <v>7687</v>
      </c>
    </row>
    <row r="42" spans="1:1">
      <c r="A42" s="212" t="s">
        <v>7688</v>
      </c>
    </row>
    <row r="43" spans="1:1">
      <c r="A43" s="212" t="s">
        <v>7689</v>
      </c>
    </row>
    <row r="44" spans="1:1">
      <c r="A44" s="212" t="s">
        <v>7690</v>
      </c>
    </row>
    <row r="45" spans="1:1">
      <c r="A45" s="212" t="s">
        <v>7691</v>
      </c>
    </row>
    <row r="46" spans="1:1">
      <c r="A46" s="212" t="s">
        <v>7692</v>
      </c>
    </row>
    <row r="47" spans="1:1">
      <c r="A47" s="212" t="s">
        <v>7693</v>
      </c>
    </row>
    <row r="48" spans="1:1">
      <c r="A48" s="212" t="s">
        <v>7694</v>
      </c>
    </row>
    <row r="49" spans="1:1">
      <c r="A49" s="212" t="s">
        <v>7695</v>
      </c>
    </row>
    <row r="50" spans="1:1">
      <c r="A50" s="212" t="s">
        <v>7696</v>
      </c>
    </row>
    <row r="51" spans="1:1">
      <c r="A51" s="212" t="s">
        <v>7697</v>
      </c>
    </row>
    <row r="52" spans="1:1">
      <c r="A52" s="212" t="s">
        <v>7698</v>
      </c>
    </row>
    <row r="53" spans="1:1">
      <c r="A53" s="212" t="s">
        <v>7699</v>
      </c>
    </row>
    <row r="54" spans="1:1">
      <c r="A54" s="212" t="s">
        <v>7700</v>
      </c>
    </row>
    <row r="55" spans="1:1">
      <c r="A55" s="212" t="s">
        <v>7701</v>
      </c>
    </row>
    <row r="56" spans="1:1">
      <c r="A56" s="212" t="s">
        <v>7702</v>
      </c>
    </row>
    <row r="57" spans="1:1">
      <c r="A57" s="212" t="s">
        <v>7703</v>
      </c>
    </row>
    <row r="58" spans="1:1">
      <c r="A58" s="212" t="s">
        <v>7704</v>
      </c>
    </row>
    <row r="59" spans="1:1">
      <c r="A59" s="212" t="s">
        <v>7705</v>
      </c>
    </row>
    <row r="60" spans="1:1">
      <c r="A60" s="212" t="s">
        <v>7706</v>
      </c>
    </row>
    <row r="61" spans="1:1">
      <c r="A61" s="212" t="s">
        <v>4002</v>
      </c>
    </row>
    <row r="62" spans="1:1">
      <c r="A62" s="212" t="s">
        <v>4003</v>
      </c>
    </row>
    <row r="63" spans="1:1">
      <c r="A63" s="212" t="s">
        <v>4004</v>
      </c>
    </row>
    <row r="64" spans="1:1">
      <c r="A64" s="212" t="s">
        <v>7707</v>
      </c>
    </row>
    <row r="65" spans="1:1">
      <c r="A65" s="212" t="s">
        <v>7708</v>
      </c>
    </row>
    <row r="66" spans="1:1">
      <c r="A66" s="212" t="s">
        <v>7709</v>
      </c>
    </row>
    <row r="67" spans="1:1">
      <c r="A67" s="212" t="s">
        <v>7710</v>
      </c>
    </row>
    <row r="68" spans="1:1">
      <c r="A68" s="212" t="s">
        <v>7711</v>
      </c>
    </row>
    <row r="69" spans="1:1">
      <c r="A69" s="212" t="s">
        <v>7712</v>
      </c>
    </row>
    <row r="70" spans="1:1">
      <c r="A70" s="212" t="s">
        <v>7713</v>
      </c>
    </row>
    <row r="71" spans="1:1">
      <c r="A71" s="212" t="s">
        <v>7714</v>
      </c>
    </row>
    <row r="72" spans="1:1">
      <c r="A72" s="212" t="s">
        <v>7715</v>
      </c>
    </row>
    <row r="73" spans="1:1">
      <c r="A73" s="212" t="s">
        <v>7716</v>
      </c>
    </row>
    <row r="74" spans="1:1">
      <c r="A74" s="212" t="s">
        <v>7717</v>
      </c>
    </row>
    <row r="75" spans="1:1">
      <c r="A75" s="212" t="s">
        <v>7718</v>
      </c>
    </row>
    <row r="76" spans="1:1">
      <c r="A76" s="212" t="s">
        <v>7719</v>
      </c>
    </row>
    <row r="77" spans="1:1">
      <c r="A77" s="212" t="s">
        <v>7720</v>
      </c>
    </row>
    <row r="78" spans="1:1">
      <c r="A78" s="212" t="s">
        <v>7721</v>
      </c>
    </row>
    <row r="79" spans="1:1">
      <c r="A79" s="212" t="s">
        <v>7722</v>
      </c>
    </row>
    <row r="80" spans="1:1">
      <c r="A80" s="212" t="s">
        <v>7723</v>
      </c>
    </row>
    <row r="81" spans="1:1">
      <c r="A81" s="212" t="s">
        <v>7724</v>
      </c>
    </row>
    <row r="82" spans="1:1">
      <c r="A82" s="212" t="s">
        <v>7725</v>
      </c>
    </row>
    <row r="83" spans="1:1">
      <c r="A83" s="212" t="s">
        <v>7726</v>
      </c>
    </row>
    <row r="84" spans="1:1">
      <c r="A84" s="212" t="s">
        <v>7727</v>
      </c>
    </row>
    <row r="85" spans="1:1">
      <c r="A85" s="212" t="s">
        <v>7728</v>
      </c>
    </row>
    <row r="86" spans="1:1">
      <c r="A86" s="212" t="s">
        <v>7729</v>
      </c>
    </row>
    <row r="87" spans="1:1">
      <c r="A87" s="212" t="s">
        <v>7730</v>
      </c>
    </row>
    <row r="88" spans="1:1">
      <c r="A88" s="212" t="s">
        <v>7731</v>
      </c>
    </row>
    <row r="89" spans="1:1">
      <c r="A89" s="212" t="s">
        <v>7732</v>
      </c>
    </row>
    <row r="90" spans="1:1">
      <c r="A90" s="212" t="s">
        <v>7733</v>
      </c>
    </row>
    <row r="91" spans="1:1">
      <c r="A91" s="212" t="s">
        <v>7734</v>
      </c>
    </row>
    <row r="92" spans="1:1">
      <c r="A92" s="212" t="s">
        <v>7735</v>
      </c>
    </row>
    <row r="93" spans="1:1">
      <c r="A93" s="212" t="s">
        <v>7736</v>
      </c>
    </row>
    <row r="94" spans="1:1">
      <c r="A94" s="212" t="s">
        <v>7737</v>
      </c>
    </row>
    <row r="95" spans="1:1">
      <c r="A95" s="212" t="s">
        <v>7738</v>
      </c>
    </row>
    <row r="96" spans="1:1">
      <c r="A96" s="212" t="s">
        <v>7739</v>
      </c>
    </row>
    <row r="97" spans="1:1">
      <c r="A97" s="212" t="s">
        <v>7740</v>
      </c>
    </row>
    <row r="98" spans="1:1">
      <c r="A98" s="212" t="s">
        <v>7741</v>
      </c>
    </row>
    <row r="99" spans="1:1">
      <c r="A99" s="212" t="s">
        <v>7742</v>
      </c>
    </row>
    <row r="100" spans="1:1">
      <c r="A100" s="212" t="s">
        <v>7743</v>
      </c>
    </row>
    <row r="101" spans="1:1">
      <c r="A101" s="212" t="s">
        <v>7744</v>
      </c>
    </row>
    <row r="102" spans="1:1">
      <c r="A102" s="212" t="s">
        <v>7745</v>
      </c>
    </row>
    <row r="103" spans="1:1">
      <c r="A103" s="212" t="s">
        <v>7746</v>
      </c>
    </row>
    <row r="104" spans="1:1">
      <c r="A104" s="212" t="s">
        <v>7747</v>
      </c>
    </row>
    <row r="105" spans="1:1">
      <c r="A105" s="212" t="s">
        <v>7748</v>
      </c>
    </row>
    <row r="106" spans="1:1">
      <c r="A106" s="212" t="s">
        <v>7749</v>
      </c>
    </row>
    <row r="107" spans="1:1">
      <c r="A107" s="212" t="s">
        <v>7750</v>
      </c>
    </row>
    <row r="108" spans="1:1">
      <c r="A108" s="212" t="s">
        <v>7751</v>
      </c>
    </row>
    <row r="109" spans="1:1">
      <c r="A109" s="212" t="s">
        <v>7752</v>
      </c>
    </row>
    <row r="110" spans="1:1">
      <c r="A110" s="212" t="s">
        <v>7753</v>
      </c>
    </row>
    <row r="111" spans="1:1">
      <c r="A111" s="212" t="s">
        <v>7754</v>
      </c>
    </row>
    <row r="112" spans="1:1">
      <c r="A112" s="212" t="s">
        <v>7755</v>
      </c>
    </row>
    <row r="113" spans="1:1">
      <c r="A113" s="212" t="s">
        <v>7756</v>
      </c>
    </row>
    <row r="114" spans="1:1">
      <c r="A114" s="212" t="s">
        <v>7757</v>
      </c>
    </row>
    <row r="115" spans="1:1">
      <c r="A115" s="212" t="s">
        <v>7758</v>
      </c>
    </row>
    <row r="116" spans="1:1">
      <c r="A116" s="212" t="s">
        <v>7759</v>
      </c>
    </row>
    <row r="117" spans="1:1">
      <c r="A117" s="212" t="s">
        <v>7760</v>
      </c>
    </row>
    <row r="118" spans="1:1">
      <c r="A118" s="212" t="s">
        <v>7761</v>
      </c>
    </row>
    <row r="119" spans="1:1">
      <c r="A119" s="212" t="s">
        <v>7762</v>
      </c>
    </row>
    <row r="120" spans="1:1">
      <c r="A120" s="212" t="s">
        <v>7763</v>
      </c>
    </row>
    <row r="121" spans="1:1">
      <c r="A121" s="212" t="s">
        <v>7764</v>
      </c>
    </row>
    <row r="122" spans="1:1">
      <c r="A122" s="212" t="s">
        <v>7765</v>
      </c>
    </row>
    <row r="123" spans="1:1">
      <c r="A123" s="212" t="s">
        <v>7766</v>
      </c>
    </row>
    <row r="124" spans="1:1">
      <c r="A124" s="212" t="s">
        <v>7767</v>
      </c>
    </row>
    <row r="125" spans="1:1">
      <c r="A125" s="212" t="s">
        <v>7768</v>
      </c>
    </row>
    <row r="126" spans="1:1">
      <c r="A126" s="212" t="s">
        <v>7769</v>
      </c>
    </row>
    <row r="127" spans="1:1">
      <c r="A127" s="212" t="s">
        <v>7770</v>
      </c>
    </row>
    <row r="128" spans="1:1">
      <c r="A128" s="212" t="s">
        <v>7771</v>
      </c>
    </row>
    <row r="129" spans="1:1">
      <c r="A129" s="212" t="s">
        <v>4494</v>
      </c>
    </row>
    <row r="130" spans="1:1">
      <c r="A130" s="212" t="s">
        <v>7772</v>
      </c>
    </row>
    <row r="131" spans="1:1">
      <c r="A131" s="212" t="s">
        <v>7773</v>
      </c>
    </row>
    <row r="132" spans="1:1">
      <c r="A132" s="212" t="s">
        <v>7774</v>
      </c>
    </row>
    <row r="133" spans="1:1">
      <c r="A133" s="212" t="s">
        <v>7775</v>
      </c>
    </row>
    <row r="134" spans="1:1">
      <c r="A134" s="212" t="s">
        <v>7776</v>
      </c>
    </row>
    <row r="135" spans="1:1">
      <c r="A135" s="212" t="s">
        <v>7777</v>
      </c>
    </row>
    <row r="136" spans="1:1">
      <c r="A136" s="212" t="s">
        <v>7778</v>
      </c>
    </row>
    <row r="137" spans="1:1">
      <c r="A137" s="212" t="s">
        <v>7779</v>
      </c>
    </row>
    <row r="138" spans="1:1">
      <c r="A138" s="212" t="s">
        <v>7780</v>
      </c>
    </row>
    <row r="139" spans="1:1">
      <c r="A139" s="212" t="s">
        <v>7781</v>
      </c>
    </row>
    <row r="140" spans="1:1">
      <c r="A140" s="212" t="s">
        <v>7782</v>
      </c>
    </row>
    <row r="141" spans="1:1">
      <c r="A141" s="212" t="s">
        <v>7783</v>
      </c>
    </row>
    <row r="142" spans="1:1">
      <c r="A142" s="212" t="s">
        <v>7784</v>
      </c>
    </row>
    <row r="143" spans="1:1">
      <c r="A143" s="212" t="s">
        <v>7785</v>
      </c>
    </row>
    <row r="144" spans="1:1">
      <c r="A144" s="212" t="s">
        <v>7786</v>
      </c>
    </row>
    <row r="145" spans="1:1">
      <c r="A145" s="212" t="s">
        <v>7787</v>
      </c>
    </row>
    <row r="146" spans="1:1">
      <c r="A146" s="212" t="s">
        <v>7788</v>
      </c>
    </row>
    <row r="147" spans="1:1">
      <c r="A147" s="212" t="s">
        <v>7789</v>
      </c>
    </row>
    <row r="148" spans="1:1">
      <c r="A148" s="212" t="s">
        <v>7790</v>
      </c>
    </row>
    <row r="149" spans="1:1">
      <c r="A149" s="212" t="s">
        <v>7791</v>
      </c>
    </row>
    <row r="150" spans="1:1">
      <c r="A150" s="212" t="s">
        <v>7792</v>
      </c>
    </row>
    <row r="151" spans="1:1">
      <c r="A151" s="212" t="s">
        <v>7793</v>
      </c>
    </row>
    <row r="152" spans="1:1">
      <c r="A152" s="212" t="s">
        <v>7794</v>
      </c>
    </row>
    <row r="153" spans="1:1">
      <c r="A153" s="212" t="s">
        <v>7795</v>
      </c>
    </row>
    <row r="154" spans="1:1">
      <c r="A154" s="212" t="s">
        <v>7796</v>
      </c>
    </row>
    <row r="155" spans="1:1">
      <c r="A155" s="212" t="s">
        <v>7797</v>
      </c>
    </row>
    <row r="156" spans="1:1">
      <c r="A156" s="212" t="s">
        <v>7798</v>
      </c>
    </row>
    <row r="157" spans="1:1">
      <c r="A157" s="212" t="s">
        <v>7799</v>
      </c>
    </row>
    <row r="158" spans="1:1">
      <c r="A158" s="212" t="s">
        <v>7800</v>
      </c>
    </row>
    <row r="159" spans="1:1">
      <c r="A159" s="212" t="s">
        <v>7801</v>
      </c>
    </row>
    <row r="160" spans="1:1">
      <c r="A160" s="212" t="s">
        <v>7802</v>
      </c>
    </row>
    <row r="161" spans="1:1">
      <c r="A161" s="212" t="s">
        <v>7803</v>
      </c>
    </row>
    <row r="162" spans="1:1">
      <c r="A162" s="212" t="s">
        <v>7804</v>
      </c>
    </row>
    <row r="163" spans="1:1">
      <c r="A163" s="212" t="s">
        <v>7805</v>
      </c>
    </row>
    <row r="164" spans="1:1">
      <c r="A164" s="212" t="s">
        <v>7806</v>
      </c>
    </row>
    <row r="165" spans="1:1">
      <c r="A165" s="212" t="s">
        <v>7807</v>
      </c>
    </row>
    <row r="166" spans="1:1">
      <c r="A166" s="212" t="s">
        <v>7808</v>
      </c>
    </row>
    <row r="167" spans="1:1">
      <c r="A167" s="212" t="s">
        <v>7809</v>
      </c>
    </row>
    <row r="168" spans="1:1" ht="16.5" thickBot="1">
      <c r="A168" s="215" t="s">
        <v>7810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CP16"/>
  <sheetViews>
    <sheetView zoomScaleNormal="100" workbookViewId="0"/>
  </sheetViews>
  <sheetFormatPr defaultColWidth="17.625" defaultRowHeight="15.75"/>
  <cols>
    <col min="1" max="1" width="38.375" style="198" customWidth="1"/>
    <col min="2" max="94" width="12.625" style="195" customWidth="1"/>
    <col min="95" max="16384" width="17.625" style="195"/>
  </cols>
  <sheetData>
    <row r="1" spans="1:94">
      <c r="A1" s="81" t="s">
        <v>12611</v>
      </c>
    </row>
    <row r="2" spans="1:94" ht="16.5" thickBot="1">
      <c r="A2" s="197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1:94" s="179" customFormat="1" ht="27.6" customHeight="1">
      <c r="A3" s="282"/>
      <c r="B3" s="283" t="s">
        <v>5618</v>
      </c>
      <c r="C3" s="283" t="s">
        <v>4605</v>
      </c>
      <c r="D3" s="113" t="s">
        <v>970</v>
      </c>
      <c r="E3" s="284" t="s">
        <v>5619</v>
      </c>
      <c r="F3" s="284" t="s">
        <v>948</v>
      </c>
      <c r="G3" s="284" t="s">
        <v>5620</v>
      </c>
      <c r="H3" s="284" t="s">
        <v>5621</v>
      </c>
      <c r="I3" s="284" t="s">
        <v>947</v>
      </c>
      <c r="J3" s="284" t="s">
        <v>5622</v>
      </c>
      <c r="K3" s="284" t="s">
        <v>978</v>
      </c>
      <c r="L3" s="284" t="s">
        <v>5841</v>
      </c>
      <c r="M3" s="283" t="s">
        <v>5623</v>
      </c>
      <c r="N3" s="283" t="s">
        <v>5624</v>
      </c>
      <c r="O3" s="283" t="s">
        <v>981</v>
      </c>
      <c r="P3" s="283" t="s">
        <v>5626</v>
      </c>
      <c r="Q3" s="283" t="s">
        <v>5627</v>
      </c>
    </row>
    <row r="4" spans="1:94">
      <c r="A4" s="375" t="s">
        <v>5628</v>
      </c>
      <c r="B4" s="195">
        <v>2</v>
      </c>
      <c r="C4" s="195">
        <v>1</v>
      </c>
      <c r="D4" s="195">
        <v>1</v>
      </c>
      <c r="E4" s="195">
        <v>4</v>
      </c>
      <c r="F4" s="195">
        <v>2</v>
      </c>
      <c r="G4" s="195">
        <v>1</v>
      </c>
      <c r="H4" s="195">
        <v>2</v>
      </c>
      <c r="I4" s="195">
        <v>1</v>
      </c>
      <c r="J4" s="195">
        <v>1</v>
      </c>
      <c r="K4" s="195">
        <v>1</v>
      </c>
      <c r="L4" s="199">
        <v>9</v>
      </c>
      <c r="M4" s="195">
        <v>1</v>
      </c>
      <c r="N4" s="195">
        <v>0</v>
      </c>
      <c r="O4" s="195">
        <v>1</v>
      </c>
      <c r="P4" s="195">
        <v>1</v>
      </c>
      <c r="Q4" s="195">
        <v>1</v>
      </c>
      <c r="R4" s="195" t="s">
        <v>5629</v>
      </c>
      <c r="S4" s="195" t="s">
        <v>5630</v>
      </c>
      <c r="T4" s="195" t="s">
        <v>5631</v>
      </c>
      <c r="U4" s="195" t="s">
        <v>5632</v>
      </c>
      <c r="V4" s="195" t="s">
        <v>5633</v>
      </c>
      <c r="W4" s="195" t="s">
        <v>5634</v>
      </c>
      <c r="X4" s="195" t="s">
        <v>5635</v>
      </c>
      <c r="Y4" s="195" t="s">
        <v>5636</v>
      </c>
      <c r="Z4" s="195" t="s">
        <v>5637</v>
      </c>
    </row>
    <row r="5" spans="1:94" ht="32.450000000000003" customHeight="1">
      <c r="A5" s="198" t="s">
        <v>5638</v>
      </c>
      <c r="B5" s="195">
        <v>2</v>
      </c>
      <c r="C5" s="195">
        <v>2</v>
      </c>
      <c r="D5" s="195">
        <v>2</v>
      </c>
      <c r="E5" s="195">
        <v>2</v>
      </c>
      <c r="F5" s="195">
        <v>2</v>
      </c>
      <c r="G5" s="195">
        <v>4</v>
      </c>
      <c r="H5" s="195">
        <v>4</v>
      </c>
      <c r="I5" s="195">
        <v>1</v>
      </c>
      <c r="J5" s="195">
        <v>1</v>
      </c>
      <c r="K5" s="195">
        <v>2</v>
      </c>
      <c r="L5" s="195">
        <v>5</v>
      </c>
      <c r="M5" s="195">
        <v>2</v>
      </c>
      <c r="N5" s="195">
        <v>4</v>
      </c>
      <c r="O5" s="195">
        <v>2</v>
      </c>
      <c r="P5" s="195">
        <v>4</v>
      </c>
      <c r="Q5" s="195">
        <v>1</v>
      </c>
      <c r="R5" s="195" t="s">
        <v>5639</v>
      </c>
      <c r="S5" s="195" t="s">
        <v>5640</v>
      </c>
      <c r="T5" s="195" t="s">
        <v>5641</v>
      </c>
      <c r="U5" s="195" t="s">
        <v>5642</v>
      </c>
      <c r="V5" s="195" t="s">
        <v>5643</v>
      </c>
      <c r="W5" s="195" t="s">
        <v>5644</v>
      </c>
    </row>
    <row r="6" spans="1:94" ht="31.5">
      <c r="A6" s="198" t="s">
        <v>5645</v>
      </c>
      <c r="B6" s="195">
        <v>4</v>
      </c>
      <c r="C6" s="195">
        <v>6</v>
      </c>
      <c r="D6" s="195">
        <v>2</v>
      </c>
      <c r="E6" s="195">
        <v>6</v>
      </c>
      <c r="F6" s="195">
        <v>2</v>
      </c>
      <c r="G6" s="195">
        <v>16</v>
      </c>
      <c r="H6" s="195">
        <v>47</v>
      </c>
      <c r="I6" s="195">
        <v>4</v>
      </c>
      <c r="J6" s="195">
        <v>8</v>
      </c>
      <c r="K6" s="195">
        <v>4</v>
      </c>
      <c r="L6" s="199">
        <v>14</v>
      </c>
      <c r="M6" s="195">
        <v>7</v>
      </c>
      <c r="N6" s="195">
        <v>5</v>
      </c>
      <c r="O6" s="195">
        <v>3</v>
      </c>
      <c r="P6" s="195">
        <v>11</v>
      </c>
      <c r="Q6" s="195">
        <v>2</v>
      </c>
      <c r="R6" s="195" t="s">
        <v>5646</v>
      </c>
      <c r="S6" s="195" t="s">
        <v>5647</v>
      </c>
      <c r="T6" s="195" t="s">
        <v>5648</v>
      </c>
      <c r="U6" s="195" t="s">
        <v>5649</v>
      </c>
      <c r="V6" s="195" t="s">
        <v>5650</v>
      </c>
      <c r="W6" s="195" t="s">
        <v>5651</v>
      </c>
      <c r="X6" s="195" t="s">
        <v>5652</v>
      </c>
      <c r="Y6" s="195" t="s">
        <v>5653</v>
      </c>
      <c r="Z6" s="195" t="s">
        <v>5654</v>
      </c>
      <c r="AA6" s="195" t="s">
        <v>5655</v>
      </c>
      <c r="AB6" s="195" t="s">
        <v>5656</v>
      </c>
      <c r="AC6" s="195" t="s">
        <v>5657</v>
      </c>
      <c r="AD6" s="195" t="s">
        <v>5658</v>
      </c>
      <c r="AE6" s="195" t="s">
        <v>5659</v>
      </c>
    </row>
    <row r="7" spans="1:94" s="199" customFormat="1" ht="36.6" customHeight="1">
      <c r="A7" s="201" t="s">
        <v>5660</v>
      </c>
      <c r="B7" s="199">
        <v>5</v>
      </c>
      <c r="C7" s="199">
        <v>6</v>
      </c>
      <c r="D7" s="199">
        <v>5</v>
      </c>
      <c r="E7" s="199">
        <v>5</v>
      </c>
      <c r="F7" s="199">
        <v>21</v>
      </c>
      <c r="G7" s="199">
        <v>10</v>
      </c>
      <c r="H7" s="199">
        <v>20</v>
      </c>
      <c r="I7" s="199">
        <v>8</v>
      </c>
      <c r="J7" s="199">
        <v>17</v>
      </c>
      <c r="K7" s="199">
        <v>8</v>
      </c>
      <c r="L7" s="199">
        <v>10</v>
      </c>
      <c r="M7" s="199">
        <v>3</v>
      </c>
      <c r="N7" s="199">
        <v>3</v>
      </c>
      <c r="O7" s="199">
        <v>3</v>
      </c>
      <c r="P7" s="199">
        <v>14</v>
      </c>
      <c r="Q7" s="199">
        <v>4</v>
      </c>
      <c r="R7" s="199" t="s">
        <v>5661</v>
      </c>
      <c r="S7" s="199" t="s">
        <v>5662</v>
      </c>
      <c r="T7" s="199" t="s">
        <v>5663</v>
      </c>
      <c r="U7" s="199" t="s">
        <v>5664</v>
      </c>
      <c r="V7" s="199" t="s">
        <v>5665</v>
      </c>
      <c r="W7" s="199" t="s">
        <v>5666</v>
      </c>
      <c r="X7" s="199" t="s">
        <v>5667</v>
      </c>
      <c r="Y7" s="199" t="s">
        <v>5668</v>
      </c>
      <c r="Z7" s="199" t="s">
        <v>5669</v>
      </c>
      <c r="AA7" s="199" t="s">
        <v>5670</v>
      </c>
    </row>
    <row r="8" spans="1:94" s="199" customFormat="1" ht="27" customHeight="1">
      <c r="A8" s="201" t="s">
        <v>11303</v>
      </c>
      <c r="B8" s="199">
        <v>44</v>
      </c>
      <c r="C8" s="199">
        <v>55</v>
      </c>
      <c r="D8" s="199">
        <v>26</v>
      </c>
      <c r="E8" s="199">
        <v>51</v>
      </c>
      <c r="F8" s="199">
        <v>70</v>
      </c>
      <c r="G8" s="199">
        <v>27</v>
      </c>
      <c r="H8" s="199">
        <v>40</v>
      </c>
      <c r="I8" s="199">
        <v>19</v>
      </c>
      <c r="J8" s="199">
        <v>39</v>
      </c>
      <c r="K8" s="199">
        <v>37</v>
      </c>
      <c r="L8" s="199">
        <v>21</v>
      </c>
      <c r="M8" s="199">
        <v>12</v>
      </c>
      <c r="N8" s="199">
        <v>8</v>
      </c>
      <c r="O8" s="199">
        <v>4</v>
      </c>
      <c r="P8" s="199">
        <v>4</v>
      </c>
      <c r="Q8" s="199">
        <v>2</v>
      </c>
      <c r="R8" s="199" t="s">
        <v>5671</v>
      </c>
      <c r="S8" s="199" t="s">
        <v>5672</v>
      </c>
      <c r="T8" s="199" t="s">
        <v>5673</v>
      </c>
      <c r="U8" s="199" t="s">
        <v>5674</v>
      </c>
      <c r="V8" s="199" t="s">
        <v>5675</v>
      </c>
      <c r="W8" s="199" t="s">
        <v>5676</v>
      </c>
      <c r="X8" s="199" t="s">
        <v>5677</v>
      </c>
      <c r="Y8" s="199" t="s">
        <v>5678</v>
      </c>
      <c r="Z8" s="199" t="s">
        <v>5679</v>
      </c>
      <c r="AA8" s="199" t="s">
        <v>5680</v>
      </c>
      <c r="AB8" s="199" t="s">
        <v>5681</v>
      </c>
      <c r="AC8" s="199" t="s">
        <v>5682</v>
      </c>
      <c r="AD8" s="199" t="s">
        <v>5683</v>
      </c>
      <c r="AE8" s="199" t="s">
        <v>5684</v>
      </c>
      <c r="AF8" s="199" t="s">
        <v>5685</v>
      </c>
      <c r="AG8" s="199" t="s">
        <v>5686</v>
      </c>
      <c r="AH8" s="199" t="s">
        <v>5687</v>
      </c>
      <c r="AI8" s="199" t="s">
        <v>5688</v>
      </c>
      <c r="AJ8" s="199" t="s">
        <v>5689</v>
      </c>
      <c r="AK8" s="199" t="s">
        <v>5690</v>
      </c>
      <c r="AL8" s="199" t="s">
        <v>5691</v>
      </c>
    </row>
    <row r="9" spans="1:94" s="513" customFormat="1" ht="47.25">
      <c r="A9" s="514" t="s">
        <v>5692</v>
      </c>
      <c r="B9" s="513">
        <v>46</v>
      </c>
      <c r="C9" s="513">
        <v>100</v>
      </c>
      <c r="D9" s="513">
        <v>49</v>
      </c>
      <c r="E9" s="513">
        <v>154</v>
      </c>
      <c r="F9" s="513">
        <v>113</v>
      </c>
      <c r="G9" s="513">
        <v>109</v>
      </c>
      <c r="H9" s="513">
        <v>46</v>
      </c>
      <c r="I9" s="513">
        <v>49</v>
      </c>
      <c r="J9" s="513">
        <v>170</v>
      </c>
      <c r="K9" s="513">
        <v>67</v>
      </c>
      <c r="L9" s="513">
        <v>77</v>
      </c>
      <c r="M9" s="513">
        <v>20</v>
      </c>
      <c r="N9" s="513">
        <v>25</v>
      </c>
      <c r="O9" s="513">
        <v>19</v>
      </c>
      <c r="P9" s="513">
        <v>15</v>
      </c>
      <c r="Q9" s="513">
        <v>42</v>
      </c>
      <c r="R9" s="513" t="s">
        <v>5693</v>
      </c>
      <c r="S9" s="513" t="s">
        <v>5694</v>
      </c>
      <c r="T9" s="513" t="s">
        <v>5695</v>
      </c>
      <c r="U9" s="513" t="s">
        <v>5696</v>
      </c>
      <c r="V9" s="513" t="s">
        <v>5697</v>
      </c>
      <c r="W9" s="513" t="s">
        <v>5698</v>
      </c>
      <c r="X9" s="513" t="s">
        <v>5699</v>
      </c>
      <c r="Y9" s="513" t="s">
        <v>5700</v>
      </c>
      <c r="Z9" s="513" t="s">
        <v>5701</v>
      </c>
      <c r="AA9" s="513" t="s">
        <v>5702</v>
      </c>
      <c r="AB9" s="513" t="s">
        <v>5703</v>
      </c>
      <c r="AC9" s="513" t="s">
        <v>5704</v>
      </c>
      <c r="AD9" s="513" t="s">
        <v>5705</v>
      </c>
      <c r="AE9" s="513" t="s">
        <v>5706</v>
      </c>
      <c r="AF9" s="513" t="s">
        <v>5707</v>
      </c>
      <c r="AG9" s="513" t="s">
        <v>5708</v>
      </c>
      <c r="AH9" s="513" t="s">
        <v>5709</v>
      </c>
      <c r="AI9" s="513" t="s">
        <v>5710</v>
      </c>
      <c r="AJ9" s="513" t="s">
        <v>5711</v>
      </c>
      <c r="AK9" s="513" t="s">
        <v>5712</v>
      </c>
      <c r="AL9" s="513" t="s">
        <v>5713</v>
      </c>
      <c r="AM9" s="513" t="s">
        <v>5714</v>
      </c>
      <c r="AN9" s="513" t="s">
        <v>5715</v>
      </c>
      <c r="AO9" s="513" t="s">
        <v>5716</v>
      </c>
      <c r="AP9" s="513" t="s">
        <v>5717</v>
      </c>
      <c r="AQ9" s="513" t="s">
        <v>5718</v>
      </c>
      <c r="AR9" s="513" t="s">
        <v>5719</v>
      </c>
      <c r="AS9" s="513" t="s">
        <v>5720</v>
      </c>
      <c r="AT9" s="513" t="s">
        <v>5721</v>
      </c>
      <c r="AU9" s="513" t="s">
        <v>5722</v>
      </c>
      <c r="AV9" s="513" t="s">
        <v>5723</v>
      </c>
      <c r="AW9" s="513" t="s">
        <v>5724</v>
      </c>
      <c r="AX9" s="513" t="s">
        <v>5725</v>
      </c>
      <c r="AY9" s="513" t="s">
        <v>5726</v>
      </c>
      <c r="AZ9" s="513" t="s">
        <v>5727</v>
      </c>
      <c r="BA9" s="513" t="s">
        <v>5728</v>
      </c>
      <c r="BB9" s="513" t="s">
        <v>5729</v>
      </c>
      <c r="BC9" s="513" t="s">
        <v>5730</v>
      </c>
      <c r="BD9" s="513" t="s">
        <v>5731</v>
      </c>
      <c r="BE9" s="513" t="s">
        <v>5732</v>
      </c>
      <c r="BF9" s="513" t="s">
        <v>5733</v>
      </c>
      <c r="BG9" s="513" t="s">
        <v>5734</v>
      </c>
      <c r="BH9" s="513" t="s">
        <v>5735</v>
      </c>
      <c r="BI9" s="513" t="s">
        <v>5736</v>
      </c>
      <c r="BJ9" s="513" t="s">
        <v>5737</v>
      </c>
      <c r="BK9" s="513" t="s">
        <v>5738</v>
      </c>
      <c r="BL9" s="513" t="s">
        <v>5739</v>
      </c>
      <c r="BM9" s="513" t="s">
        <v>5740</v>
      </c>
      <c r="BN9" s="513" t="s">
        <v>5741</v>
      </c>
      <c r="BO9" s="513" t="s">
        <v>5742</v>
      </c>
      <c r="BP9" s="513" t="s">
        <v>5743</v>
      </c>
      <c r="BQ9" s="513" t="s">
        <v>5744</v>
      </c>
      <c r="BR9" s="513" t="s">
        <v>5745</v>
      </c>
      <c r="BS9" s="513" t="s">
        <v>5746</v>
      </c>
      <c r="BT9" s="513" t="s">
        <v>5747</v>
      </c>
      <c r="BU9" s="513" t="s">
        <v>5748</v>
      </c>
      <c r="BV9" s="513" t="s">
        <v>5749</v>
      </c>
      <c r="BW9" s="513" t="s">
        <v>5750</v>
      </c>
      <c r="BX9" s="513" t="s">
        <v>5751</v>
      </c>
      <c r="BY9" s="513" t="s">
        <v>5752</v>
      </c>
      <c r="BZ9" s="513" t="s">
        <v>5753</v>
      </c>
      <c r="CA9" s="513" t="s">
        <v>5754</v>
      </c>
      <c r="CB9" s="513" t="s">
        <v>5755</v>
      </c>
      <c r="CC9" s="513" t="s">
        <v>5756</v>
      </c>
      <c r="CD9" s="513" t="s">
        <v>5757</v>
      </c>
      <c r="CE9" s="513" t="s">
        <v>5758</v>
      </c>
      <c r="CF9" s="513" t="s">
        <v>5759</v>
      </c>
      <c r="CG9" s="513" t="s">
        <v>5760</v>
      </c>
      <c r="CH9" s="513" t="s">
        <v>5761</v>
      </c>
      <c r="CI9" s="513" t="s">
        <v>5762</v>
      </c>
      <c r="CJ9" s="513" t="s">
        <v>5763</v>
      </c>
      <c r="CK9" s="513" t="s">
        <v>5764</v>
      </c>
      <c r="CL9" s="513" t="s">
        <v>5765</v>
      </c>
      <c r="CM9" s="513" t="s">
        <v>5766</v>
      </c>
      <c r="CN9" s="513" t="s">
        <v>5767</v>
      </c>
      <c r="CO9" s="513" t="s">
        <v>5768</v>
      </c>
      <c r="CP9" s="513" t="s">
        <v>5769</v>
      </c>
    </row>
    <row r="10" spans="1:94" ht="31.5">
      <c r="A10" s="198" t="s">
        <v>5770</v>
      </c>
      <c r="B10" s="195">
        <v>11</v>
      </c>
      <c r="C10" s="195">
        <v>11</v>
      </c>
      <c r="D10" s="195">
        <v>2</v>
      </c>
      <c r="E10" s="195">
        <v>1</v>
      </c>
      <c r="F10" s="195">
        <v>1</v>
      </c>
      <c r="G10" s="195">
        <v>2</v>
      </c>
      <c r="H10" s="195">
        <v>0</v>
      </c>
      <c r="I10" s="195">
        <v>4</v>
      </c>
      <c r="J10" s="195">
        <v>1</v>
      </c>
      <c r="K10" s="195">
        <v>5</v>
      </c>
      <c r="L10" s="195">
        <v>5</v>
      </c>
      <c r="M10" s="195">
        <v>0</v>
      </c>
      <c r="N10" s="195">
        <v>1</v>
      </c>
      <c r="O10" s="195">
        <v>0</v>
      </c>
      <c r="P10" s="195">
        <v>0</v>
      </c>
      <c r="Q10" s="195">
        <v>0</v>
      </c>
      <c r="R10" s="195" t="s">
        <v>5771</v>
      </c>
      <c r="S10" s="195" t="s">
        <v>5772</v>
      </c>
      <c r="T10" s="195" t="s">
        <v>5773</v>
      </c>
      <c r="U10" s="195" t="s">
        <v>5774</v>
      </c>
      <c r="V10" s="195" t="s">
        <v>5775</v>
      </c>
    </row>
    <row r="11" spans="1:94" ht="27.95" customHeight="1">
      <c r="A11" s="198" t="s">
        <v>5776</v>
      </c>
      <c r="B11" s="195">
        <v>5</v>
      </c>
      <c r="C11" s="195">
        <v>9</v>
      </c>
      <c r="D11" s="195">
        <v>11</v>
      </c>
      <c r="E11" s="195">
        <v>19</v>
      </c>
      <c r="F11" s="195">
        <v>45</v>
      </c>
      <c r="G11" s="195">
        <v>20</v>
      </c>
      <c r="H11" s="195">
        <v>36</v>
      </c>
      <c r="I11" s="195">
        <v>8</v>
      </c>
      <c r="J11" s="195">
        <v>11</v>
      </c>
      <c r="K11" s="195">
        <v>8</v>
      </c>
      <c r="L11" s="195">
        <v>7</v>
      </c>
      <c r="M11" s="195">
        <v>3</v>
      </c>
      <c r="N11" s="195">
        <v>4</v>
      </c>
      <c r="O11" s="195">
        <v>1</v>
      </c>
      <c r="P11" s="195">
        <v>2</v>
      </c>
      <c r="Q11" s="195">
        <v>1</v>
      </c>
      <c r="R11" s="195" t="s">
        <v>5777</v>
      </c>
      <c r="S11" s="195" t="s">
        <v>5778</v>
      </c>
      <c r="T11" s="195" t="s">
        <v>5779</v>
      </c>
      <c r="U11" s="195" t="s">
        <v>5780</v>
      </c>
      <c r="V11" s="195" t="s">
        <v>5781</v>
      </c>
      <c r="W11" s="195" t="s">
        <v>5782</v>
      </c>
      <c r="X11" s="195" t="s">
        <v>5783</v>
      </c>
    </row>
    <row r="12" spans="1:94" ht="31.5">
      <c r="A12" s="198" t="s">
        <v>5784</v>
      </c>
      <c r="B12" s="195">
        <v>4</v>
      </c>
      <c r="C12" s="195">
        <v>5</v>
      </c>
      <c r="D12" s="195">
        <v>6</v>
      </c>
      <c r="E12" s="195">
        <v>19</v>
      </c>
      <c r="F12" s="195">
        <v>19</v>
      </c>
      <c r="G12" s="195">
        <v>13</v>
      </c>
      <c r="H12" s="195">
        <v>14</v>
      </c>
      <c r="I12" s="195">
        <v>4</v>
      </c>
      <c r="J12" s="195">
        <v>7</v>
      </c>
      <c r="K12" s="195">
        <v>7</v>
      </c>
      <c r="L12" s="195">
        <v>10</v>
      </c>
      <c r="M12" s="195">
        <v>4</v>
      </c>
      <c r="N12" s="195">
        <v>2</v>
      </c>
      <c r="O12" s="195">
        <v>3</v>
      </c>
      <c r="P12" s="195">
        <v>11</v>
      </c>
      <c r="Q12" s="195">
        <v>3</v>
      </c>
      <c r="R12" s="195" t="s">
        <v>5785</v>
      </c>
      <c r="S12" s="195" t="s">
        <v>5786</v>
      </c>
      <c r="T12" s="195" t="s">
        <v>5787</v>
      </c>
      <c r="U12" s="195" t="s">
        <v>5788</v>
      </c>
      <c r="V12" s="195" t="s">
        <v>5789</v>
      </c>
      <c r="W12" s="195" t="s">
        <v>5790</v>
      </c>
      <c r="X12" s="195" t="s">
        <v>5791</v>
      </c>
      <c r="Y12" s="195" t="s">
        <v>5792</v>
      </c>
      <c r="Z12" s="195" t="s">
        <v>5793</v>
      </c>
      <c r="AA12" s="195" t="s">
        <v>5794</v>
      </c>
    </row>
    <row r="13" spans="1:94" ht="45.95" customHeight="1">
      <c r="A13" s="198" t="s">
        <v>5820</v>
      </c>
      <c r="B13" s="195">
        <v>49</v>
      </c>
      <c r="C13" s="195">
        <v>33</v>
      </c>
      <c r="D13" s="195">
        <v>15</v>
      </c>
      <c r="E13" s="195">
        <v>55</v>
      </c>
      <c r="F13" s="195">
        <v>42</v>
      </c>
      <c r="G13" s="195">
        <v>23</v>
      </c>
      <c r="H13" s="195">
        <v>70</v>
      </c>
      <c r="I13" s="195">
        <v>10</v>
      </c>
      <c r="J13" s="195">
        <v>70</v>
      </c>
      <c r="K13" s="195">
        <v>21</v>
      </c>
      <c r="L13" s="195">
        <v>20</v>
      </c>
      <c r="M13" s="195">
        <v>12</v>
      </c>
      <c r="N13" s="195">
        <v>11</v>
      </c>
      <c r="O13" s="195">
        <v>13</v>
      </c>
      <c r="P13" s="195">
        <v>17</v>
      </c>
      <c r="Q13" s="195">
        <v>26</v>
      </c>
      <c r="R13" s="195" t="s">
        <v>5821</v>
      </c>
      <c r="S13" s="195" t="s">
        <v>5822</v>
      </c>
      <c r="T13" s="195" t="s">
        <v>5823</v>
      </c>
      <c r="U13" s="195" t="s">
        <v>5824</v>
      </c>
      <c r="V13" s="195" t="s">
        <v>5825</v>
      </c>
      <c r="W13" s="195" t="s">
        <v>5826</v>
      </c>
      <c r="X13" s="195" t="s">
        <v>5827</v>
      </c>
      <c r="Y13" s="195" t="s">
        <v>5828</v>
      </c>
      <c r="Z13" s="195" t="s">
        <v>5829</v>
      </c>
      <c r="AA13" s="195" t="s">
        <v>5830</v>
      </c>
      <c r="AB13" s="195" t="s">
        <v>5831</v>
      </c>
      <c r="AC13" s="195" t="s">
        <v>5832</v>
      </c>
      <c r="AD13" s="195" t="s">
        <v>5833</v>
      </c>
      <c r="AE13" s="195" t="s">
        <v>5834</v>
      </c>
      <c r="AF13" s="195" t="s">
        <v>5835</v>
      </c>
      <c r="AG13" s="195" t="s">
        <v>5836</v>
      </c>
      <c r="AH13" s="195" t="s">
        <v>5837</v>
      </c>
      <c r="AI13" s="195" t="s">
        <v>5838</v>
      </c>
      <c r="AJ13" s="195" t="s">
        <v>5839</v>
      </c>
      <c r="AK13" s="195" t="s">
        <v>5840</v>
      </c>
    </row>
    <row r="14" spans="1:94" ht="27.95" customHeight="1">
      <c r="A14" s="198" t="s">
        <v>5795</v>
      </c>
      <c r="B14" s="195">
        <v>19</v>
      </c>
      <c r="C14" s="195">
        <v>20</v>
      </c>
      <c r="D14" s="195">
        <v>14</v>
      </c>
      <c r="E14" s="195">
        <v>8</v>
      </c>
      <c r="F14" s="195">
        <v>14</v>
      </c>
      <c r="G14" s="195">
        <v>5</v>
      </c>
      <c r="H14" s="195">
        <v>3</v>
      </c>
      <c r="I14" s="195">
        <v>8</v>
      </c>
      <c r="J14" s="195">
        <v>3</v>
      </c>
      <c r="K14" s="195">
        <v>6</v>
      </c>
      <c r="L14" s="195">
        <v>11</v>
      </c>
      <c r="M14" s="195">
        <v>9</v>
      </c>
      <c r="N14" s="195">
        <v>11</v>
      </c>
      <c r="O14" s="195">
        <v>7</v>
      </c>
      <c r="P14" s="195">
        <v>9</v>
      </c>
      <c r="Q14" s="195">
        <v>2</v>
      </c>
      <c r="R14" s="195" t="s">
        <v>5796</v>
      </c>
      <c r="S14" s="195" t="s">
        <v>5797</v>
      </c>
      <c r="T14" s="195" t="s">
        <v>3359</v>
      </c>
      <c r="U14" s="195" t="s">
        <v>4180</v>
      </c>
      <c r="V14" s="195" t="s">
        <v>4181</v>
      </c>
      <c r="W14" s="195" t="s">
        <v>5798</v>
      </c>
      <c r="X14" s="195" t="s">
        <v>5799</v>
      </c>
      <c r="Y14" s="195" t="s">
        <v>3400</v>
      </c>
      <c r="Z14" s="195" t="s">
        <v>4182</v>
      </c>
      <c r="AA14" s="195" t="s">
        <v>4183</v>
      </c>
      <c r="AB14" s="195" t="s">
        <v>5800</v>
      </c>
    </row>
    <row r="15" spans="1:94" s="72" customFormat="1" ht="63">
      <c r="A15" s="518" t="s">
        <v>5801</v>
      </c>
      <c r="B15" s="516">
        <v>0</v>
      </c>
      <c r="C15" s="516">
        <v>0</v>
      </c>
      <c r="D15" s="516">
        <v>0</v>
      </c>
      <c r="E15" s="516">
        <v>13</v>
      </c>
      <c r="F15" s="516">
        <v>6</v>
      </c>
      <c r="G15" s="516">
        <v>7</v>
      </c>
      <c r="H15" s="516">
        <v>6</v>
      </c>
      <c r="I15" s="516">
        <v>2</v>
      </c>
      <c r="J15" s="516">
        <v>1</v>
      </c>
      <c r="K15" s="516">
        <v>1</v>
      </c>
      <c r="L15" s="516">
        <v>17</v>
      </c>
      <c r="M15" s="516">
        <v>2</v>
      </c>
      <c r="N15" s="516">
        <v>3</v>
      </c>
      <c r="O15" s="516">
        <v>2</v>
      </c>
      <c r="P15" s="516">
        <v>0</v>
      </c>
      <c r="Q15" s="516">
        <v>0</v>
      </c>
      <c r="R15" s="72" t="s">
        <v>5802</v>
      </c>
      <c r="S15" s="72" t="s">
        <v>5803</v>
      </c>
      <c r="T15" s="72" t="s">
        <v>5804</v>
      </c>
      <c r="U15" s="72" t="s">
        <v>5805</v>
      </c>
      <c r="V15" s="72" t="s">
        <v>5806</v>
      </c>
      <c r="W15" s="72" t="s">
        <v>5807</v>
      </c>
      <c r="X15" s="72" t="s">
        <v>5808</v>
      </c>
      <c r="Y15" s="72" t="s">
        <v>5809</v>
      </c>
      <c r="Z15" s="72" t="s">
        <v>5810</v>
      </c>
      <c r="AA15" s="72" t="s">
        <v>5811</v>
      </c>
      <c r="AB15" s="72" t="s">
        <v>5812</v>
      </c>
      <c r="AC15" s="72" t="s">
        <v>5813</v>
      </c>
      <c r="AD15" s="72" t="s">
        <v>5814</v>
      </c>
      <c r="AE15" s="72" t="s">
        <v>5815</v>
      </c>
      <c r="AF15" s="72" t="s">
        <v>5816</v>
      </c>
      <c r="AG15" s="72" t="s">
        <v>5817</v>
      </c>
      <c r="AH15" s="72" t="s">
        <v>5818</v>
      </c>
    </row>
    <row r="16" spans="1:94" s="517" customFormat="1" ht="15.4" customHeight="1" thickBot="1">
      <c r="A16" s="515" t="s">
        <v>7290</v>
      </c>
      <c r="B16" s="515">
        <v>8</v>
      </c>
      <c r="C16" s="515">
        <v>5</v>
      </c>
      <c r="D16" s="515">
        <v>4</v>
      </c>
      <c r="E16" s="515">
        <v>13</v>
      </c>
      <c r="F16" s="515">
        <v>34</v>
      </c>
      <c r="G16" s="515">
        <v>17</v>
      </c>
      <c r="H16" s="515">
        <v>11</v>
      </c>
      <c r="I16" s="515">
        <v>22</v>
      </c>
      <c r="J16" s="515">
        <v>17</v>
      </c>
      <c r="K16" s="515">
        <v>10</v>
      </c>
      <c r="L16" s="515">
        <v>6</v>
      </c>
      <c r="M16" s="515">
        <v>1</v>
      </c>
      <c r="N16" s="515">
        <v>1</v>
      </c>
      <c r="O16" s="515">
        <v>3</v>
      </c>
      <c r="P16" s="515">
        <v>2</v>
      </c>
      <c r="Q16" s="515">
        <v>2</v>
      </c>
      <c r="R16" s="517" t="s">
        <v>7197</v>
      </c>
      <c r="S16" s="517" t="s">
        <v>7198</v>
      </c>
      <c r="T16" s="517" t="s">
        <v>7199</v>
      </c>
      <c r="U16" s="517" t="s">
        <v>7200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S15"/>
  <sheetViews>
    <sheetView zoomScaleNormal="100" workbookViewId="0">
      <selection activeCell="J12" sqref="J12"/>
    </sheetView>
  </sheetViews>
  <sheetFormatPr defaultColWidth="7.375" defaultRowHeight="15.4" customHeight="1"/>
  <cols>
    <col min="1" max="1" width="27.375" style="285" customWidth="1"/>
    <col min="2" max="4" width="12.625" style="285" customWidth="1"/>
    <col min="5" max="5" width="10.5" style="285" customWidth="1"/>
    <col min="6" max="6" width="10.875" style="285" customWidth="1"/>
    <col min="7" max="7" width="14.625" style="285" customWidth="1"/>
    <col min="8" max="11" width="12.625" style="285" customWidth="1"/>
    <col min="12" max="12" width="17.375" style="285" customWidth="1"/>
    <col min="13" max="14" width="12.625" style="285" customWidth="1"/>
    <col min="15" max="15" width="14.125" style="285" customWidth="1"/>
    <col min="16" max="17" width="12.625" style="285" customWidth="1"/>
    <col min="18" max="18" width="14.875" style="285" customWidth="1"/>
    <col min="19" max="16384" width="7.375" style="200"/>
  </cols>
  <sheetData>
    <row r="1" spans="1:19" ht="15.4" customHeight="1">
      <c r="A1" s="35" t="s">
        <v>12610</v>
      </c>
      <c r="B1" s="200"/>
    </row>
    <row r="2" spans="1:19" ht="15.4" customHeight="1" thickBot="1">
      <c r="A2" s="443"/>
      <c r="B2" s="348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</row>
    <row r="3" spans="1:19" s="285" customFormat="1" ht="15.4" customHeight="1">
      <c r="A3" s="282"/>
      <c r="B3" s="283" t="s">
        <v>5618</v>
      </c>
      <c r="C3" s="283" t="s">
        <v>4605</v>
      </c>
      <c r="D3" s="284" t="s">
        <v>970</v>
      </c>
      <c r="E3" s="284" t="s">
        <v>5619</v>
      </c>
      <c r="F3" s="284" t="s">
        <v>948</v>
      </c>
      <c r="G3" s="284" t="s">
        <v>5620</v>
      </c>
      <c r="H3" s="284" t="s">
        <v>5621</v>
      </c>
      <c r="I3" s="284" t="s">
        <v>947</v>
      </c>
      <c r="J3" s="284" t="s">
        <v>5622</v>
      </c>
      <c r="K3" s="284" t="s">
        <v>978</v>
      </c>
      <c r="L3" s="284" t="s">
        <v>961</v>
      </c>
      <c r="M3" s="283" t="s">
        <v>5623</v>
      </c>
      <c r="N3" s="283" t="s">
        <v>5624</v>
      </c>
      <c r="O3" s="283" t="s">
        <v>5625</v>
      </c>
      <c r="P3" s="283" t="s">
        <v>5626</v>
      </c>
      <c r="Q3" s="283" t="s">
        <v>5627</v>
      </c>
    </row>
    <row r="4" spans="1:19" ht="23.1" customHeight="1">
      <c r="A4" s="285" t="s">
        <v>6941</v>
      </c>
      <c r="B4" s="285">
        <v>2</v>
      </c>
      <c r="C4" s="285">
        <v>1</v>
      </c>
      <c r="D4" s="285">
        <v>1</v>
      </c>
      <c r="E4" s="285">
        <v>7</v>
      </c>
      <c r="F4" s="285">
        <v>1</v>
      </c>
      <c r="G4" s="285">
        <v>1</v>
      </c>
      <c r="H4" s="285">
        <v>3</v>
      </c>
      <c r="I4" s="285">
        <v>1</v>
      </c>
      <c r="J4" s="285">
        <v>1</v>
      </c>
      <c r="K4" s="285">
        <v>1</v>
      </c>
      <c r="L4" s="285">
        <v>20</v>
      </c>
      <c r="M4" s="285">
        <v>1</v>
      </c>
      <c r="N4" s="285">
        <v>1</v>
      </c>
      <c r="O4" s="285">
        <v>1</v>
      </c>
      <c r="P4" s="285">
        <v>1</v>
      </c>
      <c r="Q4" s="285">
        <v>1</v>
      </c>
      <c r="R4" s="187"/>
      <c r="S4" s="288" t="s">
        <v>6942</v>
      </c>
    </row>
    <row r="5" spans="1:19" ht="23.1" customHeight="1">
      <c r="A5" s="285" t="s">
        <v>6943</v>
      </c>
      <c r="B5" s="285">
        <v>2</v>
      </c>
      <c r="C5" s="285">
        <v>1</v>
      </c>
      <c r="D5" s="285">
        <v>1</v>
      </c>
      <c r="E5" s="285">
        <v>2</v>
      </c>
      <c r="F5" s="285">
        <v>1</v>
      </c>
      <c r="G5" s="285">
        <v>3</v>
      </c>
      <c r="H5" s="285">
        <v>2</v>
      </c>
      <c r="I5" s="285">
        <v>2</v>
      </c>
      <c r="J5" s="285">
        <v>2</v>
      </c>
      <c r="K5" s="285">
        <v>2</v>
      </c>
      <c r="L5" s="285">
        <v>11</v>
      </c>
      <c r="M5" s="285">
        <v>1</v>
      </c>
      <c r="N5" s="285">
        <v>0</v>
      </c>
      <c r="O5" s="285">
        <v>1</v>
      </c>
      <c r="P5" s="285">
        <v>1</v>
      </c>
      <c r="Q5" s="285">
        <v>1</v>
      </c>
      <c r="S5" s="288" t="s">
        <v>6944</v>
      </c>
    </row>
    <row r="6" spans="1:19" ht="15" customHeight="1">
      <c r="A6" s="285" t="s">
        <v>6945</v>
      </c>
      <c r="B6" s="285">
        <v>23</v>
      </c>
      <c r="C6" s="285">
        <v>22</v>
      </c>
      <c r="D6" s="285">
        <v>25</v>
      </c>
      <c r="E6" s="285">
        <v>67</v>
      </c>
      <c r="F6" s="285">
        <v>38</v>
      </c>
      <c r="G6" s="285">
        <v>39</v>
      </c>
      <c r="H6" s="285">
        <v>25</v>
      </c>
      <c r="I6" s="285">
        <v>22</v>
      </c>
      <c r="J6" s="285">
        <v>53</v>
      </c>
      <c r="K6" s="285">
        <v>24</v>
      </c>
      <c r="L6" s="285">
        <v>49</v>
      </c>
      <c r="M6" s="285">
        <v>24</v>
      </c>
      <c r="N6" s="285">
        <v>17</v>
      </c>
      <c r="O6" s="285">
        <v>18</v>
      </c>
      <c r="P6" s="285">
        <v>28</v>
      </c>
      <c r="Q6" s="285">
        <v>17</v>
      </c>
      <c r="S6" s="288" t="s">
        <v>12628</v>
      </c>
    </row>
    <row r="7" spans="1:19" ht="15.4" customHeight="1" thickBot="1">
      <c r="A7" s="442" t="s">
        <v>6946</v>
      </c>
      <c r="B7" s="442">
        <f>SUM(B4:B6)</f>
        <v>27</v>
      </c>
      <c r="C7" s="442">
        <f t="shared" ref="C7:Q7" si="0">SUM(C4:C6)</f>
        <v>24</v>
      </c>
      <c r="D7" s="442">
        <f t="shared" si="0"/>
        <v>27</v>
      </c>
      <c r="E7" s="442">
        <f t="shared" si="0"/>
        <v>76</v>
      </c>
      <c r="F7" s="442">
        <f t="shared" si="0"/>
        <v>40</v>
      </c>
      <c r="G7" s="442">
        <f t="shared" si="0"/>
        <v>43</v>
      </c>
      <c r="H7" s="442">
        <f t="shared" si="0"/>
        <v>30</v>
      </c>
      <c r="I7" s="442">
        <f t="shared" si="0"/>
        <v>25</v>
      </c>
      <c r="J7" s="442">
        <f t="shared" si="0"/>
        <v>56</v>
      </c>
      <c r="K7" s="442">
        <f t="shared" si="0"/>
        <v>27</v>
      </c>
      <c r="L7" s="442">
        <f t="shared" si="0"/>
        <v>80</v>
      </c>
      <c r="M7" s="442">
        <f t="shared" si="0"/>
        <v>26</v>
      </c>
      <c r="N7" s="442">
        <f t="shared" si="0"/>
        <v>18</v>
      </c>
      <c r="O7" s="442">
        <f t="shared" si="0"/>
        <v>20</v>
      </c>
      <c r="P7" s="442">
        <f t="shared" si="0"/>
        <v>30</v>
      </c>
      <c r="Q7" s="442">
        <f t="shared" si="0"/>
        <v>19</v>
      </c>
    </row>
    <row r="11" spans="1:19" ht="15.4" customHeight="1">
      <c r="B11" s="200"/>
    </row>
    <row r="12" spans="1:19" s="285" customFormat="1" ht="15.4" customHeight="1">
      <c r="B12" s="286"/>
      <c r="C12" s="286"/>
      <c r="D12" s="287"/>
      <c r="E12" s="287"/>
      <c r="F12" s="287"/>
      <c r="G12" s="287"/>
      <c r="H12" s="287"/>
      <c r="I12" s="287"/>
      <c r="J12" s="287"/>
      <c r="K12" s="287"/>
      <c r="L12" s="287"/>
      <c r="M12" s="286"/>
      <c r="N12" s="286"/>
      <c r="O12" s="286"/>
      <c r="P12" s="286"/>
      <c r="Q12" s="286"/>
    </row>
    <row r="13" spans="1:19" ht="15.4" customHeight="1">
      <c r="A13" s="289"/>
    </row>
    <row r="14" spans="1:19" ht="15.4" customHeight="1">
      <c r="A14" s="289"/>
    </row>
    <row r="15" spans="1:19" ht="15.4" customHeight="1">
      <c r="A15" s="289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H19"/>
  <sheetViews>
    <sheetView workbookViewId="0"/>
  </sheetViews>
  <sheetFormatPr defaultColWidth="10.875" defaultRowHeight="15.4" customHeight="1"/>
  <cols>
    <col min="1" max="1" width="25.875" style="1" customWidth="1"/>
    <col min="2" max="7" width="10.875" style="176"/>
    <col min="8" max="8" width="10.875" style="38"/>
    <col min="9" max="16384" width="10.875" style="1"/>
  </cols>
  <sheetData>
    <row r="1" spans="1:8" ht="15.4" customHeight="1">
      <c r="A1" s="210" t="s">
        <v>12609</v>
      </c>
    </row>
    <row r="2" spans="1:8" ht="15.4" customHeight="1" thickBot="1">
      <c r="A2" s="215"/>
      <c r="B2" s="64"/>
      <c r="C2" s="64"/>
      <c r="D2" s="64"/>
      <c r="E2" s="64"/>
      <c r="F2" s="64"/>
      <c r="G2" s="64"/>
      <c r="H2" s="196"/>
    </row>
    <row r="3" spans="1:8" ht="15.4" customHeight="1">
      <c r="A3" s="246" t="s">
        <v>11268</v>
      </c>
      <c r="B3" s="352" t="s">
        <v>7812</v>
      </c>
      <c r="C3" s="352" t="s">
        <v>7813</v>
      </c>
      <c r="D3" s="352" t="s">
        <v>7811</v>
      </c>
      <c r="E3" s="352" t="s">
        <v>7814</v>
      </c>
      <c r="F3" s="352" t="s">
        <v>7815</v>
      </c>
      <c r="G3" s="352" t="s">
        <v>7816</v>
      </c>
      <c r="H3" s="352" t="s">
        <v>960</v>
      </c>
    </row>
    <row r="4" spans="1:8" ht="15.4" customHeight="1">
      <c r="A4" s="306" t="s">
        <v>7818</v>
      </c>
      <c r="B4" s="176">
        <v>493</v>
      </c>
      <c r="C4" s="176">
        <v>557</v>
      </c>
      <c r="D4" s="176">
        <v>121</v>
      </c>
      <c r="E4" s="176">
        <v>155</v>
      </c>
      <c r="F4" s="176">
        <v>250</v>
      </c>
      <c r="G4" s="176">
        <v>34</v>
      </c>
      <c r="H4" s="38">
        <f>SUM(B4:G4)</f>
        <v>1610</v>
      </c>
    </row>
    <row r="5" spans="1:8" ht="15.4" customHeight="1">
      <c r="A5" s="306" t="s">
        <v>4605</v>
      </c>
      <c r="B5" s="176">
        <v>511</v>
      </c>
      <c r="C5" s="176">
        <v>648</v>
      </c>
      <c r="D5" s="176">
        <v>80</v>
      </c>
      <c r="E5" s="176">
        <v>191</v>
      </c>
      <c r="F5" s="176">
        <v>277</v>
      </c>
      <c r="G5" s="176">
        <v>15</v>
      </c>
      <c r="H5" s="38">
        <f t="shared" ref="H5:H19" si="0">SUM(B5:G5)</f>
        <v>1722</v>
      </c>
    </row>
    <row r="6" spans="1:8" ht="15.4" customHeight="1">
      <c r="A6" s="306" t="s">
        <v>7819</v>
      </c>
      <c r="B6" s="176">
        <v>328</v>
      </c>
      <c r="C6" s="176">
        <v>365</v>
      </c>
      <c r="D6" s="176">
        <v>48</v>
      </c>
      <c r="E6" s="176">
        <v>101</v>
      </c>
      <c r="F6" s="176">
        <v>147</v>
      </c>
      <c r="G6" s="176">
        <v>11</v>
      </c>
      <c r="H6" s="38">
        <f t="shared" si="0"/>
        <v>1000</v>
      </c>
    </row>
    <row r="7" spans="1:8" ht="15.4" customHeight="1">
      <c r="A7" s="306" t="s">
        <v>7820</v>
      </c>
      <c r="B7" s="176">
        <v>443</v>
      </c>
      <c r="C7" s="176">
        <v>547</v>
      </c>
      <c r="D7" s="176">
        <v>85</v>
      </c>
      <c r="E7" s="176">
        <v>250</v>
      </c>
      <c r="F7" s="176">
        <v>175</v>
      </c>
      <c r="G7" s="176">
        <v>42</v>
      </c>
      <c r="H7" s="38">
        <f t="shared" si="0"/>
        <v>1542</v>
      </c>
    </row>
    <row r="8" spans="1:8" ht="15.4" customHeight="1">
      <c r="A8" s="307" t="s">
        <v>7821</v>
      </c>
      <c r="B8" s="176">
        <v>1206</v>
      </c>
      <c r="C8" s="176">
        <v>1001</v>
      </c>
      <c r="D8" s="176">
        <v>221</v>
      </c>
      <c r="E8" s="176">
        <v>659</v>
      </c>
      <c r="F8" s="176">
        <v>413</v>
      </c>
      <c r="G8" s="176">
        <v>125</v>
      </c>
      <c r="H8" s="38">
        <f t="shared" si="0"/>
        <v>3625</v>
      </c>
    </row>
    <row r="9" spans="1:8" ht="15.4" customHeight="1">
      <c r="A9" s="307" t="s">
        <v>7822</v>
      </c>
      <c r="B9" s="176">
        <v>551</v>
      </c>
      <c r="C9" s="176">
        <v>550</v>
      </c>
      <c r="D9" s="176">
        <v>106</v>
      </c>
      <c r="E9" s="176">
        <v>260</v>
      </c>
      <c r="F9" s="176">
        <v>237</v>
      </c>
      <c r="G9" s="176">
        <v>66</v>
      </c>
      <c r="H9" s="38">
        <f t="shared" si="0"/>
        <v>1770</v>
      </c>
    </row>
    <row r="10" spans="1:8" ht="15.4" customHeight="1">
      <c r="A10" s="307" t="s">
        <v>7823</v>
      </c>
      <c r="B10" s="176">
        <v>770</v>
      </c>
      <c r="C10" s="176">
        <v>716</v>
      </c>
      <c r="D10" s="176">
        <v>127</v>
      </c>
      <c r="E10" s="176">
        <v>436</v>
      </c>
      <c r="F10" s="176">
        <v>337</v>
      </c>
      <c r="G10" s="176">
        <v>76</v>
      </c>
      <c r="H10" s="38">
        <f t="shared" si="0"/>
        <v>2462</v>
      </c>
    </row>
    <row r="11" spans="1:8" ht="15.4" customHeight="1">
      <c r="A11" s="307" t="s">
        <v>7824</v>
      </c>
      <c r="B11" s="176">
        <v>312</v>
      </c>
      <c r="C11" s="176">
        <v>362</v>
      </c>
      <c r="D11" s="176">
        <v>70</v>
      </c>
      <c r="E11" s="176">
        <v>135</v>
      </c>
      <c r="F11" s="176">
        <v>158</v>
      </c>
      <c r="G11" s="176">
        <v>21</v>
      </c>
      <c r="H11" s="38">
        <f t="shared" si="0"/>
        <v>1058</v>
      </c>
    </row>
    <row r="12" spans="1:8" ht="15.4" customHeight="1">
      <c r="A12" s="306" t="s">
        <v>7825</v>
      </c>
      <c r="B12" s="176">
        <v>528</v>
      </c>
      <c r="C12" s="176">
        <v>474</v>
      </c>
      <c r="D12" s="176">
        <v>117</v>
      </c>
      <c r="E12" s="176">
        <v>293</v>
      </c>
      <c r="F12" s="176">
        <v>250</v>
      </c>
      <c r="G12" s="176">
        <v>54</v>
      </c>
      <c r="H12" s="38">
        <f>SUM(B12:G12)</f>
        <v>1716</v>
      </c>
    </row>
    <row r="13" spans="1:8" ht="15.4" customHeight="1">
      <c r="A13" s="307" t="s">
        <v>7826</v>
      </c>
      <c r="B13" s="176">
        <v>389</v>
      </c>
      <c r="C13" s="176">
        <v>404</v>
      </c>
      <c r="D13" s="176">
        <v>50</v>
      </c>
      <c r="E13" s="176">
        <v>135</v>
      </c>
      <c r="F13" s="176">
        <v>180</v>
      </c>
      <c r="G13" s="176">
        <v>11</v>
      </c>
      <c r="H13" s="38">
        <f>SUM(B13:G13)</f>
        <v>1169</v>
      </c>
    </row>
    <row r="14" spans="1:8" ht="15.4" customHeight="1">
      <c r="A14" s="308" t="s">
        <v>7829</v>
      </c>
      <c r="B14" s="309">
        <v>414</v>
      </c>
      <c r="C14" s="309">
        <v>432</v>
      </c>
      <c r="D14" s="309">
        <v>64</v>
      </c>
      <c r="E14" s="309">
        <v>224</v>
      </c>
      <c r="F14" s="309">
        <v>201</v>
      </c>
      <c r="G14" s="309">
        <v>21</v>
      </c>
      <c r="H14" s="132">
        <f>SUM(B14:G14)</f>
        <v>1356</v>
      </c>
    </row>
    <row r="15" spans="1:8" ht="15.4" customHeight="1">
      <c r="A15" s="307" t="s">
        <v>7827</v>
      </c>
      <c r="B15" s="176">
        <v>183</v>
      </c>
      <c r="C15" s="176">
        <v>330</v>
      </c>
      <c r="D15" s="176">
        <v>45</v>
      </c>
      <c r="E15" s="176">
        <v>66</v>
      </c>
      <c r="F15" s="176">
        <v>113</v>
      </c>
      <c r="G15" s="176">
        <v>18</v>
      </c>
      <c r="H15" s="38">
        <f t="shared" si="0"/>
        <v>755</v>
      </c>
    </row>
    <row r="16" spans="1:8" ht="15.4" customHeight="1">
      <c r="A16" s="310" t="s">
        <v>7817</v>
      </c>
      <c r="B16" s="63">
        <v>175</v>
      </c>
      <c r="C16" s="63">
        <v>261</v>
      </c>
      <c r="D16" s="63">
        <v>24</v>
      </c>
      <c r="E16" s="63">
        <v>50</v>
      </c>
      <c r="F16" s="63">
        <v>106</v>
      </c>
      <c r="G16" s="63">
        <v>9</v>
      </c>
      <c r="H16" s="195">
        <f t="shared" si="0"/>
        <v>625</v>
      </c>
    </row>
    <row r="17" spans="1:8" ht="15.4" customHeight="1">
      <c r="A17" s="311" t="s">
        <v>7828</v>
      </c>
      <c r="B17" s="63">
        <v>250</v>
      </c>
      <c r="C17" s="63">
        <v>340</v>
      </c>
      <c r="D17" s="63">
        <v>35</v>
      </c>
      <c r="E17" s="63">
        <v>114</v>
      </c>
      <c r="F17" s="63">
        <v>134</v>
      </c>
      <c r="G17" s="63">
        <v>11</v>
      </c>
      <c r="H17" s="195">
        <f t="shared" si="0"/>
        <v>884</v>
      </c>
    </row>
    <row r="18" spans="1:8" ht="15.4" customHeight="1">
      <c r="A18" s="311" t="s">
        <v>5626</v>
      </c>
      <c r="B18" s="63">
        <v>230</v>
      </c>
      <c r="C18" s="63">
        <v>389</v>
      </c>
      <c r="D18" s="63">
        <v>45</v>
      </c>
      <c r="E18" s="63">
        <v>92</v>
      </c>
      <c r="F18" s="63">
        <v>135</v>
      </c>
      <c r="G18" s="63">
        <v>25</v>
      </c>
      <c r="H18" s="195">
        <f t="shared" si="0"/>
        <v>916</v>
      </c>
    </row>
    <row r="19" spans="1:8" ht="15.4" customHeight="1" thickBot="1">
      <c r="A19" s="312" t="s">
        <v>7830</v>
      </c>
      <c r="B19" s="64">
        <v>224</v>
      </c>
      <c r="C19" s="64">
        <v>240</v>
      </c>
      <c r="D19" s="64">
        <v>23</v>
      </c>
      <c r="E19" s="64">
        <v>179</v>
      </c>
      <c r="F19" s="64">
        <v>93</v>
      </c>
      <c r="G19" s="64">
        <v>19</v>
      </c>
      <c r="H19" s="196">
        <f t="shared" si="0"/>
        <v>778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D40"/>
  <sheetViews>
    <sheetView topLeftCell="L13" zoomScaleNormal="100" zoomScalePageLayoutView="85" workbookViewId="0">
      <selection activeCell="V21" sqref="V21"/>
    </sheetView>
  </sheetViews>
  <sheetFormatPr defaultColWidth="10.375" defaultRowHeight="15.75"/>
  <cols>
    <col min="1" max="1" width="20.375" style="1" customWidth="1"/>
    <col min="2" max="3" width="10.375" style="1"/>
    <col min="4" max="4" width="11.875" style="1" customWidth="1"/>
    <col min="5" max="6" width="10.375" style="1"/>
    <col min="7" max="7" width="11.375" style="1" customWidth="1"/>
    <col min="8" max="14" width="10.375" style="1"/>
    <col min="15" max="15" width="12.625" style="1" customWidth="1"/>
    <col min="16" max="18" width="10.375" style="1"/>
    <col min="19" max="19" width="13.625" style="1" customWidth="1"/>
    <col min="20" max="16384" width="10.375" style="1"/>
  </cols>
  <sheetData>
    <row r="1" spans="1:30">
      <c r="A1" s="210" t="s">
        <v>12608</v>
      </c>
    </row>
    <row r="2" spans="1:30" ht="16.5" thickBot="1">
      <c r="A2" s="215"/>
      <c r="B2" s="215"/>
    </row>
    <row r="3" spans="1:30" s="32" customFormat="1" ht="57" customHeight="1">
      <c r="A3" s="637" t="s">
        <v>11268</v>
      </c>
      <c r="B3" s="501" t="s">
        <v>6284</v>
      </c>
      <c r="C3" s="502" t="s">
        <v>6285</v>
      </c>
      <c r="D3" s="502" t="s">
        <v>6286</v>
      </c>
      <c r="E3" s="502" t="s">
        <v>6287</v>
      </c>
      <c r="F3" s="502" t="s">
        <v>6288</v>
      </c>
      <c r="G3" s="502" t="s">
        <v>6286</v>
      </c>
      <c r="H3" s="640" t="s">
        <v>6289</v>
      </c>
      <c r="I3" s="640"/>
      <c r="J3" s="640"/>
      <c r="K3" s="640"/>
      <c r="L3" s="637"/>
      <c r="M3" s="641" t="s">
        <v>6290</v>
      </c>
      <c r="N3" s="640"/>
      <c r="O3" s="640"/>
      <c r="P3" s="640"/>
      <c r="Q3" s="640"/>
      <c r="R3" s="637"/>
      <c r="S3" s="503" t="s">
        <v>8083</v>
      </c>
      <c r="T3" s="504" t="s">
        <v>6411</v>
      </c>
      <c r="U3" s="641" t="s">
        <v>6291</v>
      </c>
      <c r="V3" s="640"/>
      <c r="W3" s="637"/>
      <c r="X3" s="641" t="s">
        <v>6412</v>
      </c>
      <c r="Y3" s="640"/>
      <c r="Z3" s="640"/>
      <c r="AA3" s="637"/>
      <c r="AB3" s="503" t="s">
        <v>6292</v>
      </c>
      <c r="AC3" s="41"/>
      <c r="AD3" s="1"/>
    </row>
    <row r="4" spans="1:30" s="3" customFormat="1" ht="15" customHeight="1">
      <c r="A4" s="638"/>
      <c r="B4" s="642" t="s">
        <v>6293</v>
      </c>
      <c r="C4" s="588"/>
      <c r="D4" s="588"/>
      <c r="E4" s="588"/>
      <c r="F4" s="588"/>
      <c r="G4" s="588"/>
      <c r="H4" s="588"/>
      <c r="I4" s="588"/>
      <c r="J4" s="588"/>
      <c r="K4" s="588"/>
      <c r="L4" s="643"/>
      <c r="M4" s="347" t="s">
        <v>6294</v>
      </c>
      <c r="N4" s="347" t="s">
        <v>6295</v>
      </c>
      <c r="O4" s="347" t="s">
        <v>6294</v>
      </c>
      <c r="P4" s="347" t="s">
        <v>6296</v>
      </c>
      <c r="Q4" s="347" t="s">
        <v>6295</v>
      </c>
      <c r="R4" s="446" t="s">
        <v>6296</v>
      </c>
      <c r="S4" s="445" t="s">
        <v>6294</v>
      </c>
      <c r="T4" s="447" t="s">
        <v>6295</v>
      </c>
      <c r="U4" s="445" t="s">
        <v>6295</v>
      </c>
      <c r="V4" s="347" t="s">
        <v>6297</v>
      </c>
      <c r="W4" s="448" t="s">
        <v>6413</v>
      </c>
      <c r="X4" s="642" t="s">
        <v>6414</v>
      </c>
      <c r="Y4" s="588"/>
      <c r="Z4" s="588"/>
      <c r="AA4" s="643"/>
      <c r="AB4" s="445"/>
      <c r="AC4" s="40"/>
      <c r="AD4" s="1"/>
    </row>
    <row r="5" spans="1:30" s="3" customFormat="1" ht="32.25" thickBot="1">
      <c r="A5" s="639"/>
      <c r="B5" s="449" t="s">
        <v>6298</v>
      </c>
      <c r="C5" s="348" t="s">
        <v>6299</v>
      </c>
      <c r="D5" s="348" t="s">
        <v>6300</v>
      </c>
      <c r="E5" s="348" t="s">
        <v>6301</v>
      </c>
      <c r="F5" s="348" t="s">
        <v>6302</v>
      </c>
      <c r="G5" s="348" t="s">
        <v>6303</v>
      </c>
      <c r="H5" s="348" t="s">
        <v>6304</v>
      </c>
      <c r="I5" s="348" t="s">
        <v>6305</v>
      </c>
      <c r="J5" s="348" t="s">
        <v>8630</v>
      </c>
      <c r="K5" s="313" t="s">
        <v>6415</v>
      </c>
      <c r="L5" s="450" t="s">
        <v>6306</v>
      </c>
      <c r="M5" s="348" t="s">
        <v>6416</v>
      </c>
      <c r="N5" s="348" t="s">
        <v>6417</v>
      </c>
      <c r="O5" s="348" t="s">
        <v>6418</v>
      </c>
      <c r="P5" s="348" t="s">
        <v>6419</v>
      </c>
      <c r="Q5" s="348" t="s">
        <v>6420</v>
      </c>
      <c r="R5" s="450" t="s">
        <v>6307</v>
      </c>
      <c r="S5" s="451" t="s">
        <v>6421</v>
      </c>
      <c r="T5" s="452" t="s">
        <v>6422</v>
      </c>
      <c r="U5" s="451" t="s">
        <v>6423</v>
      </c>
      <c r="V5" s="313" t="s">
        <v>6424</v>
      </c>
      <c r="W5" s="453" t="s">
        <v>6425</v>
      </c>
      <c r="X5" s="348" t="s">
        <v>6426</v>
      </c>
      <c r="Y5" s="348" t="s">
        <v>6427</v>
      </c>
      <c r="Z5" s="348" t="s">
        <v>6428</v>
      </c>
      <c r="AA5" s="450" t="s">
        <v>6429</v>
      </c>
      <c r="AB5" s="449" t="s">
        <v>6430</v>
      </c>
      <c r="AC5" s="40"/>
      <c r="AD5" s="1"/>
    </row>
    <row r="6" spans="1:30">
      <c r="A6" s="22" t="s">
        <v>6431</v>
      </c>
      <c r="B6" s="454">
        <v>11</v>
      </c>
      <c r="C6" s="363">
        <v>4</v>
      </c>
      <c r="D6" s="363">
        <v>7</v>
      </c>
      <c r="E6" s="363">
        <v>4</v>
      </c>
      <c r="F6" s="363">
        <v>5</v>
      </c>
      <c r="G6" s="363">
        <v>9</v>
      </c>
      <c r="H6" s="363">
        <v>0</v>
      </c>
      <c r="I6" s="363">
        <v>15</v>
      </c>
      <c r="J6" s="363">
        <v>0</v>
      </c>
      <c r="K6" s="455">
        <v>0</v>
      </c>
      <c r="L6" s="456">
        <v>3</v>
      </c>
      <c r="M6" s="454">
        <v>6</v>
      </c>
      <c r="N6" s="363">
        <v>7</v>
      </c>
      <c r="O6" s="363">
        <v>1</v>
      </c>
      <c r="P6" s="363">
        <v>3</v>
      </c>
      <c r="Q6" s="363">
        <v>2</v>
      </c>
      <c r="R6" s="456">
        <v>1</v>
      </c>
      <c r="S6" s="457">
        <v>5</v>
      </c>
      <c r="T6" s="458">
        <v>14</v>
      </c>
      <c r="U6" s="457">
        <v>6</v>
      </c>
      <c r="V6" s="455">
        <v>2</v>
      </c>
      <c r="W6" s="459">
        <v>2</v>
      </c>
      <c r="X6" s="454">
        <v>9</v>
      </c>
      <c r="Y6" s="363">
        <v>3</v>
      </c>
      <c r="Z6" s="363">
        <v>12</v>
      </c>
      <c r="AA6" s="456">
        <v>10</v>
      </c>
      <c r="AB6" s="454">
        <v>13</v>
      </c>
      <c r="AC6" s="212"/>
    </row>
    <row r="7" spans="1:30">
      <c r="A7" s="22" t="s">
        <v>5618</v>
      </c>
      <c r="B7" s="460">
        <v>10</v>
      </c>
      <c r="C7" s="362">
        <v>8</v>
      </c>
      <c r="D7" s="362">
        <v>6</v>
      </c>
      <c r="E7" s="362">
        <v>5</v>
      </c>
      <c r="F7" s="362">
        <v>6</v>
      </c>
      <c r="G7" s="362">
        <v>2</v>
      </c>
      <c r="H7" s="362">
        <v>0</v>
      </c>
      <c r="I7" s="362">
        <v>3</v>
      </c>
      <c r="J7" s="362">
        <v>0</v>
      </c>
      <c r="K7" s="181">
        <v>0</v>
      </c>
      <c r="L7" s="461">
        <v>0</v>
      </c>
      <c r="M7" s="460">
        <v>10</v>
      </c>
      <c r="N7" s="362">
        <v>2</v>
      </c>
      <c r="O7" s="362">
        <v>2</v>
      </c>
      <c r="P7" s="362">
        <v>2</v>
      </c>
      <c r="Q7" s="362">
        <v>3</v>
      </c>
      <c r="R7" s="461">
        <v>2</v>
      </c>
      <c r="S7" s="460">
        <v>15</v>
      </c>
      <c r="T7" s="462">
        <v>13</v>
      </c>
      <c r="U7" s="460">
        <v>10</v>
      </c>
      <c r="V7" s="362">
        <v>6</v>
      </c>
      <c r="W7" s="463">
        <v>4</v>
      </c>
      <c r="X7" s="460">
        <v>8</v>
      </c>
      <c r="Y7" s="362">
        <v>3</v>
      </c>
      <c r="Z7" s="362">
        <v>14</v>
      </c>
      <c r="AA7" s="461">
        <v>11</v>
      </c>
      <c r="AB7" s="460">
        <v>13</v>
      </c>
      <c r="AC7" s="212"/>
    </row>
    <row r="8" spans="1:30">
      <c r="A8" s="22" t="s">
        <v>6432</v>
      </c>
      <c r="B8" s="460">
        <v>11</v>
      </c>
      <c r="C8" s="362">
        <v>9</v>
      </c>
      <c r="D8" s="181">
        <v>1</v>
      </c>
      <c r="E8" s="362">
        <v>5</v>
      </c>
      <c r="F8" s="362">
        <v>5</v>
      </c>
      <c r="G8" s="362">
        <v>3</v>
      </c>
      <c r="H8" s="362">
        <v>7</v>
      </c>
      <c r="I8" s="362">
        <v>0</v>
      </c>
      <c r="J8" s="362">
        <v>0</v>
      </c>
      <c r="K8" s="181">
        <v>0</v>
      </c>
      <c r="L8" s="461">
        <v>0</v>
      </c>
      <c r="M8" s="460">
        <v>8</v>
      </c>
      <c r="N8" s="362">
        <v>2</v>
      </c>
      <c r="O8" s="362">
        <v>2</v>
      </c>
      <c r="P8" s="362">
        <v>6</v>
      </c>
      <c r="Q8" s="362">
        <v>6</v>
      </c>
      <c r="R8" s="461">
        <v>1</v>
      </c>
      <c r="S8" s="460">
        <v>20</v>
      </c>
      <c r="T8" s="462">
        <v>6</v>
      </c>
      <c r="U8" s="460">
        <v>7</v>
      </c>
      <c r="V8" s="362">
        <v>3</v>
      </c>
      <c r="W8" s="463">
        <v>1</v>
      </c>
      <c r="X8" s="460">
        <v>10</v>
      </c>
      <c r="Y8" s="362">
        <v>3</v>
      </c>
      <c r="Z8" s="362">
        <v>12</v>
      </c>
      <c r="AA8" s="461">
        <v>11</v>
      </c>
      <c r="AB8" s="460">
        <v>11</v>
      </c>
      <c r="AC8" s="212"/>
    </row>
    <row r="9" spans="1:30">
      <c r="A9" s="22" t="s">
        <v>4605</v>
      </c>
      <c r="B9" s="460">
        <v>10</v>
      </c>
      <c r="C9" s="362">
        <v>8</v>
      </c>
      <c r="D9" s="181">
        <v>2</v>
      </c>
      <c r="E9" s="362">
        <v>6</v>
      </c>
      <c r="F9" s="362">
        <v>5</v>
      </c>
      <c r="G9" s="362">
        <v>3</v>
      </c>
      <c r="H9" s="362">
        <v>8</v>
      </c>
      <c r="I9" s="362">
        <v>0</v>
      </c>
      <c r="J9" s="362">
        <v>0</v>
      </c>
      <c r="K9" s="181">
        <v>0</v>
      </c>
      <c r="L9" s="461">
        <v>0</v>
      </c>
      <c r="M9" s="460">
        <v>8</v>
      </c>
      <c r="N9" s="362">
        <v>2</v>
      </c>
      <c r="O9" s="362">
        <v>2</v>
      </c>
      <c r="P9" s="362">
        <v>7</v>
      </c>
      <c r="Q9" s="362">
        <v>6</v>
      </c>
      <c r="R9" s="461">
        <v>2</v>
      </c>
      <c r="S9" s="460">
        <v>20</v>
      </c>
      <c r="T9" s="462">
        <v>8</v>
      </c>
      <c r="U9" s="460">
        <v>7</v>
      </c>
      <c r="V9" s="362">
        <v>3</v>
      </c>
      <c r="W9" s="463">
        <v>1</v>
      </c>
      <c r="X9" s="460">
        <v>12</v>
      </c>
      <c r="Y9" s="362">
        <v>3</v>
      </c>
      <c r="Z9" s="362">
        <v>12</v>
      </c>
      <c r="AA9" s="461">
        <v>12</v>
      </c>
      <c r="AB9" s="460">
        <v>18</v>
      </c>
      <c r="AC9" s="212"/>
    </row>
    <row r="10" spans="1:30">
      <c r="A10" s="17" t="s">
        <v>970</v>
      </c>
      <c r="B10" s="460">
        <v>11</v>
      </c>
      <c r="C10" s="362">
        <v>2</v>
      </c>
      <c r="D10" s="181">
        <v>3</v>
      </c>
      <c r="E10" s="362">
        <v>4</v>
      </c>
      <c r="F10" s="362">
        <v>5</v>
      </c>
      <c r="G10" s="362">
        <v>2</v>
      </c>
      <c r="H10" s="362">
        <v>0</v>
      </c>
      <c r="I10" s="362">
        <v>2</v>
      </c>
      <c r="J10" s="362">
        <v>0</v>
      </c>
      <c r="K10" s="181">
        <v>0</v>
      </c>
      <c r="L10" s="461">
        <v>0</v>
      </c>
      <c r="M10" s="460">
        <v>5</v>
      </c>
      <c r="N10" s="181">
        <v>3</v>
      </c>
      <c r="O10" s="362">
        <v>3</v>
      </c>
      <c r="P10" s="362">
        <v>3</v>
      </c>
      <c r="Q10" s="362">
        <v>2</v>
      </c>
      <c r="R10" s="461">
        <v>1</v>
      </c>
      <c r="S10" s="460">
        <v>12</v>
      </c>
      <c r="T10" s="462">
        <v>5</v>
      </c>
      <c r="U10" s="460">
        <v>6</v>
      </c>
      <c r="V10" s="362">
        <v>1</v>
      </c>
      <c r="W10" s="463">
        <v>1</v>
      </c>
      <c r="X10" s="460">
        <v>6</v>
      </c>
      <c r="Y10" s="362">
        <v>2</v>
      </c>
      <c r="Z10" s="362">
        <v>5</v>
      </c>
      <c r="AA10" s="461">
        <v>11</v>
      </c>
      <c r="AB10" s="460">
        <v>13</v>
      </c>
      <c r="AC10" s="212"/>
    </row>
    <row r="11" spans="1:30">
      <c r="A11" s="23" t="s">
        <v>5619</v>
      </c>
      <c r="B11" s="460">
        <v>46</v>
      </c>
      <c r="C11" s="362">
        <v>3</v>
      </c>
      <c r="D11" s="362">
        <v>0</v>
      </c>
      <c r="E11" s="362">
        <v>11</v>
      </c>
      <c r="F11" s="362">
        <v>6</v>
      </c>
      <c r="G11" s="362">
        <v>0</v>
      </c>
      <c r="H11" s="362">
        <v>0</v>
      </c>
      <c r="I11" s="362">
        <v>0</v>
      </c>
      <c r="J11" s="362">
        <v>12</v>
      </c>
      <c r="K11" s="181">
        <v>5</v>
      </c>
      <c r="L11" s="461">
        <v>0</v>
      </c>
      <c r="M11" s="460">
        <v>5</v>
      </c>
      <c r="N11" s="362">
        <v>2</v>
      </c>
      <c r="O11" s="362">
        <v>5</v>
      </c>
      <c r="P11" s="362">
        <v>3</v>
      </c>
      <c r="Q11" s="362">
        <v>1</v>
      </c>
      <c r="R11" s="461">
        <v>1</v>
      </c>
      <c r="S11" s="460">
        <v>21</v>
      </c>
      <c r="T11" s="462">
        <v>6</v>
      </c>
      <c r="U11" s="460">
        <v>9</v>
      </c>
      <c r="V11" s="362">
        <v>16</v>
      </c>
      <c r="W11" s="463">
        <v>2</v>
      </c>
      <c r="X11" s="460">
        <v>8</v>
      </c>
      <c r="Y11" s="362">
        <v>4</v>
      </c>
      <c r="Z11" s="362">
        <v>7</v>
      </c>
      <c r="AA11" s="461">
        <v>12</v>
      </c>
      <c r="AB11" s="460">
        <v>55</v>
      </c>
      <c r="AC11" s="212"/>
    </row>
    <row r="12" spans="1:30">
      <c r="A12" s="23" t="s">
        <v>948</v>
      </c>
      <c r="B12" s="460">
        <v>116</v>
      </c>
      <c r="C12" s="362">
        <v>7</v>
      </c>
      <c r="D12" s="362">
        <v>0</v>
      </c>
      <c r="E12" s="362">
        <v>14</v>
      </c>
      <c r="F12" s="362">
        <v>12</v>
      </c>
      <c r="G12" s="181">
        <v>0</v>
      </c>
      <c r="H12" s="362">
        <v>0</v>
      </c>
      <c r="I12" s="362">
        <v>0</v>
      </c>
      <c r="J12" s="362">
        <v>36</v>
      </c>
      <c r="K12" s="181">
        <v>4</v>
      </c>
      <c r="L12" s="461">
        <v>0</v>
      </c>
      <c r="M12" s="460">
        <v>5</v>
      </c>
      <c r="N12" s="362">
        <v>5</v>
      </c>
      <c r="O12" s="362">
        <v>4</v>
      </c>
      <c r="P12" s="362">
        <v>4</v>
      </c>
      <c r="Q12" s="362">
        <v>2</v>
      </c>
      <c r="R12" s="461">
        <v>4</v>
      </c>
      <c r="S12" s="460">
        <v>35</v>
      </c>
      <c r="T12" s="462">
        <v>5</v>
      </c>
      <c r="U12" s="460">
        <v>8</v>
      </c>
      <c r="V12" s="362">
        <v>15</v>
      </c>
      <c r="W12" s="463">
        <v>1</v>
      </c>
      <c r="X12" s="460">
        <v>8</v>
      </c>
      <c r="Y12" s="362">
        <v>3</v>
      </c>
      <c r="Z12" s="362">
        <v>8</v>
      </c>
      <c r="AA12" s="461">
        <v>20</v>
      </c>
      <c r="AB12" s="460">
        <v>43</v>
      </c>
      <c r="AC12" s="212"/>
    </row>
    <row r="13" spans="1:30">
      <c r="A13" s="444" t="s">
        <v>5620</v>
      </c>
      <c r="B13" s="460">
        <v>34</v>
      </c>
      <c r="C13" s="362">
        <v>2</v>
      </c>
      <c r="D13" s="362">
        <v>0</v>
      </c>
      <c r="E13" s="362">
        <v>18</v>
      </c>
      <c r="F13" s="362">
        <v>4</v>
      </c>
      <c r="G13" s="181">
        <v>0</v>
      </c>
      <c r="H13" s="362">
        <v>0</v>
      </c>
      <c r="I13" s="362">
        <v>0</v>
      </c>
      <c r="J13" s="362">
        <v>17</v>
      </c>
      <c r="K13" s="181">
        <v>5</v>
      </c>
      <c r="L13" s="461">
        <v>0</v>
      </c>
      <c r="M13" s="460">
        <v>5</v>
      </c>
      <c r="N13" s="362">
        <v>1</v>
      </c>
      <c r="O13" s="362">
        <v>4</v>
      </c>
      <c r="P13" s="362">
        <v>2</v>
      </c>
      <c r="Q13" s="362">
        <v>1</v>
      </c>
      <c r="R13" s="461">
        <v>3</v>
      </c>
      <c r="S13" s="460">
        <v>18</v>
      </c>
      <c r="T13" s="462">
        <v>5</v>
      </c>
      <c r="U13" s="460">
        <v>5</v>
      </c>
      <c r="V13" s="362">
        <v>16</v>
      </c>
      <c r="W13" s="463">
        <v>1</v>
      </c>
      <c r="X13" s="460">
        <v>3</v>
      </c>
      <c r="Y13" s="362">
        <v>4</v>
      </c>
      <c r="Z13" s="362">
        <v>8</v>
      </c>
      <c r="AA13" s="461">
        <v>7</v>
      </c>
      <c r="AB13" s="460">
        <v>9</v>
      </c>
      <c r="AC13" s="212"/>
    </row>
    <row r="14" spans="1:30">
      <c r="A14" s="444" t="s">
        <v>5621</v>
      </c>
      <c r="B14" s="464">
        <v>71</v>
      </c>
      <c r="C14" s="181">
        <v>47</v>
      </c>
      <c r="D14" s="181">
        <v>0</v>
      </c>
      <c r="E14" s="181">
        <v>14</v>
      </c>
      <c r="F14" s="181">
        <v>3</v>
      </c>
      <c r="G14" s="181">
        <v>0</v>
      </c>
      <c r="H14" s="181">
        <v>0</v>
      </c>
      <c r="I14" s="181">
        <v>0</v>
      </c>
      <c r="J14" s="181">
        <v>26</v>
      </c>
      <c r="K14" s="181">
        <v>13</v>
      </c>
      <c r="L14" s="463">
        <v>0</v>
      </c>
      <c r="M14" s="464">
        <v>7</v>
      </c>
      <c r="N14" s="181">
        <v>1</v>
      </c>
      <c r="O14" s="181">
        <v>5</v>
      </c>
      <c r="P14" s="181">
        <v>1</v>
      </c>
      <c r="Q14" s="181">
        <v>1</v>
      </c>
      <c r="R14" s="463">
        <v>1</v>
      </c>
      <c r="S14" s="464">
        <v>31</v>
      </c>
      <c r="T14" s="465">
        <v>2</v>
      </c>
      <c r="U14" s="464">
        <v>5</v>
      </c>
      <c r="V14" s="181">
        <v>8</v>
      </c>
      <c r="W14" s="463">
        <v>2</v>
      </c>
      <c r="X14" s="464">
        <v>36</v>
      </c>
      <c r="Y14" s="181">
        <v>0</v>
      </c>
      <c r="Z14" s="181">
        <v>9</v>
      </c>
      <c r="AA14" s="463">
        <v>6</v>
      </c>
      <c r="AB14" s="464">
        <v>62</v>
      </c>
      <c r="AC14" s="212"/>
    </row>
    <row r="15" spans="1:30">
      <c r="A15" s="23" t="s">
        <v>5946</v>
      </c>
      <c r="B15" s="460">
        <v>17</v>
      </c>
      <c r="C15" s="362">
        <v>5</v>
      </c>
      <c r="D15" s="362">
        <v>0</v>
      </c>
      <c r="E15" s="362">
        <v>5</v>
      </c>
      <c r="F15" s="362">
        <v>6</v>
      </c>
      <c r="G15" s="181">
        <v>0</v>
      </c>
      <c r="H15" s="181">
        <v>0</v>
      </c>
      <c r="I15" s="181">
        <v>0</v>
      </c>
      <c r="J15" s="181">
        <v>0</v>
      </c>
      <c r="K15" s="181">
        <v>12</v>
      </c>
      <c r="L15" s="461">
        <v>0</v>
      </c>
      <c r="M15" s="460">
        <v>5</v>
      </c>
      <c r="N15" s="362">
        <v>2</v>
      </c>
      <c r="O15" s="362">
        <v>4</v>
      </c>
      <c r="P15" s="362">
        <v>2</v>
      </c>
      <c r="Q15" s="362">
        <v>1</v>
      </c>
      <c r="R15" s="461">
        <v>1</v>
      </c>
      <c r="S15" s="460">
        <v>13</v>
      </c>
      <c r="T15" s="462">
        <v>12</v>
      </c>
      <c r="U15" s="460">
        <v>5</v>
      </c>
      <c r="V15" s="362">
        <v>3</v>
      </c>
      <c r="W15" s="463">
        <v>1</v>
      </c>
      <c r="X15" s="460">
        <v>3</v>
      </c>
      <c r="Y15" s="362">
        <v>1</v>
      </c>
      <c r="Z15" s="362">
        <v>5</v>
      </c>
      <c r="AA15" s="461">
        <v>6</v>
      </c>
      <c r="AB15" s="460">
        <v>12</v>
      </c>
      <c r="AC15" s="212"/>
    </row>
    <row r="16" spans="1:30">
      <c r="A16" s="23" t="s">
        <v>5622</v>
      </c>
      <c r="B16" s="460">
        <v>18</v>
      </c>
      <c r="C16" s="362">
        <v>1</v>
      </c>
      <c r="D16" s="362">
        <v>0</v>
      </c>
      <c r="E16" s="362">
        <v>5</v>
      </c>
      <c r="F16" s="362">
        <v>4</v>
      </c>
      <c r="G16" s="181">
        <v>0</v>
      </c>
      <c r="H16" s="181">
        <v>0</v>
      </c>
      <c r="I16" s="181">
        <v>0</v>
      </c>
      <c r="J16" s="181">
        <v>17</v>
      </c>
      <c r="K16" s="181">
        <v>3</v>
      </c>
      <c r="L16" s="461">
        <v>0</v>
      </c>
      <c r="M16" s="460">
        <v>4</v>
      </c>
      <c r="N16" s="362">
        <v>1</v>
      </c>
      <c r="O16" s="362">
        <v>5</v>
      </c>
      <c r="P16" s="362">
        <v>2</v>
      </c>
      <c r="Q16" s="362">
        <v>1</v>
      </c>
      <c r="R16" s="461">
        <v>1</v>
      </c>
      <c r="S16" s="460">
        <v>11</v>
      </c>
      <c r="T16" s="462">
        <v>6</v>
      </c>
      <c r="U16" s="460">
        <v>8</v>
      </c>
      <c r="V16" s="362">
        <v>2</v>
      </c>
      <c r="W16" s="463">
        <v>2</v>
      </c>
      <c r="X16" s="460">
        <v>6</v>
      </c>
      <c r="Y16" s="362">
        <v>3</v>
      </c>
      <c r="Z16" s="362">
        <v>10</v>
      </c>
      <c r="AA16" s="461">
        <v>12</v>
      </c>
      <c r="AB16" s="460">
        <v>24</v>
      </c>
      <c r="AC16" s="212"/>
    </row>
    <row r="17" spans="1:29">
      <c r="A17" s="23" t="s">
        <v>5947</v>
      </c>
      <c r="B17" s="464">
        <v>16</v>
      </c>
      <c r="C17" s="181">
        <v>5</v>
      </c>
      <c r="D17" s="181">
        <v>0</v>
      </c>
      <c r="E17" s="181">
        <v>7</v>
      </c>
      <c r="F17" s="181">
        <v>5</v>
      </c>
      <c r="G17" s="181">
        <v>0</v>
      </c>
      <c r="H17" s="181">
        <v>0</v>
      </c>
      <c r="I17" s="181">
        <v>0</v>
      </c>
      <c r="J17" s="181">
        <v>6</v>
      </c>
      <c r="K17" s="181">
        <v>3</v>
      </c>
      <c r="L17" s="463">
        <v>0</v>
      </c>
      <c r="M17" s="464">
        <v>5</v>
      </c>
      <c r="N17" s="181">
        <v>0</v>
      </c>
      <c r="O17" s="181">
        <v>5</v>
      </c>
      <c r="P17" s="181">
        <v>2</v>
      </c>
      <c r="Q17" s="181">
        <v>2</v>
      </c>
      <c r="R17" s="463">
        <v>2</v>
      </c>
      <c r="S17" s="464">
        <v>14</v>
      </c>
      <c r="T17" s="465">
        <v>3</v>
      </c>
      <c r="U17" s="464">
        <v>5</v>
      </c>
      <c r="V17" s="181">
        <v>1</v>
      </c>
      <c r="W17" s="463">
        <v>1</v>
      </c>
      <c r="X17" s="464">
        <v>5</v>
      </c>
      <c r="Y17" s="181">
        <v>1</v>
      </c>
      <c r="Z17" s="181">
        <v>9</v>
      </c>
      <c r="AA17" s="463">
        <v>6</v>
      </c>
      <c r="AB17" s="464">
        <v>9</v>
      </c>
      <c r="AC17" s="212"/>
    </row>
    <row r="18" spans="1:29">
      <c r="A18" s="23" t="s">
        <v>961</v>
      </c>
      <c r="B18" s="460">
        <v>17</v>
      </c>
      <c r="C18" s="362">
        <v>2</v>
      </c>
      <c r="D18" s="362">
        <v>0</v>
      </c>
      <c r="E18" s="362">
        <v>3</v>
      </c>
      <c r="F18" s="362">
        <v>7</v>
      </c>
      <c r="G18" s="181">
        <v>0</v>
      </c>
      <c r="H18" s="181">
        <v>0</v>
      </c>
      <c r="I18" s="181">
        <v>0</v>
      </c>
      <c r="J18" s="181">
        <v>3</v>
      </c>
      <c r="K18" s="181">
        <v>1</v>
      </c>
      <c r="L18" s="461">
        <v>0</v>
      </c>
      <c r="M18" s="460">
        <v>7</v>
      </c>
      <c r="N18" s="362">
        <v>1</v>
      </c>
      <c r="O18" s="362">
        <v>5</v>
      </c>
      <c r="P18" s="362">
        <v>3</v>
      </c>
      <c r="Q18" s="362">
        <v>2</v>
      </c>
      <c r="R18" s="461">
        <v>2</v>
      </c>
      <c r="S18" s="460">
        <v>11</v>
      </c>
      <c r="T18" s="462">
        <v>2</v>
      </c>
      <c r="U18" s="460">
        <v>5</v>
      </c>
      <c r="V18" s="362">
        <v>1</v>
      </c>
      <c r="W18" s="463">
        <v>8</v>
      </c>
      <c r="X18" s="460">
        <v>5</v>
      </c>
      <c r="Y18" s="362">
        <v>2</v>
      </c>
      <c r="Z18" s="362">
        <v>11</v>
      </c>
      <c r="AA18" s="461">
        <v>6</v>
      </c>
      <c r="AB18" s="460">
        <v>8</v>
      </c>
      <c r="AC18" s="212"/>
    </row>
    <row r="19" spans="1:29">
      <c r="A19" s="22" t="s">
        <v>5623</v>
      </c>
      <c r="B19" s="460">
        <v>11</v>
      </c>
      <c r="C19" s="362">
        <v>3</v>
      </c>
      <c r="D19" s="362">
        <v>0</v>
      </c>
      <c r="E19" s="362">
        <v>4</v>
      </c>
      <c r="F19" s="362">
        <v>6</v>
      </c>
      <c r="G19" s="362">
        <v>0</v>
      </c>
      <c r="H19" s="362">
        <v>0</v>
      </c>
      <c r="I19" s="362">
        <v>0</v>
      </c>
      <c r="J19" s="362">
        <v>0</v>
      </c>
      <c r="K19" s="181">
        <v>0</v>
      </c>
      <c r="L19" s="461">
        <v>0</v>
      </c>
      <c r="M19" s="460">
        <v>4</v>
      </c>
      <c r="N19" s="362">
        <v>2</v>
      </c>
      <c r="O19" s="362">
        <v>3</v>
      </c>
      <c r="P19" s="362">
        <v>1</v>
      </c>
      <c r="Q19" s="362">
        <v>5</v>
      </c>
      <c r="R19" s="461">
        <v>2</v>
      </c>
      <c r="S19" s="460">
        <v>15</v>
      </c>
      <c r="T19" s="462">
        <v>5</v>
      </c>
      <c r="U19" s="460">
        <v>9</v>
      </c>
      <c r="V19" s="362">
        <v>2</v>
      </c>
      <c r="W19" s="461">
        <v>0</v>
      </c>
      <c r="X19" s="460">
        <v>5</v>
      </c>
      <c r="Y19" s="362">
        <v>3</v>
      </c>
      <c r="Z19" s="362">
        <v>13</v>
      </c>
      <c r="AA19" s="461">
        <v>6</v>
      </c>
      <c r="AB19" s="460">
        <v>25</v>
      </c>
      <c r="AC19" s="212"/>
    </row>
    <row r="20" spans="1:29">
      <c r="A20" s="22" t="s">
        <v>5624</v>
      </c>
      <c r="B20" s="460">
        <v>4</v>
      </c>
      <c r="C20" s="362">
        <v>1</v>
      </c>
      <c r="D20" s="362">
        <v>0</v>
      </c>
      <c r="E20" s="362">
        <v>5</v>
      </c>
      <c r="F20" s="362">
        <v>3</v>
      </c>
      <c r="G20" s="362">
        <v>0</v>
      </c>
      <c r="H20" s="362">
        <v>0</v>
      </c>
      <c r="I20" s="362">
        <v>0</v>
      </c>
      <c r="J20" s="362">
        <v>0</v>
      </c>
      <c r="K20" s="362">
        <v>0</v>
      </c>
      <c r="L20" s="461">
        <v>0</v>
      </c>
      <c r="M20" s="460">
        <v>6</v>
      </c>
      <c r="N20" s="362">
        <v>2</v>
      </c>
      <c r="O20" s="362">
        <v>1</v>
      </c>
      <c r="P20" s="362">
        <v>1</v>
      </c>
      <c r="Q20" s="362">
        <v>4</v>
      </c>
      <c r="R20" s="461">
        <v>2</v>
      </c>
      <c r="S20" s="460">
        <v>15</v>
      </c>
      <c r="T20" s="462">
        <v>4</v>
      </c>
      <c r="U20" s="460">
        <v>5</v>
      </c>
      <c r="V20" s="362">
        <v>2</v>
      </c>
      <c r="W20" s="461">
        <v>1</v>
      </c>
      <c r="X20" s="460">
        <v>2</v>
      </c>
      <c r="Y20" s="362">
        <v>1</v>
      </c>
      <c r="Z20" s="362">
        <v>9</v>
      </c>
      <c r="AA20" s="461">
        <v>5</v>
      </c>
      <c r="AB20" s="460">
        <v>13</v>
      </c>
      <c r="AC20" s="212"/>
    </row>
    <row r="21" spans="1:29">
      <c r="A21" s="22" t="s">
        <v>5625</v>
      </c>
      <c r="B21" s="460">
        <v>10</v>
      </c>
      <c r="C21" s="362">
        <v>2</v>
      </c>
      <c r="D21" s="362">
        <v>0</v>
      </c>
      <c r="E21" s="362">
        <v>4</v>
      </c>
      <c r="F21" s="362">
        <v>6</v>
      </c>
      <c r="G21" s="362">
        <v>0</v>
      </c>
      <c r="H21" s="362">
        <v>0</v>
      </c>
      <c r="I21" s="362">
        <v>0</v>
      </c>
      <c r="J21" s="362">
        <v>0</v>
      </c>
      <c r="K21" s="362">
        <v>0</v>
      </c>
      <c r="L21" s="461">
        <v>0</v>
      </c>
      <c r="M21" s="460">
        <v>2</v>
      </c>
      <c r="N21" s="362">
        <v>2</v>
      </c>
      <c r="O21" s="362">
        <v>1</v>
      </c>
      <c r="P21" s="362">
        <v>1</v>
      </c>
      <c r="Q21" s="362">
        <v>2</v>
      </c>
      <c r="R21" s="461">
        <v>2</v>
      </c>
      <c r="S21" s="460">
        <v>6</v>
      </c>
      <c r="T21" s="465">
        <v>8</v>
      </c>
      <c r="U21" s="464">
        <v>7</v>
      </c>
      <c r="V21" s="181">
        <v>2</v>
      </c>
      <c r="W21" s="463">
        <v>1</v>
      </c>
      <c r="X21" s="464">
        <v>3</v>
      </c>
      <c r="Y21" s="181">
        <v>1</v>
      </c>
      <c r="Z21" s="181">
        <v>9</v>
      </c>
      <c r="AA21" s="463">
        <v>2</v>
      </c>
      <c r="AB21" s="464">
        <v>11</v>
      </c>
      <c r="AC21" s="212"/>
    </row>
    <row r="22" spans="1:29">
      <c r="A22" s="22" t="s">
        <v>5626</v>
      </c>
      <c r="B22" s="460">
        <v>8</v>
      </c>
      <c r="C22" s="362">
        <v>3</v>
      </c>
      <c r="D22" s="362">
        <v>0</v>
      </c>
      <c r="E22" s="362">
        <v>7</v>
      </c>
      <c r="F22" s="362">
        <v>8</v>
      </c>
      <c r="G22" s="362">
        <v>0</v>
      </c>
      <c r="H22" s="362">
        <v>0</v>
      </c>
      <c r="I22" s="362">
        <v>0</v>
      </c>
      <c r="J22" s="362">
        <v>0</v>
      </c>
      <c r="K22" s="362">
        <v>0</v>
      </c>
      <c r="L22" s="461">
        <v>0</v>
      </c>
      <c r="M22" s="460">
        <v>6</v>
      </c>
      <c r="N22" s="362">
        <v>5</v>
      </c>
      <c r="O22" s="362">
        <v>3</v>
      </c>
      <c r="P22" s="362">
        <v>2</v>
      </c>
      <c r="Q22" s="362">
        <v>2</v>
      </c>
      <c r="R22" s="461">
        <v>3</v>
      </c>
      <c r="S22" s="460">
        <v>13</v>
      </c>
      <c r="T22" s="465">
        <v>11</v>
      </c>
      <c r="U22" s="464">
        <v>12</v>
      </c>
      <c r="V22" s="181">
        <v>14</v>
      </c>
      <c r="W22" s="463">
        <v>1</v>
      </c>
      <c r="X22" s="464">
        <v>5</v>
      </c>
      <c r="Y22" s="181">
        <v>2</v>
      </c>
      <c r="Z22" s="181">
        <v>9</v>
      </c>
      <c r="AA22" s="463">
        <v>6</v>
      </c>
      <c r="AB22" s="464">
        <v>13</v>
      </c>
      <c r="AC22" s="212"/>
    </row>
    <row r="23" spans="1:29" ht="16.5" thickBot="1">
      <c r="A23" s="82" t="s">
        <v>5627</v>
      </c>
      <c r="B23" s="466">
        <v>2</v>
      </c>
      <c r="C23" s="64">
        <v>2</v>
      </c>
      <c r="D23" s="64">
        <v>0</v>
      </c>
      <c r="E23" s="64">
        <v>1</v>
      </c>
      <c r="F23" s="64">
        <v>6</v>
      </c>
      <c r="G23" s="64">
        <v>0</v>
      </c>
      <c r="H23" s="64">
        <v>0</v>
      </c>
      <c r="I23" s="64">
        <v>0</v>
      </c>
      <c r="J23" s="64">
        <v>0</v>
      </c>
      <c r="K23" s="64">
        <v>0</v>
      </c>
      <c r="L23" s="467">
        <v>0</v>
      </c>
      <c r="M23" s="466">
        <v>2</v>
      </c>
      <c r="N23" s="186">
        <v>2</v>
      </c>
      <c r="O23" s="186">
        <v>1</v>
      </c>
      <c r="P23" s="186">
        <v>1</v>
      </c>
      <c r="Q23" s="186">
        <v>2</v>
      </c>
      <c r="R23" s="468">
        <v>1</v>
      </c>
      <c r="S23" s="469">
        <v>5</v>
      </c>
      <c r="T23" s="470">
        <v>6</v>
      </c>
      <c r="U23" s="469">
        <v>3</v>
      </c>
      <c r="V23" s="186">
        <v>9</v>
      </c>
      <c r="W23" s="468">
        <v>1</v>
      </c>
      <c r="X23" s="469">
        <v>2</v>
      </c>
      <c r="Y23" s="186">
        <v>1</v>
      </c>
      <c r="Z23" s="186">
        <v>4</v>
      </c>
      <c r="AA23" s="468">
        <v>1</v>
      </c>
      <c r="AB23" s="469">
        <v>3</v>
      </c>
      <c r="AC23" s="212"/>
    </row>
    <row r="24" spans="1:29">
      <c r="B24" s="1" t="s">
        <v>6308</v>
      </c>
      <c r="C24" s="1" t="s">
        <v>6309</v>
      </c>
      <c r="E24" s="1" t="s">
        <v>6310</v>
      </c>
      <c r="F24" s="1" t="s">
        <v>6311</v>
      </c>
      <c r="G24" s="1" t="s">
        <v>6312</v>
      </c>
      <c r="K24" s="1" t="s">
        <v>7831</v>
      </c>
      <c r="M24" s="1" t="s">
        <v>6313</v>
      </c>
      <c r="N24" s="1" t="s">
        <v>6314</v>
      </c>
      <c r="O24" s="11" t="s">
        <v>8084</v>
      </c>
      <c r="P24" s="11" t="s">
        <v>6316</v>
      </c>
      <c r="Q24" s="11" t="s">
        <v>6317</v>
      </c>
      <c r="R24" s="11" t="s">
        <v>6318</v>
      </c>
      <c r="S24" s="11" t="s">
        <v>8085</v>
      </c>
      <c r="U24" s="1" t="s">
        <v>6319</v>
      </c>
      <c r="V24" s="1" t="s">
        <v>6320</v>
      </c>
      <c r="W24" s="1" t="s">
        <v>6338</v>
      </c>
      <c r="X24" s="1" t="s">
        <v>6321</v>
      </c>
      <c r="Y24" s="1" t="s">
        <v>6322</v>
      </c>
      <c r="Z24" s="1" t="s">
        <v>6323</v>
      </c>
      <c r="AA24" s="1" t="s">
        <v>6324</v>
      </c>
      <c r="AB24" s="1" t="s">
        <v>6325</v>
      </c>
    </row>
    <row r="25" spans="1:29">
      <c r="B25" s="1" t="s">
        <v>6326</v>
      </c>
      <c r="C25" s="1" t="s">
        <v>6327</v>
      </c>
      <c r="E25" s="1" t="s">
        <v>6328</v>
      </c>
      <c r="F25" s="1" t="s">
        <v>6329</v>
      </c>
      <c r="G25" s="1" t="s">
        <v>6330</v>
      </c>
      <c r="M25" s="1" t="s">
        <v>6331</v>
      </c>
      <c r="O25" s="11" t="s">
        <v>6332</v>
      </c>
      <c r="P25" s="11" t="s">
        <v>6333</v>
      </c>
      <c r="Q25" s="11" t="s">
        <v>6334</v>
      </c>
      <c r="R25" s="11" t="s">
        <v>6335</v>
      </c>
      <c r="S25" s="11" t="s">
        <v>6336</v>
      </c>
      <c r="U25" s="1" t="s">
        <v>6337</v>
      </c>
      <c r="W25" s="1" t="s">
        <v>6352</v>
      </c>
      <c r="X25" s="1" t="s">
        <v>6339</v>
      </c>
      <c r="Y25" s="1" t="s">
        <v>6340</v>
      </c>
      <c r="Z25" s="1" t="s">
        <v>6341</v>
      </c>
      <c r="AA25" s="1" t="s">
        <v>6342</v>
      </c>
      <c r="AB25" s="1" t="s">
        <v>6343</v>
      </c>
    </row>
    <row r="26" spans="1:29">
      <c r="B26" s="1" t="s">
        <v>6344</v>
      </c>
      <c r="E26" s="1" t="s">
        <v>6345</v>
      </c>
      <c r="F26" s="1" t="s">
        <v>6346</v>
      </c>
      <c r="G26" s="1" t="s">
        <v>6347</v>
      </c>
      <c r="M26" s="1" t="s">
        <v>6348</v>
      </c>
      <c r="O26" s="11" t="s">
        <v>6349</v>
      </c>
      <c r="P26" s="11" t="s">
        <v>6350</v>
      </c>
      <c r="Q26" s="11"/>
      <c r="R26" s="11"/>
      <c r="S26" s="11" t="s">
        <v>6315</v>
      </c>
      <c r="U26" s="1" t="s">
        <v>6351</v>
      </c>
      <c r="W26" s="1" t="s">
        <v>6362</v>
      </c>
      <c r="X26" s="1" t="s">
        <v>6353</v>
      </c>
      <c r="Z26" s="1" t="s">
        <v>6354</v>
      </c>
      <c r="AA26" s="1" t="s">
        <v>6355</v>
      </c>
      <c r="AB26" s="1" t="s">
        <v>6356</v>
      </c>
    </row>
    <row r="27" spans="1:29">
      <c r="B27" s="1" t="s">
        <v>6357</v>
      </c>
      <c r="F27" s="1" t="s">
        <v>6358</v>
      </c>
      <c r="M27" s="1" t="s">
        <v>6359</v>
      </c>
      <c r="O27" s="11" t="s">
        <v>6360</v>
      </c>
      <c r="P27" s="11"/>
      <c r="Q27" s="11"/>
      <c r="R27" s="11"/>
      <c r="S27" s="11" t="s">
        <v>6332</v>
      </c>
      <c r="U27" s="1" t="s">
        <v>6361</v>
      </c>
      <c r="W27" s="1" t="s">
        <v>6372</v>
      </c>
      <c r="X27" s="1" t="s">
        <v>6363</v>
      </c>
      <c r="Z27" s="1" t="s">
        <v>6364</v>
      </c>
      <c r="AA27" s="1" t="s">
        <v>6365</v>
      </c>
      <c r="AB27" s="1" t="s">
        <v>6366</v>
      </c>
    </row>
    <row r="28" spans="1:29">
      <c r="B28" s="1" t="s">
        <v>6367</v>
      </c>
      <c r="F28" s="1" t="s">
        <v>6368</v>
      </c>
      <c r="M28" s="1" t="s">
        <v>6369</v>
      </c>
      <c r="O28" s="11" t="s">
        <v>6370</v>
      </c>
      <c r="P28" s="11"/>
      <c r="Q28" s="11"/>
      <c r="R28" s="11"/>
      <c r="S28" s="11" t="s">
        <v>6349</v>
      </c>
      <c r="U28" s="1" t="s">
        <v>6371</v>
      </c>
      <c r="W28" s="1" t="s">
        <v>6379</v>
      </c>
      <c r="X28" s="1" t="s">
        <v>6373</v>
      </c>
      <c r="Z28" s="1" t="s">
        <v>6374</v>
      </c>
      <c r="AA28" s="1" t="s">
        <v>6375</v>
      </c>
      <c r="AB28" s="1" t="s">
        <v>6376</v>
      </c>
    </row>
    <row r="29" spans="1:29">
      <c r="B29" s="1" t="s">
        <v>6383</v>
      </c>
      <c r="F29" s="1" t="s">
        <v>6377</v>
      </c>
      <c r="M29" s="1" t="s">
        <v>6378</v>
      </c>
      <c r="O29" s="11"/>
      <c r="P29" s="11"/>
      <c r="Q29" s="11"/>
      <c r="R29" s="11"/>
      <c r="S29" s="11" t="s">
        <v>6360</v>
      </c>
      <c r="W29" s="1" t="s">
        <v>6387</v>
      </c>
      <c r="Z29" s="1" t="s">
        <v>6380</v>
      </c>
      <c r="AA29" s="1" t="s">
        <v>6381</v>
      </c>
      <c r="AB29" s="1" t="s">
        <v>6382</v>
      </c>
    </row>
    <row r="30" spans="1:29">
      <c r="B30" s="1" t="s">
        <v>6390</v>
      </c>
      <c r="F30" s="1" t="s">
        <v>6384</v>
      </c>
      <c r="M30" s="1" t="s">
        <v>6385</v>
      </c>
      <c r="O30" s="11"/>
      <c r="P30" s="11"/>
      <c r="Q30" s="11"/>
      <c r="R30" s="11"/>
      <c r="S30" s="11" t="s">
        <v>6386</v>
      </c>
      <c r="W30" s="1" t="s">
        <v>6392</v>
      </c>
      <c r="Z30" s="1" t="s">
        <v>6388</v>
      </c>
      <c r="AB30" s="1" t="s">
        <v>6389</v>
      </c>
    </row>
    <row r="31" spans="1:29">
      <c r="B31" s="1" t="s">
        <v>6395</v>
      </c>
      <c r="O31" s="11"/>
      <c r="P31" s="11"/>
      <c r="Q31" s="11"/>
      <c r="R31" s="11"/>
      <c r="S31" s="11" t="s">
        <v>6391</v>
      </c>
      <c r="W31" s="1" t="s">
        <v>6397</v>
      </c>
      <c r="Z31" s="1" t="s">
        <v>6393</v>
      </c>
      <c r="AB31" s="1" t="s">
        <v>6394</v>
      </c>
    </row>
    <row r="32" spans="1:29">
      <c r="B32" s="1" t="s">
        <v>6399</v>
      </c>
      <c r="O32" s="11"/>
      <c r="P32" s="11"/>
      <c r="Q32" s="11"/>
      <c r="R32" s="11"/>
      <c r="S32" s="11" t="s">
        <v>6396</v>
      </c>
      <c r="Z32" s="1" t="s">
        <v>6398</v>
      </c>
    </row>
    <row r="33" spans="2:26">
      <c r="B33" s="1" t="s">
        <v>6402</v>
      </c>
      <c r="O33" s="11"/>
      <c r="P33" s="11"/>
      <c r="Q33" s="11"/>
      <c r="R33" s="11"/>
      <c r="S33" s="11" t="s">
        <v>6400</v>
      </c>
      <c r="Z33" s="1" t="s">
        <v>6401</v>
      </c>
    </row>
    <row r="34" spans="2:26">
      <c r="B34" s="1" t="s">
        <v>6404</v>
      </c>
      <c r="O34" s="11"/>
      <c r="P34" s="11"/>
      <c r="Q34" s="11"/>
      <c r="R34" s="11"/>
      <c r="S34" s="11" t="s">
        <v>6370</v>
      </c>
      <c r="Z34" s="1" t="s">
        <v>6403</v>
      </c>
    </row>
    <row r="35" spans="2:26">
      <c r="B35" s="1" t="s">
        <v>6405</v>
      </c>
    </row>
    <row r="36" spans="2:26">
      <c r="B36" s="1" t="s">
        <v>6406</v>
      </c>
    </row>
    <row r="37" spans="2:26">
      <c r="B37" s="1" t="s">
        <v>6407</v>
      </c>
    </row>
    <row r="38" spans="2:26">
      <c r="B38" s="1" t="s">
        <v>6408</v>
      </c>
      <c r="W38" s="471"/>
    </row>
    <row r="39" spans="2:26">
      <c r="B39" s="1" t="s">
        <v>6409</v>
      </c>
    </row>
    <row r="40" spans="2:26">
      <c r="B40" s="1" t="s">
        <v>6410</v>
      </c>
      <c r="W40" s="1" t="s">
        <v>6433</v>
      </c>
    </row>
  </sheetData>
  <mergeCells count="7">
    <mergeCell ref="A3:A5"/>
    <mergeCell ref="H3:L3"/>
    <mergeCell ref="M3:R3"/>
    <mergeCell ref="U3:W3"/>
    <mergeCell ref="X3:AA3"/>
    <mergeCell ref="B4:L4"/>
    <mergeCell ref="X4:AA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409"/>
  <sheetViews>
    <sheetView zoomScaleNormal="100" workbookViewId="0">
      <selection activeCell="A4" sqref="A4"/>
    </sheetView>
  </sheetViews>
  <sheetFormatPr defaultColWidth="10.875" defaultRowHeight="15.4" customHeight="1"/>
  <cols>
    <col min="1" max="1" width="25.375" style="2" customWidth="1"/>
    <col min="2" max="2" width="16.875" style="2" customWidth="1"/>
    <col min="3" max="3" width="18" style="2" customWidth="1"/>
    <col min="4" max="5" width="13.5" style="2" customWidth="1"/>
    <col min="6" max="16384" width="10.875" style="2"/>
  </cols>
  <sheetData>
    <row r="1" spans="1:5" ht="15.4" customHeight="1">
      <c r="A1" s="30" t="s">
        <v>10378</v>
      </c>
    </row>
    <row r="2" spans="1:5" ht="15.4" customHeight="1" thickBot="1">
      <c r="A2" s="224"/>
      <c r="B2" s="225"/>
      <c r="C2" s="225"/>
      <c r="D2" s="225"/>
    </row>
    <row r="3" spans="1:5" ht="15.4" customHeight="1">
      <c r="A3" s="226" t="s">
        <v>527</v>
      </c>
      <c r="B3" s="227" t="s">
        <v>8291</v>
      </c>
      <c r="C3" s="227" t="s">
        <v>8292</v>
      </c>
      <c r="D3" s="227" t="s">
        <v>10365</v>
      </c>
      <c r="E3" s="332" t="s">
        <v>607</v>
      </c>
    </row>
    <row r="4" spans="1:5" ht="15.4" customHeight="1">
      <c r="A4" s="49" t="s">
        <v>465</v>
      </c>
      <c r="B4" s="212" t="s">
        <v>466</v>
      </c>
      <c r="C4" s="212" t="s">
        <v>466</v>
      </c>
      <c r="D4" s="109" t="s">
        <v>467</v>
      </c>
      <c r="E4" s="256">
        <v>20</v>
      </c>
    </row>
    <row r="5" spans="1:5" ht="15.4" customHeight="1">
      <c r="A5" s="333" t="s">
        <v>113</v>
      </c>
      <c r="B5" s="212" t="s">
        <v>466</v>
      </c>
      <c r="C5" s="212" t="s">
        <v>466</v>
      </c>
      <c r="D5" s="109" t="s">
        <v>468</v>
      </c>
      <c r="E5" s="256">
        <v>20</v>
      </c>
    </row>
    <row r="6" spans="1:5" ht="15.4" customHeight="1">
      <c r="A6" s="44" t="s">
        <v>469</v>
      </c>
      <c r="B6" s="212" t="s">
        <v>466</v>
      </c>
      <c r="C6" s="212" t="s">
        <v>466</v>
      </c>
      <c r="D6" s="109" t="s">
        <v>470</v>
      </c>
      <c r="E6" s="256">
        <v>20</v>
      </c>
    </row>
    <row r="7" spans="1:5" ht="15.4" customHeight="1">
      <c r="A7" s="45" t="s">
        <v>471</v>
      </c>
      <c r="B7" s="212" t="s">
        <v>466</v>
      </c>
      <c r="C7" s="212" t="s">
        <v>466</v>
      </c>
      <c r="D7" s="109" t="s">
        <v>472</v>
      </c>
      <c r="E7" s="256">
        <v>20</v>
      </c>
    </row>
    <row r="8" spans="1:5" ht="15.4" customHeight="1">
      <c r="A8" s="334" t="s">
        <v>473</v>
      </c>
      <c r="B8" s="212" t="s">
        <v>466</v>
      </c>
      <c r="C8" s="212" t="s">
        <v>466</v>
      </c>
      <c r="D8" s="109" t="s">
        <v>474</v>
      </c>
      <c r="E8" s="256">
        <v>20</v>
      </c>
    </row>
    <row r="9" spans="1:5" ht="15.4" customHeight="1">
      <c r="A9" s="46" t="s">
        <v>312</v>
      </c>
      <c r="B9" s="212" t="s">
        <v>466</v>
      </c>
      <c r="C9" s="212" t="s">
        <v>466</v>
      </c>
      <c r="D9" s="109" t="s">
        <v>475</v>
      </c>
      <c r="E9" s="256">
        <v>20</v>
      </c>
    </row>
    <row r="10" spans="1:5" ht="15.4" customHeight="1">
      <c r="A10" s="47" t="s">
        <v>476</v>
      </c>
      <c r="B10" s="212" t="s">
        <v>466</v>
      </c>
      <c r="C10" s="212" t="s">
        <v>466</v>
      </c>
      <c r="D10" s="109" t="s">
        <v>477</v>
      </c>
      <c r="E10" s="256">
        <v>20</v>
      </c>
    </row>
    <row r="11" spans="1:5" ht="15.4" customHeight="1">
      <c r="A11" s="48" t="s">
        <v>478</v>
      </c>
      <c r="B11" s="212" t="s">
        <v>466</v>
      </c>
      <c r="C11" s="212" t="s">
        <v>466</v>
      </c>
      <c r="D11" s="109" t="s">
        <v>479</v>
      </c>
      <c r="E11" s="256">
        <v>20</v>
      </c>
    </row>
    <row r="12" spans="1:5" ht="15.4" customHeight="1">
      <c r="A12" s="49" t="s">
        <v>480</v>
      </c>
      <c r="B12" s="212" t="s">
        <v>466</v>
      </c>
      <c r="C12" s="212" t="s">
        <v>466</v>
      </c>
      <c r="D12" s="109" t="s">
        <v>481</v>
      </c>
      <c r="E12" s="256">
        <v>20</v>
      </c>
    </row>
    <row r="13" spans="1:5" ht="15.4" customHeight="1">
      <c r="A13" s="49" t="s">
        <v>482</v>
      </c>
      <c r="B13" s="212" t="s">
        <v>466</v>
      </c>
      <c r="C13" s="212" t="s">
        <v>466</v>
      </c>
      <c r="D13" s="109" t="s">
        <v>483</v>
      </c>
      <c r="E13" s="256">
        <v>20</v>
      </c>
    </row>
    <row r="14" spans="1:5" ht="15.4" customHeight="1">
      <c r="A14" s="213" t="s">
        <v>9465</v>
      </c>
      <c r="B14" s="212" t="s">
        <v>466</v>
      </c>
      <c r="C14" s="212" t="s">
        <v>466</v>
      </c>
      <c r="D14" s="109" t="s">
        <v>484</v>
      </c>
      <c r="E14" s="256">
        <v>20</v>
      </c>
    </row>
    <row r="15" spans="1:5" ht="15.4" customHeight="1">
      <c r="A15" s="213" t="s">
        <v>24</v>
      </c>
      <c r="B15" s="212" t="s">
        <v>466</v>
      </c>
      <c r="C15" s="212" t="s">
        <v>466</v>
      </c>
      <c r="D15" s="109" t="s">
        <v>485</v>
      </c>
      <c r="E15" s="256">
        <v>20</v>
      </c>
    </row>
    <row r="16" spans="1:5" ht="15.4" customHeight="1">
      <c r="A16" s="213" t="s">
        <v>25</v>
      </c>
      <c r="B16" s="212" t="s">
        <v>466</v>
      </c>
      <c r="C16" s="212" t="s">
        <v>466</v>
      </c>
      <c r="D16" s="109" t="s">
        <v>486</v>
      </c>
      <c r="E16" s="256">
        <v>20</v>
      </c>
    </row>
    <row r="17" spans="1:5" ht="15.4" customHeight="1">
      <c r="A17" s="213" t="s">
        <v>528</v>
      </c>
      <c r="B17" s="212" t="s">
        <v>466</v>
      </c>
      <c r="C17" s="212" t="s">
        <v>466</v>
      </c>
      <c r="D17" s="109" t="s">
        <v>487</v>
      </c>
      <c r="E17" s="256">
        <v>20</v>
      </c>
    </row>
    <row r="18" spans="1:5" ht="15.4" customHeight="1">
      <c r="A18" s="213" t="s">
        <v>10360</v>
      </c>
      <c r="B18" s="212" t="s">
        <v>466</v>
      </c>
      <c r="C18" s="212" t="s">
        <v>466</v>
      </c>
      <c r="D18" s="109" t="s">
        <v>488</v>
      </c>
      <c r="E18" s="256">
        <v>20</v>
      </c>
    </row>
    <row r="19" spans="1:5" ht="15.4" customHeight="1">
      <c r="A19" s="213" t="s">
        <v>417</v>
      </c>
      <c r="B19" s="212" t="s">
        <v>466</v>
      </c>
      <c r="C19" s="212" t="s">
        <v>466</v>
      </c>
      <c r="D19" s="109" t="s">
        <v>489</v>
      </c>
      <c r="E19" s="256">
        <v>20</v>
      </c>
    </row>
    <row r="20" spans="1:5" ht="15.4" customHeight="1">
      <c r="A20" s="213" t="s">
        <v>28</v>
      </c>
      <c r="B20" s="212" t="s">
        <v>466</v>
      </c>
      <c r="C20" s="212" t="s">
        <v>466</v>
      </c>
      <c r="D20" s="109" t="s">
        <v>490</v>
      </c>
      <c r="E20" s="256">
        <v>20</v>
      </c>
    </row>
    <row r="21" spans="1:5" ht="15.4" customHeight="1">
      <c r="A21" s="213" t="s">
        <v>29</v>
      </c>
      <c r="B21" s="212" t="s">
        <v>466</v>
      </c>
      <c r="C21" s="212" t="s">
        <v>466</v>
      </c>
      <c r="D21" s="109" t="s">
        <v>491</v>
      </c>
      <c r="E21" s="256">
        <v>20</v>
      </c>
    </row>
    <row r="22" spans="1:5" ht="15.4" customHeight="1">
      <c r="A22" s="213" t="s">
        <v>30</v>
      </c>
      <c r="B22" s="212" t="s">
        <v>466</v>
      </c>
      <c r="C22" s="212" t="s">
        <v>466</v>
      </c>
      <c r="D22" s="109" t="s">
        <v>492</v>
      </c>
      <c r="E22" s="256">
        <v>20</v>
      </c>
    </row>
    <row r="23" spans="1:5" ht="15.4" customHeight="1">
      <c r="A23" s="213" t="s">
        <v>529</v>
      </c>
      <c r="B23" s="212" t="s">
        <v>466</v>
      </c>
      <c r="C23" s="212" t="s">
        <v>466</v>
      </c>
      <c r="D23" s="109" t="s">
        <v>493</v>
      </c>
      <c r="E23" s="256">
        <v>20</v>
      </c>
    </row>
    <row r="24" spans="1:5" ht="15.4" customHeight="1">
      <c r="A24" s="213" t="s">
        <v>10361</v>
      </c>
      <c r="B24" s="212" t="s">
        <v>466</v>
      </c>
      <c r="C24" s="212" t="s">
        <v>466</v>
      </c>
      <c r="D24" s="109" t="s">
        <v>494</v>
      </c>
      <c r="E24" s="256">
        <v>20</v>
      </c>
    </row>
    <row r="25" spans="1:5" ht="15.4" customHeight="1">
      <c r="A25" s="213" t="s">
        <v>530</v>
      </c>
      <c r="B25" s="212" t="s">
        <v>466</v>
      </c>
      <c r="C25" s="212" t="s">
        <v>466</v>
      </c>
      <c r="D25" s="109" t="s">
        <v>495</v>
      </c>
      <c r="E25" s="256">
        <v>20</v>
      </c>
    </row>
    <row r="26" spans="1:5" ht="15.4" customHeight="1">
      <c r="A26" s="213" t="s">
        <v>531</v>
      </c>
      <c r="B26" s="212" t="s">
        <v>466</v>
      </c>
      <c r="C26" s="212" t="s">
        <v>466</v>
      </c>
      <c r="D26" s="109" t="s">
        <v>496</v>
      </c>
      <c r="E26" s="256">
        <v>20</v>
      </c>
    </row>
    <row r="27" spans="1:5" ht="15.4" customHeight="1">
      <c r="A27" s="213" t="s">
        <v>532</v>
      </c>
      <c r="B27" s="212" t="s">
        <v>466</v>
      </c>
      <c r="C27" s="212" t="s">
        <v>466</v>
      </c>
      <c r="D27" s="109" t="s">
        <v>497</v>
      </c>
      <c r="E27" s="256">
        <v>20</v>
      </c>
    </row>
    <row r="28" spans="1:5" ht="15.4" customHeight="1">
      <c r="A28" s="213" t="s">
        <v>533</v>
      </c>
      <c r="B28" s="212" t="s">
        <v>466</v>
      </c>
      <c r="C28" s="212" t="s">
        <v>466</v>
      </c>
      <c r="D28" s="109" t="s">
        <v>498</v>
      </c>
      <c r="E28" s="256">
        <v>20</v>
      </c>
    </row>
    <row r="29" spans="1:5" ht="15.4" customHeight="1">
      <c r="A29" s="213" t="s">
        <v>534</v>
      </c>
      <c r="B29" s="212" t="s">
        <v>466</v>
      </c>
      <c r="C29" s="212" t="s">
        <v>466</v>
      </c>
      <c r="D29" s="109" t="s">
        <v>499</v>
      </c>
      <c r="E29" s="256">
        <v>20</v>
      </c>
    </row>
    <row r="30" spans="1:5" ht="15.4" customHeight="1">
      <c r="A30" s="213" t="s">
        <v>535</v>
      </c>
      <c r="B30" s="212" t="s">
        <v>466</v>
      </c>
      <c r="C30" s="212" t="s">
        <v>466</v>
      </c>
      <c r="D30" s="109" t="s">
        <v>500</v>
      </c>
      <c r="E30" s="256">
        <v>20</v>
      </c>
    </row>
    <row r="31" spans="1:5" ht="15.4" customHeight="1">
      <c r="A31" s="213" t="s">
        <v>536</v>
      </c>
      <c r="B31" s="212" t="s">
        <v>466</v>
      </c>
      <c r="C31" s="212" t="s">
        <v>466</v>
      </c>
      <c r="D31" s="109" t="s">
        <v>501</v>
      </c>
      <c r="E31" s="256">
        <v>20</v>
      </c>
    </row>
    <row r="32" spans="1:5" ht="15.4" customHeight="1">
      <c r="A32" s="213" t="s">
        <v>537</v>
      </c>
      <c r="B32" s="212" t="s">
        <v>466</v>
      </c>
      <c r="C32" s="212" t="s">
        <v>466</v>
      </c>
      <c r="D32" s="109" t="s">
        <v>502</v>
      </c>
      <c r="E32" s="256">
        <v>20</v>
      </c>
    </row>
    <row r="33" spans="1:5" ht="15.4" customHeight="1">
      <c r="A33" s="213" t="s">
        <v>10362</v>
      </c>
      <c r="B33" s="212" t="s">
        <v>466</v>
      </c>
      <c r="C33" s="212" t="s">
        <v>466</v>
      </c>
      <c r="D33" s="109" t="s">
        <v>503</v>
      </c>
      <c r="E33" s="256">
        <v>20</v>
      </c>
    </row>
    <row r="34" spans="1:5" ht="15.4" customHeight="1">
      <c r="A34" s="213" t="s">
        <v>538</v>
      </c>
      <c r="B34" s="212" t="s">
        <v>466</v>
      </c>
      <c r="C34" s="212" t="s">
        <v>466</v>
      </c>
      <c r="D34" s="109" t="s">
        <v>504</v>
      </c>
      <c r="E34" s="256">
        <v>20</v>
      </c>
    </row>
    <row r="35" spans="1:5" ht="15.4" customHeight="1">
      <c r="A35" s="213" t="s">
        <v>539</v>
      </c>
      <c r="B35" s="212" t="s">
        <v>466</v>
      </c>
      <c r="C35" s="212" t="s">
        <v>466</v>
      </c>
      <c r="D35" s="109" t="s">
        <v>505</v>
      </c>
      <c r="E35" s="256">
        <v>20</v>
      </c>
    </row>
    <row r="36" spans="1:5" ht="15.4" customHeight="1">
      <c r="A36" s="213" t="s">
        <v>540</v>
      </c>
      <c r="B36" s="212" t="s">
        <v>466</v>
      </c>
      <c r="C36" s="212" t="s">
        <v>466</v>
      </c>
      <c r="D36" s="109" t="s">
        <v>506</v>
      </c>
      <c r="E36" s="256">
        <v>20</v>
      </c>
    </row>
    <row r="37" spans="1:5" ht="15.4" customHeight="1">
      <c r="A37" s="213" t="s">
        <v>11302</v>
      </c>
      <c r="B37" s="212" t="s">
        <v>466</v>
      </c>
      <c r="C37" s="212" t="s">
        <v>466</v>
      </c>
      <c r="D37" s="109" t="s">
        <v>507</v>
      </c>
      <c r="E37" s="256">
        <v>20</v>
      </c>
    </row>
    <row r="38" spans="1:5" ht="15.4" customHeight="1">
      <c r="A38" s="213" t="s">
        <v>541</v>
      </c>
      <c r="B38" s="212" t="s">
        <v>466</v>
      </c>
      <c r="C38" s="212" t="s">
        <v>466</v>
      </c>
      <c r="D38" s="109" t="s">
        <v>508</v>
      </c>
      <c r="E38" s="256">
        <v>20</v>
      </c>
    </row>
    <row r="39" spans="1:5" ht="15.4" customHeight="1">
      <c r="A39" s="213" t="s">
        <v>542</v>
      </c>
      <c r="B39" s="212" t="s">
        <v>466</v>
      </c>
      <c r="C39" s="212" t="s">
        <v>466</v>
      </c>
      <c r="D39" s="109" t="s">
        <v>509</v>
      </c>
      <c r="E39" s="256">
        <v>20</v>
      </c>
    </row>
    <row r="40" spans="1:5" ht="15.4" customHeight="1">
      <c r="A40" s="213" t="s">
        <v>543</v>
      </c>
      <c r="B40" s="212" t="s">
        <v>466</v>
      </c>
      <c r="C40" s="212" t="s">
        <v>466</v>
      </c>
      <c r="D40" s="109" t="s">
        <v>510</v>
      </c>
      <c r="E40" s="256">
        <v>20</v>
      </c>
    </row>
    <row r="41" spans="1:5" ht="15.4" customHeight="1">
      <c r="A41" s="213" t="s">
        <v>544</v>
      </c>
      <c r="B41" s="212" t="s">
        <v>466</v>
      </c>
      <c r="C41" s="212" t="s">
        <v>466</v>
      </c>
      <c r="D41" s="109" t="s">
        <v>511</v>
      </c>
      <c r="E41" s="256">
        <v>20</v>
      </c>
    </row>
    <row r="42" spans="1:5" ht="15.4" customHeight="1">
      <c r="A42" s="213" t="s">
        <v>38</v>
      </c>
      <c r="B42" s="212" t="s">
        <v>466</v>
      </c>
      <c r="C42" s="212" t="s">
        <v>466</v>
      </c>
      <c r="D42" s="109" t="s">
        <v>512</v>
      </c>
      <c r="E42" s="256">
        <v>20</v>
      </c>
    </row>
    <row r="43" spans="1:5" ht="15.4" customHeight="1">
      <c r="A43" s="213" t="s">
        <v>39</v>
      </c>
      <c r="B43" s="212" t="s">
        <v>466</v>
      </c>
      <c r="C43" s="212" t="s">
        <v>466</v>
      </c>
      <c r="D43" s="109" t="s">
        <v>513</v>
      </c>
      <c r="E43" s="256">
        <v>20</v>
      </c>
    </row>
    <row r="44" spans="1:5" ht="15.4" customHeight="1">
      <c r="A44" s="213" t="s">
        <v>40</v>
      </c>
      <c r="B44" s="212" t="s">
        <v>466</v>
      </c>
      <c r="C44" s="212" t="s">
        <v>466</v>
      </c>
      <c r="D44" s="109" t="s">
        <v>514</v>
      </c>
      <c r="E44" s="256">
        <v>20</v>
      </c>
    </row>
    <row r="45" spans="1:5" ht="15.4" customHeight="1">
      <c r="A45" s="213" t="s">
        <v>42</v>
      </c>
      <c r="B45" s="212" t="s">
        <v>466</v>
      </c>
      <c r="C45" s="212" t="s">
        <v>466</v>
      </c>
      <c r="D45" s="109" t="s">
        <v>515</v>
      </c>
      <c r="E45" s="256">
        <v>20</v>
      </c>
    </row>
    <row r="46" spans="1:5" ht="15.4" customHeight="1">
      <c r="A46" s="335" t="s">
        <v>516</v>
      </c>
      <c r="B46" s="212" t="s">
        <v>466</v>
      </c>
      <c r="C46" s="212" t="s">
        <v>466</v>
      </c>
      <c r="D46" s="109" t="s">
        <v>517</v>
      </c>
      <c r="E46" s="256">
        <v>20</v>
      </c>
    </row>
    <row r="47" spans="1:5" ht="15.4" customHeight="1">
      <c r="A47" s="336" t="s">
        <v>518</v>
      </c>
      <c r="B47" s="212" t="s">
        <v>466</v>
      </c>
      <c r="C47" s="212" t="s">
        <v>466</v>
      </c>
      <c r="D47" s="109" t="s">
        <v>519</v>
      </c>
      <c r="E47" s="256">
        <v>20</v>
      </c>
    </row>
    <row r="48" spans="1:5" ht="15.4" customHeight="1">
      <c r="A48" s="335" t="s">
        <v>520</v>
      </c>
      <c r="B48" s="212" t="s">
        <v>466</v>
      </c>
      <c r="C48" s="212" t="s">
        <v>466</v>
      </c>
      <c r="D48" s="109" t="s">
        <v>521</v>
      </c>
      <c r="E48" s="256">
        <v>20</v>
      </c>
    </row>
    <row r="49" spans="1:5" ht="15.4" customHeight="1">
      <c r="A49" s="335" t="s">
        <v>522</v>
      </c>
      <c r="B49" s="212" t="s">
        <v>466</v>
      </c>
      <c r="C49" s="212" t="s">
        <v>466</v>
      </c>
      <c r="D49" s="109" t="s">
        <v>523</v>
      </c>
      <c r="E49" s="256">
        <v>20</v>
      </c>
    </row>
    <row r="50" spans="1:5" ht="15.4" customHeight="1" thickBot="1">
      <c r="A50" s="337" t="s">
        <v>524</v>
      </c>
      <c r="B50" s="215" t="s">
        <v>466</v>
      </c>
      <c r="C50" s="215" t="s">
        <v>466</v>
      </c>
      <c r="D50" s="219" t="s">
        <v>525</v>
      </c>
      <c r="E50" s="338">
        <v>20</v>
      </c>
    </row>
    <row r="51" spans="1:5" ht="15.4" customHeight="1">
      <c r="A51" s="43"/>
    </row>
    <row r="52" spans="1:5" ht="15.4" customHeight="1">
      <c r="A52" s="366" t="s">
        <v>11442</v>
      </c>
    </row>
    <row r="53" spans="1:5" ht="15.4" customHeight="1">
      <c r="A53" s="43"/>
    </row>
    <row r="54" spans="1:5" ht="15.4" customHeight="1">
      <c r="A54" s="43"/>
    </row>
    <row r="55" spans="1:5" ht="15.4" customHeight="1">
      <c r="A55" s="43"/>
    </row>
    <row r="56" spans="1:5" ht="15.4" customHeight="1">
      <c r="A56" s="43"/>
    </row>
    <row r="57" spans="1:5" ht="15.4" customHeight="1">
      <c r="A57" s="43"/>
    </row>
    <row r="58" spans="1:5" ht="15.4" customHeight="1">
      <c r="A58" s="43"/>
    </row>
    <row r="59" spans="1:5" ht="15.4" customHeight="1">
      <c r="A59" s="43"/>
    </row>
    <row r="60" spans="1:5" ht="15.4" customHeight="1">
      <c r="A60" s="43"/>
    </row>
    <row r="61" spans="1:5" ht="15.4" customHeight="1">
      <c r="A61" s="43"/>
    </row>
    <row r="62" spans="1:5" ht="15.4" customHeight="1">
      <c r="A62" s="43"/>
    </row>
    <row r="63" spans="1:5" ht="15.4" customHeight="1">
      <c r="A63" s="43"/>
    </row>
    <row r="64" spans="1:5" ht="15.4" customHeight="1">
      <c r="A64" s="43"/>
    </row>
    <row r="65" spans="1:1" ht="15.4" customHeight="1">
      <c r="A65" s="43"/>
    </row>
    <row r="66" spans="1:1" ht="15.4" customHeight="1">
      <c r="A66" s="43"/>
    </row>
    <row r="67" spans="1:1" ht="15.4" customHeight="1">
      <c r="A67" s="43"/>
    </row>
    <row r="68" spans="1:1" ht="15.4" customHeight="1">
      <c r="A68" s="43"/>
    </row>
    <row r="69" spans="1:1" ht="15.4" customHeight="1">
      <c r="A69" s="43"/>
    </row>
    <row r="70" spans="1:1" ht="15.4" customHeight="1">
      <c r="A70" s="43"/>
    </row>
    <row r="71" spans="1:1" ht="15.4" customHeight="1">
      <c r="A71" s="43"/>
    </row>
    <row r="72" spans="1:1" ht="15.4" customHeight="1">
      <c r="A72" s="43"/>
    </row>
    <row r="73" spans="1:1" ht="15.4" customHeight="1">
      <c r="A73" s="43"/>
    </row>
    <row r="74" spans="1:1" ht="15.4" customHeight="1">
      <c r="A74" s="43"/>
    </row>
    <row r="75" spans="1:1" ht="15.4" customHeight="1">
      <c r="A75" s="43"/>
    </row>
    <row r="76" spans="1:1" ht="15.4" customHeight="1">
      <c r="A76" s="43"/>
    </row>
    <row r="77" spans="1:1" ht="15.4" customHeight="1">
      <c r="A77" s="43"/>
    </row>
    <row r="78" spans="1:1" ht="15.4" customHeight="1">
      <c r="A78" s="43"/>
    </row>
    <row r="79" spans="1:1" ht="15.4" customHeight="1">
      <c r="A79" s="43"/>
    </row>
    <row r="80" spans="1:1" ht="15.4" customHeight="1">
      <c r="A80" s="43"/>
    </row>
    <row r="81" spans="1:1" ht="15.4" customHeight="1">
      <c r="A81" s="43"/>
    </row>
    <row r="82" spans="1:1" ht="15.4" customHeight="1">
      <c r="A82" s="43"/>
    </row>
    <row r="83" spans="1:1" ht="15.4" customHeight="1">
      <c r="A83" s="43"/>
    </row>
    <row r="84" spans="1:1" ht="15.4" customHeight="1">
      <c r="A84" s="43"/>
    </row>
    <row r="85" spans="1:1" ht="15.4" customHeight="1">
      <c r="A85" s="43"/>
    </row>
    <row r="86" spans="1:1" ht="15.4" customHeight="1">
      <c r="A86" s="43"/>
    </row>
    <row r="87" spans="1:1" ht="15.4" customHeight="1">
      <c r="A87" s="43"/>
    </row>
    <row r="88" spans="1:1" ht="15.4" customHeight="1">
      <c r="A88" s="43"/>
    </row>
    <row r="89" spans="1:1" ht="15.4" customHeight="1">
      <c r="A89" s="43"/>
    </row>
    <row r="90" spans="1:1" ht="15.4" customHeight="1">
      <c r="A90" s="43"/>
    </row>
    <row r="91" spans="1:1" ht="15.4" customHeight="1">
      <c r="A91" s="43"/>
    </row>
    <row r="92" spans="1:1" ht="15.4" customHeight="1">
      <c r="A92" s="43"/>
    </row>
    <row r="93" spans="1:1" ht="15.4" customHeight="1">
      <c r="A93" s="43"/>
    </row>
    <row r="94" spans="1:1" ht="15.4" customHeight="1">
      <c r="A94" s="43"/>
    </row>
    <row r="95" spans="1:1" ht="15.4" customHeight="1">
      <c r="A95" s="43"/>
    </row>
    <row r="96" spans="1:1" ht="15.4" customHeight="1">
      <c r="A96" s="43"/>
    </row>
    <row r="97" spans="1:1" ht="15.4" customHeight="1">
      <c r="A97" s="43"/>
    </row>
    <row r="98" spans="1:1" ht="15.4" customHeight="1">
      <c r="A98" s="43"/>
    </row>
    <row r="99" spans="1:1" ht="15.4" customHeight="1">
      <c r="A99" s="43"/>
    </row>
    <row r="100" spans="1:1" ht="15.4" customHeight="1">
      <c r="A100" s="43"/>
    </row>
    <row r="101" spans="1:1" ht="15.4" customHeight="1">
      <c r="A101" s="43"/>
    </row>
    <row r="102" spans="1:1" ht="15.4" customHeight="1">
      <c r="A102" s="43"/>
    </row>
    <row r="103" spans="1:1" ht="15.4" customHeight="1">
      <c r="A103" s="43"/>
    </row>
    <row r="104" spans="1:1" ht="15.4" customHeight="1">
      <c r="A104" s="43"/>
    </row>
    <row r="105" spans="1:1" ht="15.4" customHeight="1">
      <c r="A105" s="43"/>
    </row>
    <row r="106" spans="1:1" ht="15.4" customHeight="1">
      <c r="A106" s="43"/>
    </row>
    <row r="107" spans="1:1" ht="15.4" customHeight="1">
      <c r="A107" s="43"/>
    </row>
    <row r="108" spans="1:1" ht="15.4" customHeight="1">
      <c r="A108" s="43"/>
    </row>
    <row r="109" spans="1:1" ht="15.4" customHeight="1">
      <c r="A109" s="43"/>
    </row>
    <row r="110" spans="1:1" ht="15.4" customHeight="1">
      <c r="A110" s="43"/>
    </row>
    <row r="111" spans="1:1" ht="15.4" customHeight="1">
      <c r="A111" s="43"/>
    </row>
    <row r="112" spans="1:1" ht="15.4" customHeight="1">
      <c r="A112" s="43"/>
    </row>
    <row r="113" spans="1:1" ht="15.4" customHeight="1">
      <c r="A113" s="43"/>
    </row>
    <row r="114" spans="1:1" ht="15.4" customHeight="1">
      <c r="A114" s="43"/>
    </row>
    <row r="115" spans="1:1" ht="15.4" customHeight="1">
      <c r="A115" s="43"/>
    </row>
    <row r="116" spans="1:1" ht="15.4" customHeight="1">
      <c r="A116" s="43"/>
    </row>
    <row r="117" spans="1:1" ht="15.4" customHeight="1">
      <c r="A117" s="43"/>
    </row>
    <row r="118" spans="1:1" ht="15.4" customHeight="1">
      <c r="A118" s="43"/>
    </row>
    <row r="119" spans="1:1" ht="15.4" customHeight="1">
      <c r="A119" s="43"/>
    </row>
    <row r="120" spans="1:1" ht="15.4" customHeight="1">
      <c r="A120" s="43"/>
    </row>
    <row r="121" spans="1:1" ht="15.4" customHeight="1">
      <c r="A121" s="43"/>
    </row>
    <row r="122" spans="1:1" ht="15.4" customHeight="1">
      <c r="A122" s="43"/>
    </row>
    <row r="123" spans="1:1" ht="15.4" customHeight="1">
      <c r="A123" s="43"/>
    </row>
    <row r="124" spans="1:1" ht="15.4" customHeight="1">
      <c r="A124" s="43"/>
    </row>
    <row r="125" spans="1:1" ht="15.4" customHeight="1">
      <c r="A125" s="43"/>
    </row>
    <row r="126" spans="1:1" ht="15.4" customHeight="1">
      <c r="A126" s="43"/>
    </row>
    <row r="127" spans="1:1" ht="15.4" customHeight="1">
      <c r="A127" s="43"/>
    </row>
    <row r="128" spans="1:1" ht="15.4" customHeight="1">
      <c r="A128" s="43"/>
    </row>
    <row r="129" spans="1:1" ht="15.4" customHeight="1">
      <c r="A129" s="43"/>
    </row>
    <row r="130" spans="1:1" ht="15.4" customHeight="1">
      <c r="A130" s="43"/>
    </row>
    <row r="131" spans="1:1" ht="15.4" customHeight="1">
      <c r="A131" s="43"/>
    </row>
    <row r="132" spans="1:1" ht="15.4" customHeight="1">
      <c r="A132" s="43"/>
    </row>
    <row r="133" spans="1:1" ht="15.4" customHeight="1">
      <c r="A133" s="43"/>
    </row>
    <row r="134" spans="1:1" ht="15.4" customHeight="1">
      <c r="A134" s="43"/>
    </row>
    <row r="135" spans="1:1" ht="15.4" customHeight="1">
      <c r="A135" s="43"/>
    </row>
    <row r="136" spans="1:1" ht="15.4" customHeight="1">
      <c r="A136" s="43"/>
    </row>
    <row r="137" spans="1:1" ht="15.4" customHeight="1">
      <c r="A137" s="43"/>
    </row>
    <row r="138" spans="1:1" ht="15.4" customHeight="1">
      <c r="A138" s="43"/>
    </row>
    <row r="139" spans="1:1" ht="15.4" customHeight="1">
      <c r="A139" s="43"/>
    </row>
    <row r="140" spans="1:1" ht="15.4" customHeight="1">
      <c r="A140" s="43"/>
    </row>
    <row r="141" spans="1:1" ht="15.4" customHeight="1">
      <c r="A141" s="43"/>
    </row>
    <row r="142" spans="1:1" ht="15.4" customHeight="1">
      <c r="A142" s="43"/>
    </row>
    <row r="143" spans="1:1" ht="15.4" customHeight="1">
      <c r="A143" s="43"/>
    </row>
    <row r="144" spans="1:1" ht="15.4" customHeight="1">
      <c r="A144" s="43"/>
    </row>
    <row r="145" spans="1:1" ht="15.4" customHeight="1">
      <c r="A145" s="43"/>
    </row>
    <row r="146" spans="1:1" ht="15.4" customHeight="1">
      <c r="A146" s="43"/>
    </row>
    <row r="147" spans="1:1" ht="15.4" customHeight="1">
      <c r="A147" s="43"/>
    </row>
    <row r="148" spans="1:1" ht="15.4" customHeight="1">
      <c r="A148" s="43"/>
    </row>
    <row r="149" spans="1:1" ht="15.4" customHeight="1">
      <c r="A149" s="43"/>
    </row>
    <row r="150" spans="1:1" ht="15.4" customHeight="1">
      <c r="A150" s="43"/>
    </row>
    <row r="151" spans="1:1" ht="15.4" customHeight="1">
      <c r="A151" s="43"/>
    </row>
    <row r="152" spans="1:1" ht="15.4" customHeight="1">
      <c r="A152" s="43"/>
    </row>
    <row r="153" spans="1:1" ht="15.4" customHeight="1">
      <c r="A153" s="43"/>
    </row>
    <row r="154" spans="1:1" ht="15.4" customHeight="1">
      <c r="A154" s="43"/>
    </row>
    <row r="155" spans="1:1" ht="15.4" customHeight="1">
      <c r="A155" s="43"/>
    </row>
    <row r="156" spans="1:1" ht="15.4" customHeight="1">
      <c r="A156" s="43"/>
    </row>
    <row r="157" spans="1:1" ht="15.4" customHeight="1">
      <c r="A157" s="43"/>
    </row>
    <row r="158" spans="1:1" ht="15.4" customHeight="1">
      <c r="A158" s="43"/>
    </row>
    <row r="159" spans="1:1" ht="15.4" customHeight="1">
      <c r="A159" s="43"/>
    </row>
    <row r="160" spans="1:1" ht="15.4" customHeight="1">
      <c r="A160" s="43"/>
    </row>
    <row r="161" spans="1:1" ht="15.4" customHeight="1">
      <c r="A161" s="43"/>
    </row>
    <row r="162" spans="1:1" ht="15.4" customHeight="1">
      <c r="A162" s="43"/>
    </row>
    <row r="163" spans="1:1" ht="15.4" customHeight="1">
      <c r="A163" s="43"/>
    </row>
    <row r="164" spans="1:1" ht="15.4" customHeight="1">
      <c r="A164" s="43"/>
    </row>
    <row r="165" spans="1:1" ht="15.4" customHeight="1">
      <c r="A165" s="43"/>
    </row>
    <row r="166" spans="1:1" ht="15.4" customHeight="1">
      <c r="A166" s="43"/>
    </row>
    <row r="167" spans="1:1" ht="15.4" customHeight="1">
      <c r="A167" s="43"/>
    </row>
    <row r="168" spans="1:1" ht="15.4" customHeight="1">
      <c r="A168" s="44"/>
    </row>
    <row r="169" spans="1:1" ht="15.4" customHeight="1">
      <c r="A169" s="43"/>
    </row>
    <row r="170" spans="1:1" ht="15.4" customHeight="1">
      <c r="A170" s="43"/>
    </row>
    <row r="171" spans="1:1" ht="15.4" customHeight="1">
      <c r="A171" s="43"/>
    </row>
    <row r="172" spans="1:1" ht="15.4" customHeight="1">
      <c r="A172" s="43"/>
    </row>
    <row r="173" spans="1:1" ht="15.4" customHeight="1">
      <c r="A173" s="43"/>
    </row>
    <row r="174" spans="1:1" ht="15.4" customHeight="1">
      <c r="A174" s="43"/>
    </row>
    <row r="175" spans="1:1" ht="15.4" customHeight="1">
      <c r="A175" s="43"/>
    </row>
    <row r="176" spans="1:1" ht="15.4" customHeight="1">
      <c r="A176" s="43"/>
    </row>
    <row r="177" spans="1:1" ht="15.4" customHeight="1">
      <c r="A177" s="43"/>
    </row>
    <row r="178" spans="1:1" ht="15.4" customHeight="1">
      <c r="A178" s="43"/>
    </row>
    <row r="179" spans="1:1" ht="15.4" customHeight="1">
      <c r="A179" s="43"/>
    </row>
    <row r="180" spans="1:1" ht="15.4" customHeight="1">
      <c r="A180" s="43"/>
    </row>
    <row r="181" spans="1:1" ht="15.4" customHeight="1">
      <c r="A181" s="43"/>
    </row>
    <row r="182" spans="1:1" ht="15.4" customHeight="1">
      <c r="A182" s="43"/>
    </row>
    <row r="183" spans="1:1" ht="15.4" customHeight="1">
      <c r="A183" s="43"/>
    </row>
    <row r="184" spans="1:1" ht="15.4" customHeight="1">
      <c r="A184" s="43"/>
    </row>
    <row r="185" spans="1:1" ht="15.4" customHeight="1">
      <c r="A185" s="43"/>
    </row>
    <row r="186" spans="1:1" ht="15.4" customHeight="1">
      <c r="A186" s="43"/>
    </row>
    <row r="187" spans="1:1" ht="15.4" customHeight="1">
      <c r="A187" s="43"/>
    </row>
    <row r="188" spans="1:1" ht="15.4" customHeight="1">
      <c r="A188" s="43"/>
    </row>
    <row r="189" spans="1:1" ht="15.4" customHeight="1">
      <c r="A189" s="43"/>
    </row>
    <row r="190" spans="1:1" ht="15.4" customHeight="1">
      <c r="A190" s="43"/>
    </row>
    <row r="191" spans="1:1" ht="15.4" customHeight="1">
      <c r="A191" s="43"/>
    </row>
    <row r="192" spans="1:1" ht="15.4" customHeight="1">
      <c r="A192" s="43"/>
    </row>
    <row r="193" spans="1:1" ht="15.4" customHeight="1">
      <c r="A193" s="43"/>
    </row>
    <row r="194" spans="1:1" ht="15.4" customHeight="1">
      <c r="A194" s="43"/>
    </row>
    <row r="195" spans="1:1" ht="15.4" customHeight="1">
      <c r="A195" s="43"/>
    </row>
    <row r="196" spans="1:1" ht="15.4" customHeight="1">
      <c r="A196" s="43"/>
    </row>
    <row r="197" spans="1:1" ht="15.4" customHeight="1">
      <c r="A197" s="43"/>
    </row>
    <row r="198" spans="1:1" ht="15.4" customHeight="1">
      <c r="A198" s="43"/>
    </row>
    <row r="199" spans="1:1" ht="15.4" customHeight="1">
      <c r="A199" s="43"/>
    </row>
    <row r="200" spans="1:1" ht="15.4" customHeight="1">
      <c r="A200" s="43"/>
    </row>
    <row r="201" spans="1:1" ht="15.4" customHeight="1">
      <c r="A201" s="43"/>
    </row>
    <row r="202" spans="1:1" ht="15.4" customHeight="1">
      <c r="A202" s="43"/>
    </row>
    <row r="203" spans="1:1" ht="15.4" customHeight="1">
      <c r="A203" s="43"/>
    </row>
    <row r="204" spans="1:1" ht="15.4" customHeight="1">
      <c r="A204" s="43"/>
    </row>
    <row r="205" spans="1:1" ht="15.4" customHeight="1">
      <c r="A205" s="43"/>
    </row>
    <row r="206" spans="1:1" ht="15.4" customHeight="1">
      <c r="A206" s="43"/>
    </row>
    <row r="207" spans="1:1" ht="15.4" customHeight="1">
      <c r="A207" s="43"/>
    </row>
    <row r="208" spans="1:1" ht="15.4" customHeight="1">
      <c r="A208" s="43"/>
    </row>
    <row r="209" spans="1:1" ht="15.4" customHeight="1">
      <c r="A209" s="43"/>
    </row>
    <row r="210" spans="1:1" ht="15.4" customHeight="1">
      <c r="A210" s="43"/>
    </row>
    <row r="211" spans="1:1" ht="15.4" customHeight="1">
      <c r="A211" s="43"/>
    </row>
    <row r="212" spans="1:1" ht="15.4" customHeight="1">
      <c r="A212" s="43"/>
    </row>
    <row r="213" spans="1:1" ht="15.4" customHeight="1">
      <c r="A213" s="43"/>
    </row>
    <row r="214" spans="1:1" ht="15.4" customHeight="1">
      <c r="A214" s="43"/>
    </row>
    <row r="215" spans="1:1" ht="15.4" customHeight="1">
      <c r="A215" s="43"/>
    </row>
    <row r="216" spans="1:1" ht="15.4" customHeight="1">
      <c r="A216" s="43"/>
    </row>
    <row r="217" spans="1:1" ht="15.4" customHeight="1">
      <c r="A217" s="43"/>
    </row>
    <row r="218" spans="1:1" ht="15.4" customHeight="1">
      <c r="A218" s="43"/>
    </row>
    <row r="219" spans="1:1" ht="15.4" customHeight="1">
      <c r="A219" s="43"/>
    </row>
    <row r="220" spans="1:1" ht="15.4" customHeight="1">
      <c r="A220" s="45"/>
    </row>
    <row r="221" spans="1:1" ht="15.4" customHeight="1">
      <c r="A221" s="43"/>
    </row>
    <row r="222" spans="1:1" ht="15.4" customHeight="1">
      <c r="A222" s="43"/>
    </row>
    <row r="223" spans="1:1" ht="15.4" customHeight="1">
      <c r="A223" s="43"/>
    </row>
    <row r="224" spans="1:1" ht="15.4" customHeight="1">
      <c r="A224" s="43"/>
    </row>
    <row r="225" spans="1:1" ht="15.4" customHeight="1">
      <c r="A225" s="43"/>
    </row>
    <row r="226" spans="1:1" ht="15.4" customHeight="1">
      <c r="A226" s="43"/>
    </row>
    <row r="227" spans="1:1" ht="15.4" customHeight="1">
      <c r="A227" s="43"/>
    </row>
    <row r="228" spans="1:1" ht="15.4" customHeight="1">
      <c r="A228" s="43"/>
    </row>
    <row r="229" spans="1:1" ht="15.4" customHeight="1">
      <c r="A229" s="43"/>
    </row>
    <row r="230" spans="1:1" ht="15.4" customHeight="1">
      <c r="A230" s="43"/>
    </row>
    <row r="231" spans="1:1" ht="15.4" customHeight="1">
      <c r="A231" s="43"/>
    </row>
    <row r="232" spans="1:1" ht="15.4" customHeight="1">
      <c r="A232" s="43"/>
    </row>
    <row r="233" spans="1:1" ht="15.4" customHeight="1">
      <c r="A233" s="43"/>
    </row>
    <row r="234" spans="1:1" ht="15.4" customHeight="1">
      <c r="A234" s="43"/>
    </row>
    <row r="235" spans="1:1" ht="15.4" customHeight="1">
      <c r="A235" s="43"/>
    </row>
    <row r="236" spans="1:1" ht="15.4" customHeight="1">
      <c r="A236" s="43"/>
    </row>
    <row r="237" spans="1:1" ht="15.4" customHeight="1">
      <c r="A237" s="43"/>
    </row>
    <row r="238" spans="1:1" ht="15.4" customHeight="1">
      <c r="A238" s="43"/>
    </row>
    <row r="239" spans="1:1" ht="15.4" customHeight="1">
      <c r="A239" s="43"/>
    </row>
    <row r="240" spans="1:1" ht="15.4" customHeight="1">
      <c r="A240" s="43"/>
    </row>
    <row r="241" spans="1:1" ht="15.4" customHeight="1">
      <c r="A241" s="43"/>
    </row>
    <row r="242" spans="1:1" ht="15.4" customHeight="1">
      <c r="A242" s="45"/>
    </row>
    <row r="243" spans="1:1" ht="15.4" customHeight="1">
      <c r="A243" s="43"/>
    </row>
    <row r="244" spans="1:1" ht="15.4" customHeight="1">
      <c r="A244" s="43"/>
    </row>
    <row r="245" spans="1:1" ht="15.4" customHeight="1">
      <c r="A245" s="43"/>
    </row>
    <row r="246" spans="1:1" ht="15.4" customHeight="1">
      <c r="A246" s="43"/>
    </row>
    <row r="247" spans="1:1" ht="15.4" customHeight="1">
      <c r="A247" s="43"/>
    </row>
    <row r="248" spans="1:1" ht="15.4" customHeight="1">
      <c r="A248" s="43"/>
    </row>
    <row r="249" spans="1:1" ht="15.4" customHeight="1">
      <c r="A249" s="43"/>
    </row>
    <row r="250" spans="1:1" ht="15.4" customHeight="1">
      <c r="A250" s="43"/>
    </row>
    <row r="251" spans="1:1" ht="15.4" customHeight="1">
      <c r="A251" s="43"/>
    </row>
    <row r="252" spans="1:1" ht="15.4" customHeight="1">
      <c r="A252" s="43"/>
    </row>
    <row r="253" spans="1:1" ht="15.4" customHeight="1">
      <c r="A253" s="43"/>
    </row>
    <row r="254" spans="1:1" ht="15.4" customHeight="1">
      <c r="A254" s="43"/>
    </row>
    <row r="255" spans="1:1" ht="15.4" customHeight="1">
      <c r="A255" s="43"/>
    </row>
    <row r="256" spans="1:1" ht="15.4" customHeight="1">
      <c r="A256" s="43"/>
    </row>
    <row r="257" spans="1:1" ht="15.4" customHeight="1">
      <c r="A257" s="43"/>
    </row>
    <row r="258" spans="1:1" ht="15.4" customHeight="1">
      <c r="A258" s="43"/>
    </row>
    <row r="259" spans="1:1" ht="15.4" customHeight="1">
      <c r="A259" s="43"/>
    </row>
    <row r="260" spans="1:1" ht="15.4" customHeight="1">
      <c r="A260" s="43"/>
    </row>
    <row r="261" spans="1:1" ht="15.4" customHeight="1">
      <c r="A261" s="43"/>
    </row>
    <row r="262" spans="1:1" ht="15.4" customHeight="1">
      <c r="A262" s="43"/>
    </row>
    <row r="263" spans="1:1" ht="15.4" customHeight="1">
      <c r="A263" s="43"/>
    </row>
    <row r="264" spans="1:1" ht="15.4" customHeight="1">
      <c r="A264" s="43"/>
    </row>
    <row r="265" spans="1:1" ht="15.4" customHeight="1">
      <c r="A265" s="43"/>
    </row>
    <row r="266" spans="1:1" ht="15.4" customHeight="1">
      <c r="A266" s="43"/>
    </row>
    <row r="267" spans="1:1" ht="15.4" customHeight="1">
      <c r="A267" s="43"/>
    </row>
    <row r="268" spans="1:1" ht="15.4" customHeight="1">
      <c r="A268" s="43"/>
    </row>
    <row r="269" spans="1:1" ht="15.4" customHeight="1">
      <c r="A269" s="43"/>
    </row>
    <row r="270" spans="1:1" ht="15.4" customHeight="1">
      <c r="A270" s="43"/>
    </row>
    <row r="271" spans="1:1" ht="15.4" customHeight="1">
      <c r="A271" s="43"/>
    </row>
    <row r="272" spans="1:1" ht="15.4" customHeight="1">
      <c r="A272" s="43"/>
    </row>
    <row r="273" spans="1:1" ht="15.4" customHeight="1">
      <c r="A273" s="43"/>
    </row>
    <row r="274" spans="1:1" ht="15.4" customHeight="1">
      <c r="A274" s="43"/>
    </row>
    <row r="275" spans="1:1" ht="15.4" customHeight="1">
      <c r="A275" s="43"/>
    </row>
    <row r="276" spans="1:1" ht="15.4" customHeight="1">
      <c r="A276" s="43"/>
    </row>
    <row r="277" spans="1:1" ht="15.4" customHeight="1">
      <c r="A277" s="43"/>
    </row>
    <row r="278" spans="1:1" ht="15.4" customHeight="1">
      <c r="A278" s="46"/>
    </row>
    <row r="279" spans="1:1" ht="15.4" customHeight="1">
      <c r="A279" s="43"/>
    </row>
    <row r="280" spans="1:1" ht="15.4" customHeight="1">
      <c r="A280" s="43"/>
    </row>
    <row r="281" spans="1:1" ht="15.4" customHeight="1">
      <c r="A281" s="43"/>
    </row>
    <row r="282" spans="1:1" ht="15.4" customHeight="1">
      <c r="A282" s="43"/>
    </row>
    <row r="283" spans="1:1" ht="15.4" customHeight="1">
      <c r="A283" s="43"/>
    </row>
    <row r="284" spans="1:1" ht="15.4" customHeight="1">
      <c r="A284" s="43"/>
    </row>
    <row r="285" spans="1:1" ht="15.4" customHeight="1">
      <c r="A285" s="43"/>
    </row>
    <row r="286" spans="1:1" ht="15.4" customHeight="1">
      <c r="A286" s="43"/>
    </row>
    <row r="287" spans="1:1" ht="15.4" customHeight="1">
      <c r="A287" s="43"/>
    </row>
    <row r="288" spans="1:1" ht="15.4" customHeight="1">
      <c r="A288" s="43"/>
    </row>
    <row r="289" spans="1:1" ht="15.4" customHeight="1">
      <c r="A289" s="43"/>
    </row>
    <row r="290" spans="1:1" ht="15.4" customHeight="1">
      <c r="A290" s="43"/>
    </row>
    <row r="291" spans="1:1" ht="15.4" customHeight="1">
      <c r="A291" s="43"/>
    </row>
    <row r="292" spans="1:1" ht="15.4" customHeight="1">
      <c r="A292" s="43"/>
    </row>
    <row r="293" spans="1:1" ht="15.4" customHeight="1">
      <c r="A293" s="43"/>
    </row>
    <row r="294" spans="1:1" ht="15.4" customHeight="1">
      <c r="A294" s="43"/>
    </row>
    <row r="295" spans="1:1" ht="15.4" customHeight="1">
      <c r="A295" s="43"/>
    </row>
    <row r="296" spans="1:1" ht="15.4" customHeight="1">
      <c r="A296" s="43"/>
    </row>
    <row r="297" spans="1:1" ht="15.4" customHeight="1">
      <c r="A297" s="43"/>
    </row>
    <row r="298" spans="1:1" ht="15.4" customHeight="1">
      <c r="A298" s="43"/>
    </row>
    <row r="299" spans="1:1" ht="15.4" customHeight="1">
      <c r="A299" s="43"/>
    </row>
    <row r="300" spans="1:1" ht="15.4" customHeight="1">
      <c r="A300" s="43"/>
    </row>
    <row r="301" spans="1:1" ht="15.4" customHeight="1">
      <c r="A301" s="43"/>
    </row>
    <row r="302" spans="1:1" ht="15.4" customHeight="1">
      <c r="A302" s="47"/>
    </row>
    <row r="303" spans="1:1" ht="15.4" customHeight="1">
      <c r="A303" s="43"/>
    </row>
    <row r="304" spans="1:1" ht="15.4" customHeight="1">
      <c r="A304" s="43"/>
    </row>
    <row r="305" spans="1:1" ht="15.4" customHeight="1">
      <c r="A305" s="43"/>
    </row>
    <row r="306" spans="1:1" ht="15.4" customHeight="1">
      <c r="A306" s="43"/>
    </row>
    <row r="307" spans="1:1" ht="15.4" customHeight="1">
      <c r="A307" s="43"/>
    </row>
    <row r="308" spans="1:1" ht="15.4" customHeight="1">
      <c r="A308" s="43"/>
    </row>
    <row r="309" spans="1:1" ht="15.4" customHeight="1">
      <c r="A309" s="43"/>
    </row>
    <row r="310" spans="1:1" ht="15.4" customHeight="1">
      <c r="A310" s="43"/>
    </row>
    <row r="311" spans="1:1" ht="15.4" customHeight="1">
      <c r="A311" s="43"/>
    </row>
    <row r="312" spans="1:1" ht="15.4" customHeight="1">
      <c r="A312" s="43"/>
    </row>
    <row r="313" spans="1:1" ht="15.4" customHeight="1">
      <c r="A313" s="43"/>
    </row>
    <row r="314" spans="1:1" ht="15.4" customHeight="1">
      <c r="A314" s="43"/>
    </row>
    <row r="315" spans="1:1" ht="15.4" customHeight="1">
      <c r="A315" s="43"/>
    </row>
    <row r="316" spans="1:1" ht="15.4" customHeight="1">
      <c r="A316" s="48"/>
    </row>
    <row r="317" spans="1:1" ht="15.4" customHeight="1">
      <c r="A317" s="43"/>
    </row>
    <row r="318" spans="1:1" ht="15.4" customHeight="1">
      <c r="A318" s="43"/>
    </row>
    <row r="319" spans="1:1" ht="15.4" customHeight="1">
      <c r="A319" s="43"/>
    </row>
    <row r="320" spans="1:1" ht="15.4" customHeight="1">
      <c r="A320" s="43"/>
    </row>
    <row r="321" spans="1:1" ht="15.4" customHeight="1">
      <c r="A321" s="43"/>
    </row>
    <row r="322" spans="1:1" ht="15.4" customHeight="1">
      <c r="A322" s="43"/>
    </row>
    <row r="323" spans="1:1" ht="15.4" customHeight="1">
      <c r="A323" s="43"/>
    </row>
    <row r="324" spans="1:1" ht="15.4" customHeight="1">
      <c r="A324" s="43"/>
    </row>
    <row r="325" spans="1:1" ht="15.4" customHeight="1">
      <c r="A325" s="43"/>
    </row>
    <row r="326" spans="1:1" ht="15.4" customHeight="1">
      <c r="A326" s="43"/>
    </row>
    <row r="327" spans="1:1" ht="15.4" customHeight="1">
      <c r="A327" s="43"/>
    </row>
    <row r="328" spans="1:1" ht="15.4" customHeight="1">
      <c r="A328" s="43"/>
    </row>
    <row r="329" spans="1:1" ht="15.4" customHeight="1">
      <c r="A329" s="43"/>
    </row>
    <row r="330" spans="1:1" ht="15.4" customHeight="1">
      <c r="A330" s="43"/>
    </row>
    <row r="331" spans="1:1" ht="15.4" customHeight="1">
      <c r="A331" s="43"/>
    </row>
    <row r="332" spans="1:1" ht="15.4" customHeight="1">
      <c r="A332" s="43"/>
    </row>
    <row r="333" spans="1:1" ht="15.4" customHeight="1">
      <c r="A333" s="43"/>
    </row>
    <row r="334" spans="1:1" ht="15.4" customHeight="1">
      <c r="A334" s="43"/>
    </row>
    <row r="335" spans="1:1" ht="15.4" customHeight="1">
      <c r="A335" s="43"/>
    </row>
    <row r="336" spans="1:1" ht="15.4" customHeight="1">
      <c r="A336" s="43"/>
    </row>
    <row r="337" spans="1:1" ht="15.4" customHeight="1">
      <c r="A337" s="43"/>
    </row>
    <row r="338" spans="1:1" ht="15.4" customHeight="1">
      <c r="A338" s="43"/>
    </row>
    <row r="339" spans="1:1" ht="15.4" customHeight="1">
      <c r="A339" s="43"/>
    </row>
    <row r="340" spans="1:1" ht="15.4" customHeight="1">
      <c r="A340" s="43"/>
    </row>
    <row r="341" spans="1:1" ht="15.4" customHeight="1">
      <c r="A341" s="43"/>
    </row>
    <row r="342" spans="1:1" ht="15.4" customHeight="1">
      <c r="A342" s="43"/>
    </row>
    <row r="343" spans="1:1" ht="15.4" customHeight="1">
      <c r="A343" s="43"/>
    </row>
    <row r="344" spans="1:1" ht="15.4" customHeight="1">
      <c r="A344" s="49"/>
    </row>
    <row r="345" spans="1:1" ht="15.4" customHeight="1">
      <c r="A345" s="43"/>
    </row>
    <row r="346" spans="1:1" ht="15.4" customHeight="1">
      <c r="A346" s="43"/>
    </row>
    <row r="347" spans="1:1" ht="15.4" customHeight="1">
      <c r="A347" s="43"/>
    </row>
    <row r="348" spans="1:1" ht="15.4" customHeight="1">
      <c r="A348" s="43"/>
    </row>
    <row r="349" spans="1:1" ht="15.4" customHeight="1">
      <c r="A349" s="43"/>
    </row>
    <row r="350" spans="1:1" ht="15.4" customHeight="1">
      <c r="A350" s="43"/>
    </row>
    <row r="351" spans="1:1" ht="15.4" customHeight="1">
      <c r="A351" s="43"/>
    </row>
    <row r="352" spans="1:1" ht="15.4" customHeight="1">
      <c r="A352" s="43"/>
    </row>
    <row r="353" spans="1:1" ht="15.4" customHeight="1">
      <c r="A353" s="43"/>
    </row>
    <row r="354" spans="1:1" ht="15.4" customHeight="1">
      <c r="A354" s="43"/>
    </row>
    <row r="355" spans="1:1" ht="15.4" customHeight="1">
      <c r="A355" s="43"/>
    </row>
    <row r="356" spans="1:1" ht="15.4" customHeight="1">
      <c r="A356" s="43"/>
    </row>
    <row r="357" spans="1:1" ht="15.4" customHeight="1">
      <c r="A357" s="43"/>
    </row>
    <row r="358" spans="1:1" ht="15.4" customHeight="1">
      <c r="A358" s="43"/>
    </row>
    <row r="359" spans="1:1" ht="15.4" customHeight="1">
      <c r="A359" s="43"/>
    </row>
    <row r="360" spans="1:1" ht="15.4" customHeight="1">
      <c r="A360" s="43"/>
    </row>
    <row r="361" spans="1:1" ht="15.4" customHeight="1">
      <c r="A361" s="43"/>
    </row>
    <row r="362" spans="1:1" ht="15.4" customHeight="1">
      <c r="A362" s="43"/>
    </row>
    <row r="363" spans="1:1" ht="15.4" customHeight="1">
      <c r="A363" s="43"/>
    </row>
    <row r="364" spans="1:1" ht="15.4" customHeight="1">
      <c r="A364" s="43"/>
    </row>
    <row r="365" spans="1:1" ht="15.4" customHeight="1">
      <c r="A365" s="43"/>
    </row>
    <row r="366" spans="1:1" ht="15.4" customHeight="1">
      <c r="A366" s="43"/>
    </row>
    <row r="367" spans="1:1" ht="15.4" customHeight="1">
      <c r="A367" s="43"/>
    </row>
    <row r="368" spans="1:1" ht="15.4" customHeight="1">
      <c r="A368" s="43"/>
    </row>
    <row r="369" spans="1:1" ht="15.4" customHeight="1">
      <c r="A369" s="43"/>
    </row>
    <row r="370" spans="1:1" ht="15.4" customHeight="1">
      <c r="A370" s="43"/>
    </row>
    <row r="371" spans="1:1" ht="15.4" customHeight="1">
      <c r="A371" s="43"/>
    </row>
    <row r="372" spans="1:1" ht="15.4" customHeight="1">
      <c r="A372" s="43"/>
    </row>
    <row r="373" spans="1:1" ht="15.4" customHeight="1">
      <c r="A373" s="43"/>
    </row>
    <row r="374" spans="1:1" ht="15.4" customHeight="1">
      <c r="A374" s="43"/>
    </row>
    <row r="375" spans="1:1" ht="15.4" customHeight="1">
      <c r="A375" s="43"/>
    </row>
    <row r="376" spans="1:1" ht="15.4" customHeight="1">
      <c r="A376" s="43"/>
    </row>
    <row r="377" spans="1:1" ht="15.4" customHeight="1">
      <c r="A377" s="43"/>
    </row>
    <row r="378" spans="1:1" ht="15.4" customHeight="1">
      <c r="A378" s="43"/>
    </row>
    <row r="379" spans="1:1" ht="15.4" customHeight="1">
      <c r="A379" s="43"/>
    </row>
    <row r="380" spans="1:1" ht="15.4" customHeight="1">
      <c r="A380" s="43"/>
    </row>
    <row r="381" spans="1:1" ht="15.4" customHeight="1">
      <c r="A381" s="43"/>
    </row>
    <row r="382" spans="1:1" ht="15.4" customHeight="1">
      <c r="A382" s="43"/>
    </row>
    <row r="383" spans="1:1" ht="15.4" customHeight="1">
      <c r="A383" s="43"/>
    </row>
    <row r="384" spans="1:1" ht="15.4" customHeight="1">
      <c r="A384" s="43"/>
    </row>
    <row r="385" spans="1:1" ht="15.4" customHeight="1">
      <c r="A385" s="43"/>
    </row>
    <row r="386" spans="1:1" ht="15.4" customHeight="1">
      <c r="A386" s="43"/>
    </row>
    <row r="387" spans="1:1" ht="15.4" customHeight="1">
      <c r="A387" s="43"/>
    </row>
    <row r="388" spans="1:1" ht="15.4" customHeight="1">
      <c r="A388" s="43"/>
    </row>
    <row r="389" spans="1:1" ht="15.4" customHeight="1">
      <c r="A389" s="43"/>
    </row>
    <row r="390" spans="1:1" ht="15.4" customHeight="1">
      <c r="A390" s="43"/>
    </row>
    <row r="391" spans="1:1" ht="15.4" customHeight="1">
      <c r="A391" s="43"/>
    </row>
    <row r="392" spans="1:1" ht="15.4" customHeight="1">
      <c r="A392" s="43"/>
    </row>
    <row r="393" spans="1:1" ht="15.4" customHeight="1">
      <c r="A393" s="43"/>
    </row>
    <row r="394" spans="1:1" ht="15.4" customHeight="1">
      <c r="A394" s="43"/>
    </row>
    <row r="395" spans="1:1" ht="15.4" customHeight="1">
      <c r="A395" s="43"/>
    </row>
    <row r="396" spans="1:1" ht="15.4" customHeight="1">
      <c r="A396" s="43"/>
    </row>
    <row r="397" spans="1:1" ht="15.4" customHeight="1">
      <c r="A397" s="43"/>
    </row>
    <row r="398" spans="1:1" ht="15.4" customHeight="1">
      <c r="A398" s="43"/>
    </row>
    <row r="399" spans="1:1" ht="15.4" customHeight="1">
      <c r="A399" s="43"/>
    </row>
    <row r="400" spans="1:1" ht="15.4" customHeight="1">
      <c r="A400" s="43"/>
    </row>
    <row r="401" spans="1:1" ht="15.4" customHeight="1">
      <c r="A401" s="43"/>
    </row>
    <row r="402" spans="1:1" ht="15.4" customHeight="1">
      <c r="A402" s="43"/>
    </row>
    <row r="403" spans="1:1" ht="15.4" customHeight="1">
      <c r="A403" s="43"/>
    </row>
    <row r="404" spans="1:1" ht="15.4" customHeight="1">
      <c r="A404" s="43"/>
    </row>
    <row r="405" spans="1:1" ht="15.4" customHeight="1">
      <c r="A405" s="49"/>
    </row>
    <row r="406" spans="1:1" ht="15.4" customHeight="1">
      <c r="A406" s="43"/>
    </row>
    <row r="407" spans="1:1" ht="15.4" customHeight="1">
      <c r="A407" s="43"/>
    </row>
    <row r="408" spans="1:1" ht="15.4" customHeight="1">
      <c r="A408" s="43"/>
    </row>
    <row r="409" spans="1:1" ht="15.4" customHeight="1">
      <c r="A409" s="43"/>
    </row>
  </sheetData>
  <sortState xmlns:xlrd2="http://schemas.microsoft.com/office/spreadsheetml/2017/richdata2" ref="A1:A408">
    <sortCondition ref="A1"/>
  </sortState>
  <phoneticPr fontId="3" type="noConversion"/>
  <pageMargins left="0.7" right="0.7" top="0.75" bottom="0.75" header="0.3" footer="0.3"/>
  <pageSetup paperSize="9" scale="61" orientation="portrait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CJ60"/>
  <sheetViews>
    <sheetView workbookViewId="0"/>
  </sheetViews>
  <sheetFormatPr defaultColWidth="10.875" defaultRowHeight="15.4" customHeight="1"/>
  <cols>
    <col min="1" max="1" width="49.25" style="1" customWidth="1"/>
    <col min="2" max="2" width="17.625" style="1" customWidth="1"/>
    <col min="3" max="35" width="10.875" style="1"/>
    <col min="36" max="36" width="10.875" style="11"/>
    <col min="37" max="43" width="10.875" style="1"/>
    <col min="44" max="88" width="10.875" style="11"/>
    <col min="89" max="16384" width="10.875" style="1"/>
  </cols>
  <sheetData>
    <row r="1" spans="1:88" ht="15.4" customHeight="1">
      <c r="A1" s="210" t="s">
        <v>12607</v>
      </c>
    </row>
    <row r="2" spans="1:88" ht="15.4" customHeight="1" thickBot="1">
      <c r="A2" s="353"/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</row>
    <row r="3" spans="1:88" s="278" customFormat="1" ht="29.1" customHeight="1">
      <c r="A3" s="440" t="s">
        <v>8190</v>
      </c>
      <c r="B3" s="283" t="s">
        <v>5969</v>
      </c>
      <c r="C3" s="283" t="s">
        <v>5970</v>
      </c>
      <c r="D3" s="113" t="s">
        <v>970</v>
      </c>
      <c r="E3" s="113" t="s">
        <v>5915</v>
      </c>
      <c r="F3" s="113" t="s">
        <v>6434</v>
      </c>
      <c r="G3" s="113" t="s">
        <v>957</v>
      </c>
      <c r="H3" s="113" t="s">
        <v>5917</v>
      </c>
      <c r="I3" s="113" t="s">
        <v>6435</v>
      </c>
      <c r="J3" s="113" t="s">
        <v>5914</v>
      </c>
      <c r="K3" s="113" t="s">
        <v>6436</v>
      </c>
      <c r="L3" s="113" t="s">
        <v>11299</v>
      </c>
      <c r="M3" s="116" t="s">
        <v>5919</v>
      </c>
      <c r="N3" s="116" t="s">
        <v>5918</v>
      </c>
      <c r="O3" s="116" t="s">
        <v>5920</v>
      </c>
      <c r="P3" s="116" t="s">
        <v>5921</v>
      </c>
      <c r="Q3" s="116" t="s">
        <v>5922</v>
      </c>
      <c r="AJ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F3" s="472"/>
      <c r="BG3" s="472"/>
      <c r="BH3" s="472"/>
      <c r="BI3" s="472"/>
      <c r="BJ3" s="472"/>
      <c r="BK3" s="472"/>
      <c r="BL3" s="472"/>
      <c r="BM3" s="472"/>
      <c r="BN3" s="472"/>
      <c r="BO3" s="472"/>
      <c r="BP3" s="472"/>
      <c r="BQ3" s="472"/>
      <c r="BR3" s="472"/>
      <c r="BS3" s="472"/>
      <c r="BT3" s="472"/>
      <c r="BU3" s="472"/>
      <c r="BV3" s="472"/>
      <c r="BW3" s="472"/>
      <c r="BX3" s="472"/>
      <c r="BY3" s="472"/>
      <c r="BZ3" s="472"/>
      <c r="CA3" s="472"/>
      <c r="CB3" s="472"/>
      <c r="CC3" s="472"/>
      <c r="CD3" s="472"/>
      <c r="CE3" s="472"/>
      <c r="CF3" s="472"/>
      <c r="CG3" s="472"/>
      <c r="CH3" s="472"/>
      <c r="CI3" s="472"/>
      <c r="CJ3" s="472"/>
    </row>
    <row r="4" spans="1:88" ht="15.4" customHeight="1">
      <c r="A4" s="356" t="s">
        <v>6437</v>
      </c>
      <c r="B4" s="356">
        <v>16</v>
      </c>
      <c r="C4" s="356">
        <v>0</v>
      </c>
      <c r="D4" s="356">
        <v>6</v>
      </c>
      <c r="E4" s="359">
        <v>1</v>
      </c>
      <c r="F4" s="359">
        <v>1</v>
      </c>
      <c r="G4" s="359">
        <v>0</v>
      </c>
      <c r="H4" s="359">
        <v>1</v>
      </c>
      <c r="I4" s="359">
        <v>2</v>
      </c>
      <c r="J4" s="359">
        <v>3</v>
      </c>
      <c r="K4" s="359">
        <v>4</v>
      </c>
      <c r="L4" s="359">
        <v>56</v>
      </c>
      <c r="M4" s="359">
        <v>1</v>
      </c>
      <c r="N4" s="359">
        <v>1</v>
      </c>
      <c r="O4" s="359">
        <v>7</v>
      </c>
      <c r="P4" s="359">
        <v>0</v>
      </c>
      <c r="Q4" s="359">
        <v>8</v>
      </c>
      <c r="S4" s="473"/>
    </row>
    <row r="5" spans="1:88" ht="15.4" customHeight="1">
      <c r="A5" s="356" t="s">
        <v>6438</v>
      </c>
      <c r="B5" s="356">
        <v>36</v>
      </c>
      <c r="C5" s="356">
        <v>78</v>
      </c>
      <c r="D5" s="356">
        <v>21</v>
      </c>
      <c r="E5" s="359">
        <v>94</v>
      </c>
      <c r="F5" s="359">
        <v>335</v>
      </c>
      <c r="G5" s="359">
        <v>93</v>
      </c>
      <c r="H5" s="359">
        <v>295</v>
      </c>
      <c r="I5" s="359">
        <v>50</v>
      </c>
      <c r="J5" s="359">
        <v>104</v>
      </c>
      <c r="K5" s="359">
        <v>40</v>
      </c>
      <c r="L5" s="359">
        <v>52</v>
      </c>
      <c r="M5" s="359">
        <v>24</v>
      </c>
      <c r="N5" s="359">
        <v>16</v>
      </c>
      <c r="O5" s="359">
        <v>20</v>
      </c>
      <c r="P5" s="359">
        <v>44</v>
      </c>
      <c r="Q5" s="359">
        <v>38</v>
      </c>
      <c r="R5" s="351" t="s">
        <v>6439</v>
      </c>
      <c r="S5" s="351" t="s">
        <v>6440</v>
      </c>
      <c r="T5" s="351" t="s">
        <v>6441</v>
      </c>
      <c r="U5" s="351" t="s">
        <v>6442</v>
      </c>
      <c r="V5" s="351" t="s">
        <v>6443</v>
      </c>
      <c r="W5" s="351" t="s">
        <v>6444</v>
      </c>
      <c r="X5" s="351" t="s">
        <v>6445</v>
      </c>
      <c r="Y5" s="351" t="s">
        <v>6446</v>
      </c>
      <c r="Z5" s="351" t="s">
        <v>6447</v>
      </c>
      <c r="AA5" s="351" t="s">
        <v>6448</v>
      </c>
      <c r="AB5" s="351" t="s">
        <v>6449</v>
      </c>
      <c r="AC5" s="351" t="s">
        <v>6450</v>
      </c>
      <c r="AD5" s="351" t="s">
        <v>6451</v>
      </c>
      <c r="AE5" s="351" t="s">
        <v>6452</v>
      </c>
      <c r="AF5" s="351" t="s">
        <v>6453</v>
      </c>
      <c r="AG5" s="351" t="s">
        <v>6454</v>
      </c>
      <c r="AH5" s="351" t="s">
        <v>6455</v>
      </c>
      <c r="AI5" s="366" t="s">
        <v>6456</v>
      </c>
      <c r="AJ5" s="351" t="s">
        <v>6457</v>
      </c>
      <c r="AK5" s="351" t="s">
        <v>6458</v>
      </c>
      <c r="AL5" s="351" t="s">
        <v>6459</v>
      </c>
      <c r="AM5" s="351" t="s">
        <v>6460</v>
      </c>
      <c r="AN5" s="351" t="s">
        <v>6461</v>
      </c>
      <c r="AO5" s="351" t="s">
        <v>6462</v>
      </c>
      <c r="AP5" s="351" t="s">
        <v>6463</v>
      </c>
      <c r="AQ5" s="366" t="s">
        <v>6464</v>
      </c>
      <c r="AR5" s="366" t="s">
        <v>6465</v>
      </c>
      <c r="AS5" s="366" t="s">
        <v>6466</v>
      </c>
      <c r="AT5" s="366" t="s">
        <v>6467</v>
      </c>
      <c r="AU5" s="366" t="s">
        <v>6468</v>
      </c>
      <c r="AV5" s="366" t="s">
        <v>6469</v>
      </c>
      <c r="AW5" s="366" t="s">
        <v>6470</v>
      </c>
      <c r="AX5" s="366" t="s">
        <v>6471</v>
      </c>
      <c r="AY5" s="366" t="s">
        <v>6472</v>
      </c>
      <c r="AZ5" s="366" t="s">
        <v>6473</v>
      </c>
      <c r="BA5" s="366" t="s">
        <v>6474</v>
      </c>
      <c r="BB5" s="366" t="s">
        <v>6475</v>
      </c>
      <c r="BC5" s="366" t="s">
        <v>6476</v>
      </c>
      <c r="BD5" s="366" t="s">
        <v>6477</v>
      </c>
      <c r="BE5" s="366" t="s">
        <v>6478</v>
      </c>
      <c r="BF5" s="366" t="s">
        <v>6479</v>
      </c>
      <c r="BG5" s="366" t="s">
        <v>6480</v>
      </c>
      <c r="BH5" s="366" t="s">
        <v>6481</v>
      </c>
      <c r="BI5" s="366" t="s">
        <v>6482</v>
      </c>
      <c r="BJ5" s="366" t="s">
        <v>6483</v>
      </c>
      <c r="BK5" s="366" t="s">
        <v>6484</v>
      </c>
      <c r="BL5" s="366" t="s">
        <v>6485</v>
      </c>
      <c r="BM5" s="366" t="s">
        <v>6486</v>
      </c>
      <c r="BN5" s="366" t="s">
        <v>6487</v>
      </c>
      <c r="BO5" s="366" t="s">
        <v>6488</v>
      </c>
      <c r="BP5" s="366" t="s">
        <v>6489</v>
      </c>
      <c r="BQ5" s="366" t="s">
        <v>6490</v>
      </c>
      <c r="BR5" s="366" t="s">
        <v>6491</v>
      </c>
      <c r="BS5" s="366" t="s">
        <v>6492</v>
      </c>
      <c r="BT5" s="366" t="s">
        <v>6493</v>
      </c>
      <c r="BU5" s="366" t="s">
        <v>6494</v>
      </c>
    </row>
    <row r="6" spans="1:88" ht="15.4" customHeight="1">
      <c r="A6" s="360" t="s">
        <v>6544</v>
      </c>
      <c r="B6" s="356">
        <v>11</v>
      </c>
      <c r="C6" s="356">
        <v>11</v>
      </c>
      <c r="D6" s="356">
        <v>9</v>
      </c>
      <c r="E6" s="359">
        <v>11</v>
      </c>
      <c r="F6" s="359">
        <v>21</v>
      </c>
      <c r="G6" s="359">
        <v>13</v>
      </c>
      <c r="H6" s="359">
        <v>6</v>
      </c>
      <c r="I6" s="359">
        <v>10</v>
      </c>
      <c r="J6" s="359">
        <v>3</v>
      </c>
      <c r="K6" s="359">
        <v>5</v>
      </c>
      <c r="L6" s="359">
        <v>7</v>
      </c>
      <c r="M6" s="359">
        <v>4</v>
      </c>
      <c r="N6" s="359">
        <v>4</v>
      </c>
      <c r="O6" s="359">
        <v>4</v>
      </c>
      <c r="P6" s="359">
        <v>12</v>
      </c>
      <c r="Q6" s="359">
        <v>3</v>
      </c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  <c r="AC6" s="351"/>
      <c r="AD6" s="351"/>
      <c r="AE6" s="351"/>
      <c r="AF6" s="351"/>
      <c r="AG6" s="351"/>
      <c r="AH6" s="351"/>
      <c r="AI6" s="366"/>
      <c r="AJ6" s="351"/>
      <c r="AK6" s="351"/>
      <c r="AL6" s="351"/>
      <c r="AM6" s="351"/>
      <c r="AN6" s="351"/>
      <c r="AO6" s="351"/>
      <c r="AP6" s="351"/>
      <c r="AQ6" s="366"/>
      <c r="AR6" s="366"/>
      <c r="AS6" s="366"/>
      <c r="AT6" s="366"/>
      <c r="AU6" s="366"/>
      <c r="AV6" s="366"/>
      <c r="AW6" s="366"/>
      <c r="AX6" s="366"/>
      <c r="AY6" s="366"/>
      <c r="AZ6" s="366"/>
      <c r="BA6" s="366"/>
      <c r="BB6" s="366"/>
      <c r="BC6" s="366"/>
      <c r="BD6" s="366"/>
      <c r="BE6" s="366"/>
      <c r="BF6" s="366"/>
      <c r="BG6" s="366"/>
      <c r="BH6" s="366"/>
      <c r="BI6" s="366"/>
      <c r="BJ6" s="366"/>
      <c r="BK6" s="366"/>
      <c r="BL6" s="366"/>
      <c r="BM6" s="366"/>
      <c r="BN6" s="366"/>
      <c r="BO6" s="366"/>
      <c r="BP6" s="366"/>
      <c r="BQ6" s="366"/>
      <c r="BR6" s="366"/>
      <c r="BS6" s="366"/>
      <c r="BT6" s="366"/>
      <c r="BU6" s="366"/>
    </row>
    <row r="7" spans="1:88" s="356" customFormat="1" ht="15.4" customHeight="1">
      <c r="A7" s="360" t="s">
        <v>6495</v>
      </c>
      <c r="B7" s="356">
        <v>3</v>
      </c>
      <c r="C7" s="356">
        <v>3</v>
      </c>
      <c r="D7" s="356">
        <v>1</v>
      </c>
      <c r="E7" s="359">
        <v>12</v>
      </c>
      <c r="F7" s="359">
        <v>6</v>
      </c>
      <c r="G7" s="359">
        <v>3</v>
      </c>
      <c r="H7" s="359">
        <v>19</v>
      </c>
      <c r="I7" s="359">
        <v>4</v>
      </c>
      <c r="J7" s="359">
        <v>26</v>
      </c>
      <c r="K7" s="359">
        <v>15</v>
      </c>
      <c r="L7" s="359">
        <v>10</v>
      </c>
      <c r="M7" s="359">
        <v>1</v>
      </c>
      <c r="N7" s="359">
        <v>2</v>
      </c>
      <c r="O7" s="359">
        <v>3</v>
      </c>
      <c r="P7" s="359">
        <v>5</v>
      </c>
      <c r="Q7" s="359">
        <v>1</v>
      </c>
      <c r="S7" s="351"/>
      <c r="T7" s="351"/>
      <c r="U7" s="351"/>
      <c r="V7" s="351"/>
      <c r="W7" s="351"/>
      <c r="X7" s="351"/>
      <c r="Y7" s="351"/>
      <c r="Z7" s="351"/>
      <c r="AA7" s="351"/>
      <c r="AB7" s="351"/>
      <c r="AC7" s="351"/>
      <c r="AD7" s="351"/>
      <c r="AE7" s="351"/>
      <c r="AF7" s="351"/>
      <c r="AG7" s="351"/>
      <c r="AH7" s="351"/>
      <c r="AI7" s="351"/>
      <c r="AJ7" s="366"/>
      <c r="AK7" s="351"/>
      <c r="AL7" s="351"/>
      <c r="AM7" s="351"/>
      <c r="AN7" s="351"/>
      <c r="AO7" s="351"/>
      <c r="AP7" s="351"/>
      <c r="AQ7" s="351"/>
      <c r="AR7" s="366"/>
      <c r="AS7" s="366"/>
      <c r="AT7" s="366"/>
      <c r="AU7" s="366"/>
      <c r="AV7" s="366"/>
      <c r="AW7" s="366"/>
      <c r="AX7" s="366"/>
      <c r="AY7" s="366"/>
      <c r="AZ7" s="366"/>
      <c r="BA7" s="366"/>
      <c r="BB7" s="366"/>
      <c r="BC7" s="366"/>
      <c r="BD7" s="366"/>
      <c r="BE7" s="366"/>
      <c r="BF7" s="366"/>
      <c r="BG7" s="366"/>
      <c r="BH7" s="366"/>
      <c r="BI7" s="366"/>
      <c r="BJ7" s="366"/>
      <c r="BK7" s="366"/>
      <c r="BL7" s="366"/>
      <c r="BM7" s="366"/>
      <c r="BN7" s="366"/>
      <c r="BO7" s="366"/>
      <c r="BP7" s="366"/>
      <c r="BQ7" s="366"/>
      <c r="BR7" s="366"/>
      <c r="BS7" s="366"/>
      <c r="BT7" s="366"/>
      <c r="BU7" s="366"/>
      <c r="BV7" s="366"/>
      <c r="BW7" s="359"/>
      <c r="BX7" s="359"/>
      <c r="BY7" s="359"/>
      <c r="BZ7" s="359"/>
      <c r="CA7" s="359"/>
      <c r="CB7" s="359"/>
      <c r="CC7" s="359"/>
      <c r="CD7" s="359"/>
      <c r="CE7" s="359"/>
      <c r="CF7" s="359"/>
      <c r="CG7" s="359"/>
      <c r="CH7" s="359"/>
      <c r="CI7" s="359"/>
      <c r="CJ7" s="359"/>
    </row>
    <row r="8" spans="1:88" s="60" customFormat="1" ht="15.4" customHeight="1">
      <c r="A8" s="360" t="s">
        <v>6496</v>
      </c>
      <c r="B8" s="356">
        <v>4</v>
      </c>
      <c r="C8" s="356">
        <v>5</v>
      </c>
      <c r="D8" s="356">
        <v>8</v>
      </c>
      <c r="E8" s="359">
        <v>25</v>
      </c>
      <c r="F8" s="359">
        <v>57</v>
      </c>
      <c r="G8" s="359">
        <v>30</v>
      </c>
      <c r="H8" s="359">
        <v>101</v>
      </c>
      <c r="I8" s="359">
        <v>9</v>
      </c>
      <c r="J8" s="359">
        <v>22</v>
      </c>
      <c r="K8" s="359">
        <v>14</v>
      </c>
      <c r="L8" s="359">
        <v>17</v>
      </c>
      <c r="M8" s="359">
        <v>5</v>
      </c>
      <c r="N8" s="359">
        <v>6</v>
      </c>
      <c r="O8" s="359">
        <v>13</v>
      </c>
      <c r="P8" s="359">
        <v>2</v>
      </c>
      <c r="Q8" s="359">
        <v>3</v>
      </c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  <c r="AH8" s="351"/>
      <c r="AI8" s="351"/>
      <c r="AJ8" s="366"/>
      <c r="AK8" s="351"/>
      <c r="AL8" s="351"/>
      <c r="AM8" s="351"/>
      <c r="AN8" s="351"/>
      <c r="AO8" s="351"/>
      <c r="AP8" s="351"/>
      <c r="AQ8" s="351"/>
      <c r="AR8" s="366"/>
      <c r="AS8" s="366"/>
      <c r="AT8" s="366"/>
      <c r="AU8" s="366"/>
      <c r="AV8" s="366"/>
      <c r="AW8" s="366"/>
      <c r="AX8" s="366"/>
      <c r="AY8" s="366"/>
      <c r="AZ8" s="366"/>
      <c r="BA8" s="366"/>
      <c r="BB8" s="366"/>
      <c r="BC8" s="366"/>
      <c r="BD8" s="366"/>
      <c r="BE8" s="366"/>
      <c r="BF8" s="366"/>
      <c r="BG8" s="366"/>
      <c r="BH8" s="366"/>
      <c r="BI8" s="366"/>
      <c r="BJ8" s="366"/>
      <c r="BK8" s="366"/>
      <c r="BL8" s="366"/>
      <c r="BM8" s="366"/>
      <c r="BN8" s="366"/>
      <c r="BO8" s="366"/>
      <c r="BP8" s="366"/>
      <c r="BQ8" s="366"/>
      <c r="BR8" s="366"/>
      <c r="BS8" s="366"/>
      <c r="BT8" s="366"/>
      <c r="BU8" s="366"/>
      <c r="BV8" s="366"/>
      <c r="BW8" s="474"/>
      <c r="BX8" s="474"/>
      <c r="BY8" s="474"/>
      <c r="BZ8" s="474"/>
      <c r="CA8" s="474"/>
      <c r="CB8" s="474"/>
      <c r="CC8" s="474"/>
      <c r="CD8" s="474"/>
      <c r="CE8" s="474"/>
      <c r="CF8" s="474"/>
      <c r="CG8" s="474"/>
      <c r="CH8" s="474"/>
      <c r="CI8" s="474"/>
      <c r="CJ8" s="474"/>
    </row>
    <row r="9" spans="1:88" ht="28.5" customHeight="1">
      <c r="A9" s="360" t="s">
        <v>6497</v>
      </c>
      <c r="B9" s="356">
        <v>21</v>
      </c>
      <c r="C9" s="356">
        <v>29</v>
      </c>
      <c r="D9" s="356">
        <v>14</v>
      </c>
      <c r="E9" s="359">
        <v>24</v>
      </c>
      <c r="F9" s="359">
        <v>35</v>
      </c>
      <c r="G9" s="359">
        <v>24</v>
      </c>
      <c r="H9" s="359">
        <v>13</v>
      </c>
      <c r="I9" s="359">
        <v>19</v>
      </c>
      <c r="J9" s="359">
        <v>12</v>
      </c>
      <c r="K9" s="359">
        <v>14</v>
      </c>
      <c r="L9" s="359">
        <v>24</v>
      </c>
      <c r="M9" s="359">
        <v>9</v>
      </c>
      <c r="N9" s="359">
        <v>11</v>
      </c>
      <c r="O9" s="359">
        <v>7</v>
      </c>
      <c r="P9" s="359">
        <v>7</v>
      </c>
      <c r="Q9" s="359">
        <v>11</v>
      </c>
      <c r="S9" s="351"/>
      <c r="T9" s="351"/>
      <c r="U9" s="351"/>
      <c r="V9" s="351"/>
      <c r="W9" s="351"/>
      <c r="X9" s="351"/>
      <c r="Y9" s="351"/>
      <c r="Z9" s="351"/>
      <c r="AA9" s="351"/>
      <c r="AB9" s="351"/>
      <c r="AC9" s="351"/>
      <c r="AD9" s="351"/>
      <c r="AE9" s="351"/>
      <c r="AF9" s="351"/>
      <c r="AG9" s="351"/>
      <c r="AH9" s="351"/>
      <c r="AI9" s="351"/>
      <c r="AJ9" s="366"/>
      <c r="AK9" s="351"/>
      <c r="AL9" s="351"/>
      <c r="AM9" s="351"/>
      <c r="AN9" s="351"/>
      <c r="AO9" s="351"/>
      <c r="AP9" s="351"/>
      <c r="AQ9" s="351"/>
      <c r="AR9" s="366"/>
      <c r="AS9" s="366"/>
      <c r="AT9" s="366"/>
      <c r="AU9" s="366"/>
      <c r="AV9" s="366"/>
      <c r="AW9" s="366"/>
      <c r="AX9" s="366"/>
      <c r="AY9" s="366"/>
      <c r="AZ9" s="366"/>
      <c r="BA9" s="366"/>
      <c r="BB9" s="366"/>
      <c r="BC9" s="366"/>
      <c r="BD9" s="366"/>
      <c r="BE9" s="366"/>
      <c r="BF9" s="366"/>
      <c r="BG9" s="366"/>
      <c r="BH9" s="366"/>
      <c r="BI9" s="366"/>
      <c r="BJ9" s="366"/>
      <c r="BK9" s="366"/>
      <c r="BL9" s="366"/>
      <c r="BM9" s="366"/>
      <c r="BN9" s="366"/>
      <c r="BO9" s="366"/>
      <c r="BP9" s="366"/>
      <c r="BQ9" s="366"/>
      <c r="BR9" s="366"/>
      <c r="BS9" s="366"/>
      <c r="BT9" s="366"/>
      <c r="BU9" s="366"/>
      <c r="BV9" s="366"/>
    </row>
    <row r="10" spans="1:88" s="356" customFormat="1" ht="44.45" customHeight="1">
      <c r="A10" s="360" t="s">
        <v>6498</v>
      </c>
      <c r="B10" s="356">
        <v>33</v>
      </c>
      <c r="C10" s="356">
        <v>31</v>
      </c>
      <c r="D10" s="356">
        <v>33</v>
      </c>
      <c r="E10" s="359">
        <v>118</v>
      </c>
      <c r="F10" s="359">
        <v>215</v>
      </c>
      <c r="G10" s="359">
        <v>110</v>
      </c>
      <c r="H10" s="359">
        <v>190</v>
      </c>
      <c r="I10" s="359">
        <v>61</v>
      </c>
      <c r="J10" s="359">
        <v>69</v>
      </c>
      <c r="K10" s="359">
        <v>52</v>
      </c>
      <c r="L10" s="359">
        <v>65</v>
      </c>
      <c r="M10" s="359">
        <v>15</v>
      </c>
      <c r="N10" s="359">
        <v>13</v>
      </c>
      <c r="O10" s="359">
        <v>22</v>
      </c>
      <c r="P10" s="359">
        <v>36</v>
      </c>
      <c r="Q10" s="359">
        <v>45</v>
      </c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1"/>
      <c r="AG10" s="351"/>
      <c r="AH10" s="351"/>
      <c r="AI10" s="351"/>
      <c r="AJ10" s="366"/>
      <c r="AK10" s="351"/>
      <c r="AL10" s="351"/>
      <c r="AM10" s="351"/>
      <c r="AN10" s="351"/>
      <c r="AO10" s="351"/>
      <c r="AP10" s="351"/>
      <c r="AQ10" s="351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59"/>
      <c r="BX10" s="359"/>
      <c r="BY10" s="359"/>
      <c r="BZ10" s="359"/>
      <c r="CA10" s="359"/>
      <c r="CB10" s="359"/>
      <c r="CC10" s="359"/>
      <c r="CD10" s="359"/>
      <c r="CE10" s="359"/>
      <c r="CF10" s="359"/>
      <c r="CG10" s="359"/>
      <c r="CH10" s="359"/>
      <c r="CI10" s="359"/>
      <c r="CJ10" s="359"/>
    </row>
    <row r="11" spans="1:88" s="356" customFormat="1" ht="55.5" customHeight="1">
      <c r="A11" s="41" t="s">
        <v>6499</v>
      </c>
      <c r="B11" s="365">
        <v>3</v>
      </c>
      <c r="C11" s="365">
        <v>3</v>
      </c>
      <c r="D11" s="365">
        <v>3</v>
      </c>
      <c r="E11" s="365">
        <v>11</v>
      </c>
      <c r="F11" s="365">
        <v>6</v>
      </c>
      <c r="G11" s="365">
        <v>9</v>
      </c>
      <c r="H11" s="365">
        <v>2</v>
      </c>
      <c r="I11" s="365">
        <v>1</v>
      </c>
      <c r="J11" s="365">
        <v>4</v>
      </c>
      <c r="K11" s="365">
        <v>4</v>
      </c>
      <c r="L11" s="365">
        <v>7</v>
      </c>
      <c r="M11" s="365">
        <v>0</v>
      </c>
      <c r="N11" s="365">
        <v>0</v>
      </c>
      <c r="O11" s="365">
        <v>3</v>
      </c>
      <c r="P11" s="365">
        <v>4</v>
      </c>
      <c r="Q11" s="365">
        <v>1</v>
      </c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1"/>
      <c r="AG11" s="351"/>
      <c r="AH11" s="351"/>
      <c r="AI11" s="351"/>
      <c r="AJ11" s="366"/>
      <c r="AK11" s="351"/>
      <c r="AL11" s="351"/>
      <c r="AM11" s="351"/>
      <c r="AN11" s="351"/>
      <c r="AO11" s="351"/>
      <c r="AP11" s="351"/>
      <c r="AQ11" s="351"/>
      <c r="AR11" s="366"/>
      <c r="AS11" s="366"/>
      <c r="AT11" s="366"/>
      <c r="AU11" s="366"/>
      <c r="AV11" s="366"/>
      <c r="AW11" s="366"/>
      <c r="AX11" s="366"/>
      <c r="AY11" s="366"/>
      <c r="AZ11" s="366"/>
      <c r="BA11" s="366"/>
      <c r="BB11" s="366"/>
      <c r="BC11" s="366"/>
      <c r="BD11" s="366"/>
      <c r="BE11" s="366"/>
      <c r="BF11" s="366"/>
      <c r="BG11" s="366"/>
      <c r="BH11" s="366"/>
      <c r="BI11" s="366"/>
      <c r="BJ11" s="366"/>
      <c r="BK11" s="366"/>
      <c r="BL11" s="366"/>
      <c r="BM11" s="366"/>
      <c r="BN11" s="366"/>
      <c r="BO11" s="366"/>
      <c r="BP11" s="366"/>
      <c r="BQ11" s="366"/>
      <c r="BR11" s="366"/>
      <c r="BS11" s="366"/>
      <c r="BT11" s="366"/>
      <c r="BU11" s="366"/>
      <c r="BV11" s="366"/>
      <c r="BW11" s="359"/>
      <c r="BX11" s="359"/>
      <c r="BY11" s="359"/>
      <c r="BZ11" s="359"/>
      <c r="CA11" s="359"/>
      <c r="CB11" s="359"/>
      <c r="CC11" s="359"/>
      <c r="CD11" s="359"/>
      <c r="CE11" s="359"/>
      <c r="CF11" s="359"/>
      <c r="CG11" s="359"/>
      <c r="CH11" s="359"/>
      <c r="CI11" s="359"/>
      <c r="CJ11" s="359"/>
    </row>
    <row r="12" spans="1:88" s="361" customFormat="1" ht="15.4" customHeight="1" thickBot="1">
      <c r="A12" s="348" t="s">
        <v>6500</v>
      </c>
      <c r="B12" s="186">
        <f t="shared" ref="B12:K12" si="0">SUM(B4:B11)</f>
        <v>127</v>
      </c>
      <c r="C12" s="186">
        <f t="shared" si="0"/>
        <v>160</v>
      </c>
      <c r="D12" s="186">
        <f t="shared" si="0"/>
        <v>95</v>
      </c>
      <c r="E12" s="186">
        <f t="shared" si="0"/>
        <v>296</v>
      </c>
      <c r="F12" s="186">
        <f t="shared" si="0"/>
        <v>676</v>
      </c>
      <c r="G12" s="186">
        <f t="shared" si="0"/>
        <v>282</v>
      </c>
      <c r="H12" s="186">
        <f t="shared" si="0"/>
        <v>627</v>
      </c>
      <c r="I12" s="186">
        <f t="shared" si="0"/>
        <v>156</v>
      </c>
      <c r="J12" s="186">
        <f t="shared" si="0"/>
        <v>243</v>
      </c>
      <c r="K12" s="186">
        <f t="shared" si="0"/>
        <v>148</v>
      </c>
      <c r="L12" s="186">
        <f t="shared" ref="L12:Q12" si="1">SUM(L4:L11)</f>
        <v>238</v>
      </c>
      <c r="M12" s="186">
        <f t="shared" si="1"/>
        <v>59</v>
      </c>
      <c r="N12" s="186">
        <f t="shared" si="1"/>
        <v>53</v>
      </c>
      <c r="O12" s="186">
        <f t="shared" si="1"/>
        <v>79</v>
      </c>
      <c r="P12" s="186">
        <f t="shared" si="1"/>
        <v>110</v>
      </c>
      <c r="Q12" s="186">
        <f t="shared" si="1"/>
        <v>110</v>
      </c>
      <c r="S12" s="351"/>
      <c r="T12" s="351"/>
      <c r="U12" s="351"/>
      <c r="V12" s="351"/>
      <c r="W12" s="351"/>
      <c r="X12" s="351"/>
      <c r="Y12" s="351"/>
      <c r="Z12" s="351"/>
      <c r="AA12" s="351"/>
      <c r="AB12" s="351"/>
      <c r="AC12" s="351"/>
      <c r="AD12" s="351"/>
      <c r="AE12" s="351"/>
      <c r="AF12" s="351"/>
      <c r="AG12" s="351"/>
      <c r="AH12" s="351"/>
      <c r="AI12" s="351"/>
      <c r="AJ12" s="366"/>
      <c r="AK12" s="351"/>
      <c r="AL12" s="351"/>
      <c r="AM12" s="351"/>
      <c r="AN12" s="351"/>
      <c r="AO12" s="351"/>
      <c r="AP12" s="351"/>
      <c r="AQ12" s="351"/>
      <c r="AR12" s="366"/>
      <c r="AS12" s="366"/>
      <c r="AT12" s="366"/>
      <c r="AU12" s="366"/>
      <c r="AV12" s="366"/>
      <c r="AW12" s="366"/>
      <c r="AX12" s="366"/>
      <c r="AY12" s="366"/>
      <c r="AZ12" s="366"/>
      <c r="BA12" s="366"/>
      <c r="BB12" s="366"/>
      <c r="BC12" s="366"/>
      <c r="BD12" s="366"/>
      <c r="BE12" s="366"/>
      <c r="BF12" s="366"/>
      <c r="BG12" s="366"/>
      <c r="BH12" s="366"/>
      <c r="BI12" s="366"/>
      <c r="BJ12" s="366"/>
      <c r="BK12" s="366"/>
      <c r="BL12" s="366"/>
      <c r="BM12" s="366"/>
      <c r="BN12" s="366"/>
      <c r="BO12" s="366"/>
      <c r="BP12" s="366"/>
      <c r="BQ12" s="366"/>
      <c r="BR12" s="366"/>
      <c r="BS12" s="366"/>
      <c r="BT12" s="366"/>
      <c r="BU12" s="366"/>
      <c r="BV12" s="366"/>
      <c r="BW12" s="402"/>
      <c r="BX12" s="402"/>
      <c r="BY12" s="402"/>
      <c r="BZ12" s="402"/>
      <c r="CA12" s="402"/>
      <c r="CB12" s="402"/>
      <c r="CC12" s="402"/>
      <c r="CD12" s="402"/>
      <c r="CE12" s="402"/>
      <c r="CF12" s="402"/>
      <c r="CG12" s="402"/>
      <c r="CH12" s="402"/>
      <c r="CI12" s="402"/>
      <c r="CJ12" s="402"/>
    </row>
    <row r="13" spans="1:88" ht="15.4" customHeight="1">
      <c r="S13" s="351"/>
      <c r="T13" s="351"/>
      <c r="U13" s="351"/>
      <c r="V13" s="351"/>
      <c r="W13" s="351"/>
      <c r="X13" s="351"/>
      <c r="Y13" s="351"/>
      <c r="Z13" s="351"/>
      <c r="AA13" s="351"/>
      <c r="AB13" s="351"/>
      <c r="AC13" s="351"/>
      <c r="AD13" s="351"/>
      <c r="AE13" s="351"/>
      <c r="AF13" s="351"/>
      <c r="AG13" s="351"/>
      <c r="AH13" s="351"/>
      <c r="AI13" s="351"/>
      <c r="AJ13" s="366"/>
      <c r="AK13" s="351"/>
      <c r="AL13" s="351"/>
      <c r="AM13" s="351"/>
      <c r="AN13" s="351"/>
      <c r="AO13" s="351"/>
      <c r="AP13" s="351"/>
      <c r="AQ13" s="351"/>
      <c r="AR13" s="366"/>
      <c r="AS13" s="366"/>
      <c r="AT13" s="366"/>
      <c r="AU13" s="366"/>
      <c r="AV13" s="366"/>
      <c r="AW13" s="366"/>
      <c r="AX13" s="366"/>
      <c r="AY13" s="366"/>
      <c r="AZ13" s="366"/>
      <c r="BA13" s="366"/>
      <c r="BB13" s="366"/>
      <c r="BC13" s="366"/>
      <c r="BD13" s="366"/>
      <c r="BE13" s="366"/>
      <c r="BF13" s="366"/>
      <c r="BG13" s="366"/>
      <c r="BH13" s="366"/>
      <c r="BI13" s="366"/>
      <c r="BJ13" s="366"/>
      <c r="BK13" s="366"/>
      <c r="BL13" s="366"/>
      <c r="BM13" s="366"/>
      <c r="BN13" s="366"/>
      <c r="BO13" s="366"/>
      <c r="BP13" s="366"/>
      <c r="BQ13" s="366"/>
      <c r="BR13" s="366"/>
      <c r="BS13" s="366"/>
      <c r="BT13" s="366"/>
      <c r="BU13" s="366"/>
      <c r="BV13" s="366"/>
    </row>
    <row r="14" spans="1:88" ht="15.4" customHeight="1">
      <c r="S14" s="351"/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1"/>
      <c r="AG14" s="351"/>
      <c r="AH14" s="351"/>
      <c r="AI14" s="351"/>
      <c r="AJ14" s="366"/>
      <c r="AK14" s="351"/>
      <c r="AL14" s="351"/>
      <c r="AM14" s="351"/>
      <c r="AN14" s="351"/>
      <c r="AO14" s="351"/>
      <c r="AP14" s="351"/>
      <c r="AQ14" s="351"/>
      <c r="AR14" s="366"/>
      <c r="AS14" s="366"/>
      <c r="AT14" s="366"/>
      <c r="AU14" s="366"/>
      <c r="AV14" s="366"/>
      <c r="AW14" s="366"/>
      <c r="AX14" s="366"/>
      <c r="AY14" s="366"/>
      <c r="AZ14" s="366"/>
      <c r="BA14" s="366"/>
      <c r="BB14" s="366"/>
      <c r="BC14" s="366"/>
      <c r="BD14" s="366"/>
      <c r="BE14" s="366"/>
      <c r="BF14" s="366"/>
      <c r="BG14" s="366"/>
      <c r="BH14" s="366"/>
      <c r="BI14" s="366"/>
      <c r="BJ14" s="366"/>
      <c r="BK14" s="366"/>
      <c r="BL14" s="366"/>
      <c r="BM14" s="366"/>
      <c r="BN14" s="366"/>
      <c r="BO14" s="366"/>
      <c r="BP14" s="366"/>
      <c r="BQ14" s="366"/>
      <c r="BR14" s="366"/>
      <c r="BS14" s="366"/>
      <c r="BT14" s="366"/>
      <c r="BU14" s="366"/>
      <c r="BV14" s="366"/>
    </row>
    <row r="15" spans="1:88" ht="15.4" customHeight="1">
      <c r="A15" s="613" t="s">
        <v>6501</v>
      </c>
      <c r="B15" s="356" t="s">
        <v>6502</v>
      </c>
      <c r="S15" s="351"/>
      <c r="T15" s="351"/>
      <c r="U15" s="351"/>
      <c r="V15" s="351"/>
      <c r="W15" s="351"/>
      <c r="X15" s="351"/>
      <c r="Y15" s="351"/>
      <c r="Z15" s="351"/>
      <c r="AA15" s="351"/>
      <c r="AB15" s="351"/>
      <c r="AC15" s="351"/>
      <c r="AD15" s="351"/>
      <c r="AE15" s="351"/>
      <c r="AF15" s="351"/>
      <c r="AG15" s="351"/>
      <c r="AH15" s="351"/>
      <c r="AI15" s="351"/>
      <c r="AJ15" s="366"/>
      <c r="AK15" s="351"/>
      <c r="AL15" s="351"/>
      <c r="AM15" s="351"/>
      <c r="AN15" s="351"/>
      <c r="AO15" s="351"/>
      <c r="AP15" s="351"/>
      <c r="AQ15" s="351"/>
      <c r="AR15" s="366"/>
      <c r="AS15" s="366"/>
      <c r="AT15" s="366"/>
      <c r="AU15" s="366"/>
      <c r="AV15" s="366"/>
      <c r="AW15" s="366"/>
      <c r="AX15" s="366"/>
      <c r="AY15" s="366"/>
      <c r="AZ15" s="366"/>
      <c r="BA15" s="366"/>
      <c r="BB15" s="366"/>
      <c r="BC15" s="366"/>
      <c r="BD15" s="366"/>
      <c r="BE15" s="366"/>
      <c r="BF15" s="366"/>
      <c r="BG15" s="366"/>
      <c r="BH15" s="366"/>
      <c r="BI15" s="366"/>
      <c r="BJ15" s="366"/>
      <c r="BK15" s="366"/>
      <c r="BL15" s="366"/>
      <c r="BM15" s="366"/>
      <c r="BN15" s="366"/>
      <c r="BO15" s="366"/>
      <c r="BP15" s="366"/>
      <c r="BQ15" s="366"/>
      <c r="BR15" s="366"/>
      <c r="BS15" s="366"/>
      <c r="BT15" s="366"/>
      <c r="BU15" s="366"/>
      <c r="BV15" s="366"/>
    </row>
    <row r="16" spans="1:88" ht="15.4" customHeight="1">
      <c r="A16" s="613"/>
      <c r="B16" s="356" t="s">
        <v>6503</v>
      </c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351"/>
      <c r="AE16" s="351"/>
      <c r="AF16" s="351"/>
      <c r="AG16" s="351"/>
      <c r="AH16" s="351"/>
      <c r="AI16" s="351"/>
      <c r="AJ16" s="366"/>
      <c r="AK16" s="351"/>
      <c r="AL16" s="351"/>
      <c r="AM16" s="351"/>
      <c r="AN16" s="351"/>
      <c r="AO16" s="351"/>
      <c r="AP16" s="351"/>
      <c r="AQ16" s="351"/>
      <c r="AR16" s="366"/>
      <c r="AS16" s="366"/>
      <c r="AT16" s="366"/>
      <c r="AU16" s="366"/>
      <c r="AV16" s="366"/>
      <c r="AW16" s="366"/>
      <c r="AX16" s="366"/>
      <c r="AY16" s="366"/>
      <c r="AZ16" s="366"/>
      <c r="BA16" s="366"/>
      <c r="BB16" s="366"/>
      <c r="BC16" s="366"/>
      <c r="BD16" s="366"/>
      <c r="BE16" s="366"/>
      <c r="BF16" s="366"/>
      <c r="BG16" s="366"/>
      <c r="BH16" s="366"/>
      <c r="BI16" s="366"/>
      <c r="BJ16" s="366"/>
      <c r="BK16" s="366"/>
      <c r="BL16" s="366"/>
      <c r="BM16" s="366"/>
      <c r="BN16" s="366"/>
      <c r="BO16" s="366"/>
      <c r="BP16" s="366"/>
      <c r="BQ16" s="366"/>
      <c r="BR16" s="366"/>
      <c r="BS16" s="366"/>
      <c r="BT16" s="366"/>
      <c r="BU16" s="366"/>
      <c r="BV16" s="366"/>
    </row>
    <row r="17" spans="1:88" ht="15.4" customHeight="1">
      <c r="A17" s="613"/>
      <c r="B17" s="356" t="s">
        <v>6504</v>
      </c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1"/>
      <c r="AG17" s="351"/>
      <c r="AH17" s="351"/>
      <c r="AI17" s="351"/>
      <c r="AJ17" s="366"/>
      <c r="AK17" s="351"/>
      <c r="AL17" s="351"/>
      <c r="AM17" s="351"/>
      <c r="AN17" s="351"/>
      <c r="AO17" s="351"/>
      <c r="AP17" s="351"/>
      <c r="AQ17" s="351"/>
      <c r="AR17" s="366"/>
      <c r="AS17" s="366"/>
      <c r="AT17" s="366"/>
      <c r="AU17" s="366"/>
      <c r="AV17" s="366"/>
      <c r="AW17" s="366"/>
      <c r="AX17" s="366"/>
      <c r="AY17" s="366"/>
      <c r="AZ17" s="366"/>
      <c r="BA17" s="366"/>
      <c r="BB17" s="366"/>
      <c r="BC17" s="366"/>
      <c r="BD17" s="366"/>
      <c r="BE17" s="366"/>
      <c r="BF17" s="366"/>
      <c r="BG17" s="366"/>
      <c r="BH17" s="366"/>
      <c r="BI17" s="366"/>
      <c r="BJ17" s="366"/>
      <c r="BK17" s="366"/>
      <c r="BL17" s="366"/>
      <c r="BM17" s="366"/>
      <c r="BN17" s="366"/>
      <c r="BO17" s="366"/>
      <c r="BP17" s="366"/>
      <c r="BQ17" s="366"/>
      <c r="BR17" s="366"/>
      <c r="BS17" s="366"/>
      <c r="BT17" s="366"/>
      <c r="BU17" s="366"/>
      <c r="BV17" s="366"/>
    </row>
    <row r="18" spans="1:88" ht="15.4" customHeight="1">
      <c r="A18" s="613"/>
      <c r="B18" s="356" t="s">
        <v>6505</v>
      </c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1"/>
      <c r="AG18" s="351"/>
      <c r="AH18" s="351"/>
      <c r="AI18" s="351"/>
      <c r="AJ18" s="366"/>
      <c r="AK18" s="351"/>
      <c r="AL18" s="351"/>
      <c r="AM18" s="351"/>
      <c r="AN18" s="351"/>
      <c r="AO18" s="351"/>
      <c r="AP18" s="351"/>
      <c r="AQ18" s="351"/>
      <c r="AR18" s="366"/>
      <c r="AS18" s="366"/>
      <c r="AT18" s="366"/>
      <c r="AU18" s="366"/>
      <c r="AV18" s="366"/>
      <c r="AW18" s="366"/>
      <c r="AX18" s="366"/>
      <c r="AY18" s="366"/>
      <c r="AZ18" s="366"/>
      <c r="BA18" s="366"/>
      <c r="BB18" s="366"/>
      <c r="BC18" s="366"/>
      <c r="BD18" s="366"/>
      <c r="BE18" s="366"/>
      <c r="BF18" s="366"/>
      <c r="BG18" s="366"/>
      <c r="BH18" s="366"/>
      <c r="BI18" s="366"/>
      <c r="BJ18" s="366"/>
      <c r="BK18" s="366"/>
      <c r="BL18" s="366"/>
      <c r="BM18" s="366"/>
      <c r="BN18" s="366"/>
      <c r="BO18" s="366"/>
      <c r="BP18" s="366"/>
      <c r="BQ18" s="366"/>
      <c r="BR18" s="366"/>
      <c r="BS18" s="366"/>
      <c r="BT18" s="366"/>
      <c r="BU18" s="366"/>
      <c r="BV18" s="366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</row>
    <row r="19" spans="1:88" ht="15.4" customHeight="1">
      <c r="A19" s="613"/>
      <c r="B19" s="356" t="s">
        <v>6506</v>
      </c>
      <c r="S19" s="351"/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351"/>
      <c r="AG19" s="351"/>
      <c r="AH19" s="351"/>
      <c r="AI19" s="351"/>
      <c r="AJ19" s="366"/>
      <c r="AK19" s="351"/>
      <c r="AL19" s="351"/>
      <c r="AM19" s="351"/>
      <c r="AN19" s="351"/>
      <c r="AO19" s="351"/>
      <c r="AP19" s="351"/>
      <c r="AQ19" s="351"/>
      <c r="AR19" s="366"/>
      <c r="AS19" s="366"/>
      <c r="AT19" s="366"/>
      <c r="AU19" s="366"/>
      <c r="AV19" s="366"/>
      <c r="AW19" s="366"/>
      <c r="AX19" s="366"/>
      <c r="AY19" s="366"/>
      <c r="AZ19" s="366"/>
      <c r="BA19" s="366"/>
      <c r="BB19" s="366"/>
      <c r="BC19" s="366"/>
      <c r="BD19" s="366"/>
      <c r="BE19" s="366"/>
      <c r="BF19" s="366"/>
      <c r="BG19" s="366"/>
      <c r="BH19" s="366"/>
      <c r="BI19" s="366"/>
      <c r="BJ19" s="366"/>
      <c r="BK19" s="366"/>
      <c r="BL19" s="366"/>
      <c r="BM19" s="366"/>
      <c r="BN19" s="366"/>
      <c r="BO19" s="366"/>
      <c r="BP19" s="366"/>
      <c r="BQ19" s="366"/>
      <c r="BR19" s="366"/>
      <c r="BS19" s="366"/>
      <c r="BT19" s="366"/>
      <c r="BU19" s="366"/>
      <c r="BV19" s="366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</row>
    <row r="20" spans="1:88" ht="15.4" customHeight="1">
      <c r="A20" s="613"/>
      <c r="B20" s="356" t="s">
        <v>6507</v>
      </c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1"/>
      <c r="AG20" s="351"/>
      <c r="AH20" s="351"/>
      <c r="AI20" s="351"/>
      <c r="AJ20" s="366"/>
      <c r="AK20" s="351"/>
      <c r="AL20" s="351"/>
      <c r="AM20" s="351"/>
      <c r="AN20" s="351"/>
      <c r="AO20" s="351"/>
      <c r="AP20" s="351"/>
      <c r="AQ20" s="351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</row>
    <row r="21" spans="1:88" ht="15.4" customHeight="1">
      <c r="A21" s="613"/>
      <c r="B21" s="356" t="s">
        <v>6508</v>
      </c>
      <c r="S21" s="351"/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1"/>
      <c r="AG21" s="351"/>
      <c r="AH21" s="351"/>
      <c r="AI21" s="351"/>
      <c r="AJ21" s="366"/>
      <c r="AK21" s="351"/>
      <c r="AL21" s="351"/>
      <c r="AM21" s="351"/>
      <c r="AN21" s="351"/>
      <c r="AO21" s="351"/>
      <c r="AP21" s="351"/>
      <c r="AQ21" s="351"/>
      <c r="AR21" s="366"/>
      <c r="AS21" s="366"/>
      <c r="AT21" s="366"/>
      <c r="AU21" s="366"/>
      <c r="AV21" s="366"/>
      <c r="AW21" s="366"/>
      <c r="AX21" s="366"/>
      <c r="AY21" s="366"/>
      <c r="AZ21" s="366"/>
      <c r="BA21" s="366"/>
      <c r="BB21" s="366"/>
      <c r="BC21" s="366"/>
      <c r="BD21" s="366"/>
      <c r="BE21" s="366"/>
      <c r="BF21" s="366"/>
      <c r="BG21" s="366"/>
      <c r="BH21" s="366"/>
      <c r="BI21" s="366"/>
      <c r="BJ21" s="366"/>
      <c r="BK21" s="366"/>
      <c r="BL21" s="366"/>
      <c r="BM21" s="366"/>
      <c r="BN21" s="366"/>
      <c r="BO21" s="366"/>
      <c r="BP21" s="366"/>
      <c r="BQ21" s="366"/>
      <c r="BR21" s="366"/>
      <c r="BS21" s="366"/>
      <c r="BT21" s="366"/>
      <c r="BU21" s="366"/>
      <c r="BV21" s="366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</row>
    <row r="22" spans="1:88" ht="15.4" customHeight="1">
      <c r="A22" s="613"/>
      <c r="B22" s="356" t="s">
        <v>6509</v>
      </c>
      <c r="S22" s="351"/>
      <c r="T22" s="351"/>
      <c r="U22" s="351"/>
      <c r="V22" s="351"/>
      <c r="W22" s="351"/>
      <c r="X22" s="351"/>
      <c r="Y22" s="351"/>
      <c r="Z22" s="351"/>
      <c r="AA22" s="351"/>
      <c r="AB22" s="351"/>
      <c r="AC22" s="351"/>
      <c r="AD22" s="351"/>
      <c r="AE22" s="351"/>
      <c r="AF22" s="351"/>
      <c r="AG22" s="351"/>
      <c r="AH22" s="351"/>
      <c r="AI22" s="351"/>
      <c r="AJ22" s="366"/>
      <c r="AK22" s="351"/>
      <c r="AL22" s="351"/>
      <c r="AM22" s="351"/>
      <c r="AN22" s="351"/>
      <c r="AO22" s="351"/>
      <c r="AP22" s="351"/>
      <c r="AQ22" s="351"/>
      <c r="AR22" s="366"/>
      <c r="AS22" s="366"/>
      <c r="AT22" s="366"/>
      <c r="AU22" s="366"/>
      <c r="AV22" s="366"/>
      <c r="AW22" s="366"/>
      <c r="AX22" s="366"/>
      <c r="AY22" s="366"/>
      <c r="AZ22" s="366"/>
      <c r="BA22" s="366"/>
      <c r="BB22" s="366"/>
      <c r="BC22" s="366"/>
      <c r="BD22" s="366"/>
      <c r="BE22" s="366"/>
      <c r="BF22" s="366"/>
      <c r="BG22" s="366"/>
      <c r="BH22" s="366"/>
      <c r="BI22" s="366"/>
      <c r="BJ22" s="366"/>
      <c r="BK22" s="366"/>
      <c r="BL22" s="366"/>
      <c r="BM22" s="366"/>
      <c r="BN22" s="366"/>
      <c r="BO22" s="366"/>
      <c r="BP22" s="366"/>
      <c r="BQ22" s="366"/>
      <c r="BR22" s="366"/>
      <c r="BS22" s="366"/>
      <c r="BT22" s="366"/>
      <c r="BU22" s="366"/>
      <c r="BV22" s="366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</row>
    <row r="23" spans="1:88" ht="15.4" customHeight="1">
      <c r="A23" s="613"/>
      <c r="B23" s="356" t="s">
        <v>6510</v>
      </c>
      <c r="S23" s="351"/>
      <c r="T23" s="351"/>
      <c r="U23" s="351"/>
      <c r="V23" s="351"/>
      <c r="W23" s="351"/>
      <c r="X23" s="351"/>
      <c r="Y23" s="351"/>
      <c r="Z23" s="351"/>
      <c r="AA23" s="351"/>
      <c r="AB23" s="351"/>
      <c r="AC23" s="351"/>
      <c r="AD23" s="351"/>
      <c r="AE23" s="351"/>
      <c r="AF23" s="351"/>
      <c r="AG23" s="351"/>
      <c r="AH23" s="351"/>
      <c r="AI23" s="351"/>
      <c r="AJ23" s="366"/>
      <c r="AK23" s="351"/>
      <c r="AL23" s="351"/>
      <c r="AM23" s="351"/>
      <c r="AN23" s="351"/>
      <c r="AO23" s="351"/>
      <c r="AP23" s="351"/>
      <c r="AQ23" s="351"/>
      <c r="AR23" s="366"/>
      <c r="AS23" s="366"/>
      <c r="AT23" s="366"/>
      <c r="AU23" s="366"/>
      <c r="AV23" s="366"/>
      <c r="AW23" s="366"/>
      <c r="AX23" s="366"/>
      <c r="AY23" s="366"/>
      <c r="AZ23" s="366"/>
      <c r="BA23" s="366"/>
      <c r="BB23" s="366"/>
      <c r="BC23" s="366"/>
      <c r="BD23" s="366"/>
      <c r="BE23" s="366"/>
      <c r="BF23" s="366"/>
      <c r="BG23" s="366"/>
      <c r="BH23" s="366"/>
      <c r="BI23" s="366"/>
      <c r="BJ23" s="366"/>
      <c r="BK23" s="366"/>
      <c r="BL23" s="366"/>
      <c r="BM23" s="366"/>
      <c r="BN23" s="366"/>
      <c r="BO23" s="366"/>
      <c r="BP23" s="366"/>
      <c r="BQ23" s="366"/>
      <c r="BR23" s="366"/>
      <c r="BS23" s="366"/>
      <c r="BT23" s="366"/>
      <c r="BU23" s="366"/>
      <c r="BV23" s="366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</row>
    <row r="24" spans="1:88" ht="15.4" customHeight="1">
      <c r="A24" s="613"/>
      <c r="B24" s="356" t="s">
        <v>6511</v>
      </c>
      <c r="S24" s="351"/>
      <c r="T24" s="351"/>
      <c r="U24" s="351"/>
      <c r="V24" s="351"/>
      <c r="W24" s="351"/>
      <c r="X24" s="351"/>
      <c r="Y24" s="351"/>
      <c r="Z24" s="351"/>
      <c r="AA24" s="351"/>
      <c r="AB24" s="351"/>
      <c r="AC24" s="351"/>
      <c r="AD24" s="351"/>
      <c r="AE24" s="351"/>
      <c r="AF24" s="351"/>
      <c r="AG24" s="351"/>
      <c r="AH24" s="351"/>
      <c r="AI24" s="351"/>
      <c r="AJ24" s="366"/>
      <c r="AK24" s="351"/>
      <c r="AL24" s="351"/>
      <c r="AM24" s="351"/>
      <c r="AN24" s="351"/>
      <c r="AO24" s="351"/>
      <c r="AP24" s="351"/>
      <c r="AQ24" s="351"/>
      <c r="AR24" s="366"/>
      <c r="AS24" s="366"/>
      <c r="AT24" s="366"/>
      <c r="AU24" s="366"/>
      <c r="AV24" s="366"/>
      <c r="AW24" s="366"/>
      <c r="AX24" s="366"/>
      <c r="AY24" s="366"/>
      <c r="AZ24" s="366"/>
      <c r="BA24" s="366"/>
      <c r="BB24" s="366"/>
      <c r="BC24" s="366"/>
      <c r="BD24" s="366"/>
      <c r="BE24" s="366"/>
      <c r="BF24" s="366"/>
      <c r="BG24" s="366"/>
      <c r="BH24" s="366"/>
      <c r="BI24" s="366"/>
      <c r="BJ24" s="366"/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</row>
    <row r="25" spans="1:88" ht="15.4" customHeight="1">
      <c r="A25" s="613"/>
      <c r="B25" s="356" t="s">
        <v>6512</v>
      </c>
      <c r="S25" s="351"/>
      <c r="T25" s="351"/>
      <c r="U25" s="351"/>
      <c r="V25" s="351"/>
      <c r="W25" s="351"/>
      <c r="X25" s="351"/>
      <c r="Y25" s="351"/>
      <c r="Z25" s="351"/>
      <c r="AA25" s="351"/>
      <c r="AB25" s="351"/>
      <c r="AC25" s="351"/>
      <c r="AD25" s="351"/>
      <c r="AE25" s="351"/>
      <c r="AF25" s="351"/>
      <c r="AG25" s="351"/>
      <c r="AH25" s="351"/>
      <c r="AI25" s="351"/>
      <c r="AJ25" s="366"/>
      <c r="AK25" s="351"/>
      <c r="AL25" s="351"/>
      <c r="AM25" s="351"/>
      <c r="AN25" s="351"/>
      <c r="AO25" s="351"/>
      <c r="AP25" s="351"/>
      <c r="AQ25" s="351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</row>
    <row r="26" spans="1:88" ht="15.4" customHeight="1">
      <c r="A26" s="613"/>
      <c r="B26" s="356" t="s">
        <v>6513</v>
      </c>
      <c r="S26" s="351"/>
      <c r="T26" s="351"/>
      <c r="U26" s="351"/>
      <c r="V26" s="351"/>
      <c r="W26" s="351"/>
      <c r="X26" s="351"/>
      <c r="Y26" s="351"/>
      <c r="Z26" s="351"/>
      <c r="AA26" s="351"/>
      <c r="AB26" s="351"/>
      <c r="AC26" s="351"/>
      <c r="AD26" s="351"/>
      <c r="AE26" s="351"/>
      <c r="AF26" s="351"/>
      <c r="AG26" s="351"/>
      <c r="AH26" s="351"/>
      <c r="AI26" s="351"/>
      <c r="AJ26" s="366"/>
      <c r="AK26" s="351"/>
      <c r="AL26" s="351"/>
      <c r="AM26" s="351"/>
      <c r="AN26" s="351"/>
      <c r="AO26" s="351"/>
      <c r="AP26" s="351"/>
      <c r="AQ26" s="351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</row>
    <row r="27" spans="1:88" ht="15.4" customHeight="1">
      <c r="A27" s="613"/>
      <c r="B27" s="356" t="s">
        <v>6514</v>
      </c>
      <c r="S27" s="351"/>
      <c r="T27" s="351"/>
      <c r="U27" s="351"/>
      <c r="V27" s="351"/>
      <c r="W27" s="351"/>
      <c r="X27" s="351"/>
      <c r="Y27" s="351"/>
      <c r="Z27" s="351"/>
      <c r="AA27" s="351"/>
      <c r="AB27" s="351"/>
      <c r="AC27" s="351"/>
      <c r="AD27" s="351"/>
      <c r="AE27" s="351"/>
      <c r="AF27" s="351"/>
      <c r="AG27" s="351"/>
      <c r="AH27" s="351"/>
      <c r="AI27" s="351"/>
      <c r="AJ27" s="366"/>
      <c r="AK27" s="351"/>
      <c r="AL27" s="351"/>
      <c r="AM27" s="351"/>
      <c r="AN27" s="351"/>
      <c r="AO27" s="351"/>
      <c r="AP27" s="351"/>
      <c r="AQ27" s="351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</row>
    <row r="28" spans="1:88" ht="15.4" customHeight="1">
      <c r="A28" s="613"/>
      <c r="B28" s="356" t="s">
        <v>6515</v>
      </c>
      <c r="S28" s="351"/>
      <c r="T28" s="351"/>
      <c r="U28" s="351"/>
      <c r="V28" s="351"/>
      <c r="W28" s="351"/>
      <c r="X28" s="351"/>
      <c r="Y28" s="351"/>
      <c r="Z28" s="351"/>
      <c r="AA28" s="351"/>
      <c r="AB28" s="351"/>
      <c r="AC28" s="351"/>
      <c r="AD28" s="351"/>
      <c r="AE28" s="351"/>
      <c r="AF28" s="351"/>
      <c r="AG28" s="351"/>
      <c r="AH28" s="351"/>
      <c r="AI28" s="351"/>
      <c r="AJ28" s="366"/>
      <c r="AK28" s="351"/>
      <c r="AL28" s="351"/>
      <c r="AM28" s="351"/>
      <c r="AN28" s="351"/>
      <c r="AO28" s="351"/>
      <c r="AP28" s="351"/>
      <c r="AQ28" s="351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</row>
    <row r="29" spans="1:88" ht="15.4" customHeight="1">
      <c r="A29" s="613"/>
      <c r="B29" s="356" t="s">
        <v>6516</v>
      </c>
      <c r="S29" s="351"/>
      <c r="T29" s="351"/>
      <c r="U29" s="351"/>
      <c r="V29" s="351"/>
      <c r="W29" s="351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  <c r="AH29" s="351"/>
      <c r="AI29" s="351"/>
      <c r="AJ29" s="366"/>
      <c r="AK29" s="351"/>
      <c r="AL29" s="351"/>
      <c r="AM29" s="351"/>
      <c r="AN29" s="351"/>
      <c r="AO29" s="351"/>
      <c r="AP29" s="351"/>
      <c r="AQ29" s="351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</row>
    <row r="30" spans="1:88" ht="15.4" customHeight="1">
      <c r="A30" s="613"/>
      <c r="B30" s="356" t="s">
        <v>6517</v>
      </c>
      <c r="S30" s="351"/>
      <c r="T30" s="351"/>
      <c r="U30" s="351"/>
      <c r="V30" s="351"/>
      <c r="W30" s="351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  <c r="AH30" s="351"/>
      <c r="AI30" s="351"/>
      <c r="AJ30" s="366"/>
      <c r="AK30" s="351"/>
      <c r="AL30" s="351"/>
      <c r="AM30" s="351"/>
      <c r="AN30" s="351"/>
      <c r="AO30" s="351"/>
      <c r="AP30" s="351"/>
      <c r="AQ30" s="351"/>
      <c r="AR30" s="366"/>
      <c r="AS30" s="366"/>
      <c r="AT30" s="366"/>
      <c r="AU30" s="366"/>
      <c r="AV30" s="366"/>
      <c r="AW30" s="366"/>
      <c r="AX30" s="366"/>
      <c r="AY30" s="366"/>
      <c r="AZ30" s="366"/>
      <c r="BA30" s="366"/>
      <c r="BB30" s="366"/>
      <c r="BC30" s="366"/>
      <c r="BD30" s="366"/>
      <c r="BE30" s="366"/>
      <c r="BF30" s="366"/>
      <c r="BG30" s="366"/>
      <c r="BH30" s="366"/>
      <c r="BI30" s="366"/>
      <c r="BJ30" s="366"/>
      <c r="BK30" s="366"/>
      <c r="BL30" s="366"/>
      <c r="BM30" s="366"/>
      <c r="BN30" s="366"/>
      <c r="BO30" s="366"/>
      <c r="BP30" s="366"/>
      <c r="BQ30" s="366"/>
      <c r="BR30" s="366"/>
      <c r="BS30" s="366"/>
      <c r="BT30" s="366"/>
      <c r="BU30" s="366"/>
      <c r="BV30" s="366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</row>
    <row r="31" spans="1:88" ht="15.4" customHeight="1">
      <c r="A31" s="613"/>
      <c r="B31" s="356" t="s">
        <v>6518</v>
      </c>
      <c r="S31" s="351"/>
      <c r="T31" s="351"/>
      <c r="U31" s="351"/>
      <c r="V31" s="351"/>
      <c r="W31" s="351"/>
      <c r="X31" s="351"/>
      <c r="Y31" s="351"/>
      <c r="Z31" s="351"/>
      <c r="AA31" s="351"/>
      <c r="AB31" s="351"/>
      <c r="AC31" s="351"/>
      <c r="AD31" s="351"/>
      <c r="AE31" s="351"/>
      <c r="AF31" s="351"/>
      <c r="AG31" s="351"/>
      <c r="AH31" s="351"/>
      <c r="AI31" s="351"/>
      <c r="AJ31" s="366"/>
      <c r="AK31" s="351"/>
      <c r="AL31" s="351"/>
      <c r="AM31" s="351"/>
      <c r="AN31" s="351"/>
      <c r="AO31" s="351"/>
      <c r="AP31" s="351"/>
      <c r="AQ31" s="351"/>
      <c r="AR31" s="366"/>
      <c r="AS31" s="366"/>
      <c r="AT31" s="366"/>
      <c r="AU31" s="366"/>
      <c r="AV31" s="366"/>
      <c r="AW31" s="366"/>
      <c r="AX31" s="366"/>
      <c r="AY31" s="366"/>
      <c r="AZ31" s="366"/>
      <c r="BA31" s="366"/>
      <c r="BB31" s="366"/>
      <c r="BC31" s="366"/>
      <c r="BD31" s="366"/>
      <c r="BE31" s="366"/>
      <c r="BF31" s="366"/>
      <c r="BG31" s="366"/>
      <c r="BH31" s="366"/>
      <c r="BI31" s="366"/>
      <c r="BJ31" s="366"/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</row>
    <row r="32" spans="1:88" ht="15.4" customHeight="1">
      <c r="S32" s="351"/>
      <c r="T32" s="351"/>
      <c r="U32" s="351"/>
      <c r="V32" s="351"/>
      <c r="W32" s="351"/>
      <c r="X32" s="351"/>
      <c r="Y32" s="351"/>
      <c r="Z32" s="351"/>
      <c r="AA32" s="351"/>
      <c r="AB32" s="351"/>
      <c r="AC32" s="351"/>
      <c r="AD32" s="351"/>
      <c r="AE32" s="351"/>
      <c r="AF32" s="351"/>
      <c r="AG32" s="351"/>
      <c r="AH32" s="351"/>
      <c r="AI32" s="351"/>
      <c r="AJ32" s="366"/>
      <c r="AK32" s="351"/>
      <c r="AL32" s="351"/>
      <c r="AM32" s="351"/>
      <c r="AN32" s="351"/>
      <c r="AO32" s="351"/>
      <c r="AP32" s="351"/>
      <c r="AQ32" s="351"/>
      <c r="AR32" s="366"/>
      <c r="AS32" s="366"/>
      <c r="AT32" s="366"/>
      <c r="AU32" s="366"/>
      <c r="AV32" s="366"/>
      <c r="AW32" s="366"/>
      <c r="AX32" s="366"/>
      <c r="AY32" s="366"/>
      <c r="AZ32" s="366"/>
      <c r="BA32" s="366"/>
      <c r="BB32" s="366"/>
      <c r="BC32" s="366"/>
      <c r="BD32" s="366"/>
      <c r="BE32" s="366"/>
      <c r="BF32" s="366"/>
      <c r="BG32" s="366"/>
      <c r="BH32" s="366"/>
      <c r="BI32" s="366"/>
      <c r="BJ32" s="366"/>
      <c r="BK32" s="366"/>
      <c r="BL32" s="366"/>
      <c r="BM32" s="366"/>
      <c r="BN32" s="366"/>
      <c r="BO32" s="366"/>
      <c r="BP32" s="366"/>
      <c r="BQ32" s="366"/>
      <c r="BR32" s="366"/>
      <c r="BS32" s="366"/>
      <c r="BT32" s="366"/>
      <c r="BU32" s="366"/>
      <c r="BV32" s="366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</row>
    <row r="33" spans="1:88" ht="15.4" customHeight="1">
      <c r="A33" s="613" t="s">
        <v>6519</v>
      </c>
      <c r="B33" s="1" t="s">
        <v>6520</v>
      </c>
      <c r="S33" s="351"/>
      <c r="T33" s="351"/>
      <c r="U33" s="351"/>
      <c r="V33" s="351"/>
      <c r="W33" s="351"/>
      <c r="X33" s="351"/>
      <c r="Y33" s="351"/>
      <c r="Z33" s="351"/>
      <c r="AA33" s="351"/>
      <c r="AB33" s="351"/>
      <c r="AC33" s="351"/>
      <c r="AD33" s="351"/>
      <c r="AE33" s="351"/>
      <c r="AF33" s="351"/>
      <c r="AG33" s="351"/>
      <c r="AH33" s="351"/>
      <c r="AI33" s="351"/>
      <c r="AJ33" s="366"/>
      <c r="AK33" s="351"/>
      <c r="AL33" s="351"/>
      <c r="AM33" s="351"/>
      <c r="AN33" s="351"/>
      <c r="AO33" s="351"/>
      <c r="AP33" s="351"/>
      <c r="AQ33" s="351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</row>
    <row r="34" spans="1:88" ht="15.4" customHeight="1">
      <c r="A34" s="613"/>
      <c r="B34" s="1" t="s">
        <v>6521</v>
      </c>
      <c r="S34" s="351"/>
      <c r="T34" s="351"/>
      <c r="U34" s="351"/>
      <c r="V34" s="351"/>
      <c r="W34" s="351"/>
      <c r="X34" s="351"/>
      <c r="Y34" s="351"/>
      <c r="Z34" s="351"/>
      <c r="AA34" s="351"/>
      <c r="AB34" s="351"/>
      <c r="AC34" s="351"/>
      <c r="AD34" s="351"/>
      <c r="AE34" s="351"/>
      <c r="AF34" s="351"/>
      <c r="AG34" s="351"/>
      <c r="AH34" s="351"/>
      <c r="AI34" s="351"/>
      <c r="AJ34" s="366"/>
      <c r="AK34" s="351"/>
      <c r="AL34" s="351"/>
      <c r="AM34" s="351"/>
      <c r="AN34" s="351"/>
      <c r="AO34" s="351"/>
      <c r="AP34" s="351"/>
      <c r="AQ34" s="351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</row>
    <row r="35" spans="1:88" ht="15.4" customHeight="1">
      <c r="A35" s="613"/>
      <c r="B35" s="1" t="s">
        <v>6522</v>
      </c>
      <c r="S35" s="351"/>
      <c r="T35" s="351"/>
      <c r="U35" s="351"/>
      <c r="V35" s="351"/>
      <c r="W35" s="351"/>
      <c r="X35" s="351"/>
      <c r="Y35" s="351"/>
      <c r="Z35" s="351"/>
      <c r="AA35" s="351"/>
      <c r="AB35" s="351"/>
      <c r="AC35" s="351"/>
      <c r="AD35" s="351"/>
      <c r="AE35" s="351"/>
      <c r="AF35" s="351"/>
      <c r="AG35" s="351"/>
      <c r="AH35" s="351"/>
      <c r="AI35" s="351"/>
      <c r="AJ35" s="366"/>
      <c r="AK35" s="351"/>
      <c r="AL35" s="351"/>
      <c r="AM35" s="351"/>
      <c r="AN35" s="351"/>
      <c r="AO35" s="351"/>
      <c r="AP35" s="351"/>
      <c r="AQ35" s="351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</row>
    <row r="36" spans="1:88" ht="15.4" customHeight="1">
      <c r="A36" s="613"/>
      <c r="B36" s="1" t="s">
        <v>6523</v>
      </c>
      <c r="S36" s="351"/>
      <c r="T36" s="351"/>
      <c r="U36" s="351"/>
      <c r="V36" s="351"/>
      <c r="W36" s="351"/>
      <c r="X36" s="351"/>
      <c r="Y36" s="351"/>
      <c r="Z36" s="351"/>
      <c r="AA36" s="351"/>
      <c r="AB36" s="351"/>
      <c r="AC36" s="351"/>
      <c r="AD36" s="351"/>
      <c r="AE36" s="351"/>
      <c r="AF36" s="351"/>
      <c r="AG36" s="351"/>
      <c r="AH36" s="351"/>
      <c r="AI36" s="351"/>
      <c r="AJ36" s="366"/>
      <c r="AK36" s="351"/>
      <c r="AL36" s="351"/>
      <c r="AM36" s="351"/>
      <c r="AN36" s="351"/>
      <c r="AO36" s="351"/>
      <c r="AP36" s="351"/>
      <c r="AQ36" s="351"/>
      <c r="AR36" s="366"/>
      <c r="AS36" s="366"/>
      <c r="AT36" s="366"/>
      <c r="AU36" s="366"/>
      <c r="AV36" s="366"/>
      <c r="AW36" s="366"/>
      <c r="AX36" s="366"/>
      <c r="AY36" s="366"/>
      <c r="AZ36" s="366"/>
      <c r="BA36" s="366"/>
      <c r="BB36" s="366"/>
      <c r="BC36" s="366"/>
      <c r="BD36" s="366"/>
      <c r="BE36" s="366"/>
      <c r="BF36" s="366"/>
      <c r="BG36" s="366"/>
      <c r="BH36" s="366"/>
      <c r="BI36" s="366"/>
      <c r="BJ36" s="366"/>
      <c r="BK36" s="366"/>
      <c r="BL36" s="366"/>
      <c r="BM36" s="366"/>
      <c r="BN36" s="366"/>
      <c r="BO36" s="366"/>
      <c r="BP36" s="366"/>
      <c r="BQ36" s="366"/>
      <c r="BR36" s="366"/>
      <c r="BS36" s="366"/>
      <c r="BT36" s="366"/>
      <c r="BU36" s="366"/>
      <c r="BV36" s="366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</row>
    <row r="37" spans="1:88" ht="15.4" customHeight="1">
      <c r="A37" s="613"/>
      <c r="B37" s="1" t="s">
        <v>6524</v>
      </c>
      <c r="S37" s="351"/>
      <c r="T37" s="351"/>
      <c r="U37" s="351"/>
      <c r="V37" s="351"/>
      <c r="W37" s="351"/>
      <c r="X37" s="351"/>
      <c r="Y37" s="351"/>
      <c r="Z37" s="351"/>
      <c r="AA37" s="351"/>
      <c r="AB37" s="351"/>
      <c r="AC37" s="351"/>
      <c r="AD37" s="351"/>
      <c r="AE37" s="351"/>
      <c r="AF37" s="351"/>
      <c r="AG37" s="351"/>
      <c r="AH37" s="351"/>
      <c r="AI37" s="351"/>
      <c r="AJ37" s="366"/>
      <c r="AK37" s="351"/>
      <c r="AL37" s="351"/>
      <c r="AM37" s="351"/>
      <c r="AN37" s="351"/>
      <c r="AO37" s="351"/>
      <c r="AP37" s="351"/>
      <c r="AQ37" s="351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/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/>
      <c r="BR37" s="366"/>
      <c r="BS37" s="366"/>
      <c r="BT37" s="366"/>
      <c r="BU37" s="366"/>
      <c r="BV37" s="366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</row>
    <row r="38" spans="1:88" ht="15.4" customHeight="1">
      <c r="A38" s="613"/>
      <c r="B38" s="1" t="s">
        <v>6525</v>
      </c>
      <c r="S38" s="351"/>
      <c r="T38" s="351"/>
      <c r="U38" s="351"/>
      <c r="V38" s="351"/>
      <c r="W38" s="351"/>
      <c r="X38" s="351"/>
      <c r="Y38" s="351"/>
      <c r="Z38" s="351"/>
      <c r="AA38" s="351"/>
      <c r="AB38" s="351"/>
      <c r="AC38" s="351"/>
      <c r="AD38" s="351"/>
      <c r="AE38" s="351"/>
      <c r="AF38" s="351"/>
      <c r="AG38" s="351"/>
      <c r="AH38" s="351"/>
      <c r="AI38" s="351"/>
      <c r="AJ38" s="366"/>
      <c r="AK38" s="351"/>
      <c r="AL38" s="351"/>
      <c r="AM38" s="351"/>
      <c r="AN38" s="351"/>
      <c r="AO38" s="351"/>
      <c r="AP38" s="351"/>
      <c r="AQ38" s="351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/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/>
      <c r="BR38" s="366"/>
      <c r="BS38" s="366"/>
      <c r="BT38" s="366"/>
      <c r="BU38" s="366"/>
      <c r="BV38" s="366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</row>
    <row r="39" spans="1:88" ht="15.4" customHeight="1">
      <c r="A39" s="613"/>
      <c r="B39" s="1" t="s">
        <v>6526</v>
      </c>
      <c r="S39" s="351"/>
      <c r="T39" s="351"/>
      <c r="U39" s="351"/>
      <c r="V39" s="351"/>
      <c r="W39" s="351"/>
      <c r="X39" s="351"/>
      <c r="Y39" s="351"/>
      <c r="Z39" s="351"/>
      <c r="AA39" s="351"/>
      <c r="AB39" s="351"/>
      <c r="AC39" s="351"/>
      <c r="AD39" s="351"/>
      <c r="AE39" s="351"/>
      <c r="AF39" s="351"/>
      <c r="AG39" s="351"/>
      <c r="AH39" s="351"/>
      <c r="AI39" s="351"/>
      <c r="AJ39" s="366"/>
      <c r="AK39" s="351"/>
      <c r="AL39" s="351"/>
      <c r="AM39" s="351"/>
      <c r="AN39" s="351"/>
      <c r="AO39" s="351"/>
      <c r="AP39" s="351"/>
      <c r="AQ39" s="351"/>
      <c r="AR39" s="366"/>
      <c r="AS39" s="366"/>
      <c r="AT39" s="366"/>
      <c r="AU39" s="366"/>
      <c r="AV39" s="366"/>
      <c r="AW39" s="366"/>
      <c r="AX39" s="366"/>
      <c r="AY39" s="366"/>
      <c r="AZ39" s="366"/>
      <c r="BA39" s="366"/>
      <c r="BB39" s="366"/>
      <c r="BC39" s="366"/>
      <c r="BD39" s="366"/>
      <c r="BE39" s="366"/>
      <c r="BF39" s="366"/>
      <c r="BG39" s="366"/>
      <c r="BH39" s="366"/>
      <c r="BI39" s="366"/>
      <c r="BJ39" s="366"/>
      <c r="BK39" s="366"/>
      <c r="BL39" s="366"/>
      <c r="BM39" s="366"/>
      <c r="BN39" s="366"/>
      <c r="BO39" s="366"/>
      <c r="BP39" s="366"/>
      <c r="BQ39" s="366"/>
      <c r="BR39" s="366"/>
      <c r="BS39" s="366"/>
      <c r="BT39" s="366"/>
      <c r="BU39" s="366"/>
      <c r="BV39" s="366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</row>
    <row r="40" spans="1:88" ht="15.4" customHeight="1">
      <c r="A40" s="613"/>
      <c r="B40" s="1" t="s">
        <v>6527</v>
      </c>
      <c r="S40" s="351"/>
      <c r="T40" s="351"/>
      <c r="U40" s="351"/>
      <c r="V40" s="351"/>
      <c r="W40" s="351"/>
      <c r="X40" s="351"/>
      <c r="Y40" s="351"/>
      <c r="Z40" s="351"/>
      <c r="AA40" s="351"/>
      <c r="AB40" s="351"/>
      <c r="AC40" s="351"/>
      <c r="AD40" s="351"/>
      <c r="AE40" s="351"/>
      <c r="AF40" s="351"/>
      <c r="AG40" s="351"/>
      <c r="AH40" s="351"/>
      <c r="AI40" s="351"/>
      <c r="AJ40" s="366"/>
      <c r="AK40" s="351"/>
      <c r="AL40" s="351"/>
      <c r="AM40" s="351"/>
      <c r="AN40" s="351"/>
      <c r="AO40" s="351"/>
      <c r="AP40" s="351"/>
      <c r="AQ40" s="351"/>
      <c r="AR40" s="366"/>
      <c r="AS40" s="366"/>
      <c r="AT40" s="366"/>
      <c r="AU40" s="366"/>
      <c r="AV40" s="366"/>
      <c r="AW40" s="366"/>
      <c r="AX40" s="366"/>
      <c r="AY40" s="366"/>
      <c r="AZ40" s="366"/>
      <c r="BA40" s="366"/>
      <c r="BB40" s="366"/>
      <c r="BC40" s="366"/>
      <c r="BD40" s="366"/>
      <c r="BE40" s="366"/>
      <c r="BF40" s="366"/>
      <c r="BG40" s="366"/>
      <c r="BH40" s="366"/>
      <c r="BI40" s="366"/>
      <c r="BJ40" s="366"/>
      <c r="BK40" s="366"/>
      <c r="BL40" s="366"/>
      <c r="BM40" s="366"/>
      <c r="BN40" s="366"/>
      <c r="BO40" s="366"/>
      <c r="BP40" s="366"/>
      <c r="BQ40" s="366"/>
      <c r="BR40" s="366"/>
      <c r="BS40" s="366"/>
      <c r="BT40" s="366"/>
      <c r="BU40" s="366"/>
      <c r="BV40" s="366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</row>
    <row r="41" spans="1:88" ht="15.4" customHeight="1">
      <c r="A41" s="613"/>
      <c r="B41" s="1" t="s">
        <v>6528</v>
      </c>
      <c r="S41" s="351"/>
      <c r="T41" s="351"/>
      <c r="U41" s="351"/>
      <c r="V41" s="351"/>
      <c r="W41" s="351"/>
      <c r="X41" s="351"/>
      <c r="Y41" s="351"/>
      <c r="Z41" s="351"/>
      <c r="AA41" s="351"/>
      <c r="AB41" s="351"/>
      <c r="AC41" s="351"/>
      <c r="AD41" s="351"/>
      <c r="AE41" s="351"/>
      <c r="AF41" s="351"/>
      <c r="AG41" s="351"/>
      <c r="AH41" s="351"/>
      <c r="AI41" s="351"/>
      <c r="AJ41" s="366"/>
      <c r="AK41" s="351"/>
      <c r="AL41" s="351"/>
      <c r="AM41" s="351"/>
      <c r="AN41" s="351"/>
      <c r="AO41" s="351"/>
      <c r="AP41" s="351"/>
      <c r="AQ41" s="351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/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/>
      <c r="BR41" s="366"/>
      <c r="BS41" s="366"/>
      <c r="BT41" s="366"/>
      <c r="BU41" s="366"/>
      <c r="BV41" s="366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</row>
    <row r="42" spans="1:88" ht="15.4" customHeight="1">
      <c r="A42" s="613"/>
      <c r="B42" s="1" t="s">
        <v>6529</v>
      </c>
      <c r="S42" s="351"/>
      <c r="T42" s="351"/>
      <c r="U42" s="351"/>
      <c r="V42" s="351"/>
      <c r="W42" s="351"/>
      <c r="X42" s="351"/>
      <c r="Y42" s="351"/>
      <c r="Z42" s="351"/>
      <c r="AA42" s="351"/>
      <c r="AB42" s="351"/>
      <c r="AC42" s="351"/>
      <c r="AD42" s="351"/>
      <c r="AE42" s="351"/>
      <c r="AF42" s="351"/>
      <c r="AG42" s="351"/>
      <c r="AH42" s="351"/>
      <c r="AI42" s="351"/>
      <c r="AJ42" s="366"/>
      <c r="AK42" s="351"/>
      <c r="AL42" s="351"/>
      <c r="AM42" s="351"/>
      <c r="AN42" s="351"/>
      <c r="AO42" s="351"/>
      <c r="AP42" s="351"/>
      <c r="AQ42" s="351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/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/>
      <c r="BR42" s="366"/>
      <c r="BS42" s="366"/>
      <c r="BT42" s="366"/>
      <c r="BU42" s="366"/>
      <c r="BV42" s="366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</row>
    <row r="43" spans="1:88" ht="15.4" customHeight="1">
      <c r="A43" s="613"/>
      <c r="B43" s="1" t="s">
        <v>6530</v>
      </c>
      <c r="S43" s="351"/>
      <c r="T43" s="351"/>
      <c r="U43" s="351"/>
      <c r="V43" s="351"/>
      <c r="W43" s="351"/>
      <c r="X43" s="351"/>
      <c r="Y43" s="351"/>
      <c r="Z43" s="351"/>
      <c r="AA43" s="351"/>
      <c r="AB43" s="351"/>
      <c r="AC43" s="351"/>
      <c r="AD43" s="351"/>
      <c r="AE43" s="351"/>
      <c r="AF43" s="351"/>
      <c r="AG43" s="351"/>
      <c r="AH43" s="351"/>
      <c r="AI43" s="351"/>
      <c r="AJ43" s="366"/>
      <c r="AK43" s="351"/>
      <c r="AL43" s="351"/>
      <c r="AM43" s="351"/>
      <c r="AN43" s="351"/>
      <c r="AO43" s="351"/>
      <c r="AP43" s="351"/>
      <c r="AQ43" s="351"/>
      <c r="AR43" s="366"/>
      <c r="AS43" s="366"/>
      <c r="AT43" s="366"/>
      <c r="AU43" s="366"/>
      <c r="AV43" s="366"/>
      <c r="AW43" s="366"/>
      <c r="AX43" s="366"/>
      <c r="AY43" s="366"/>
      <c r="AZ43" s="366"/>
      <c r="BA43" s="366"/>
      <c r="BB43" s="366"/>
      <c r="BC43" s="366"/>
      <c r="BD43" s="366"/>
      <c r="BE43" s="366"/>
      <c r="BF43" s="366"/>
      <c r="BG43" s="366"/>
      <c r="BH43" s="366"/>
      <c r="BI43" s="366"/>
      <c r="BJ43" s="366"/>
      <c r="BK43" s="366"/>
      <c r="BL43" s="366"/>
      <c r="BM43" s="366"/>
      <c r="BN43" s="366"/>
      <c r="BO43" s="366"/>
      <c r="BP43" s="366"/>
      <c r="BQ43" s="366"/>
      <c r="BR43" s="366"/>
      <c r="BS43" s="366"/>
      <c r="BT43" s="366"/>
      <c r="BU43" s="366"/>
      <c r="BV43" s="366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</row>
    <row r="44" spans="1:88" ht="15.4" customHeight="1">
      <c r="A44" s="613"/>
      <c r="B44" s="1" t="s">
        <v>6531</v>
      </c>
      <c r="S44" s="351"/>
      <c r="T44" s="351"/>
      <c r="U44" s="351"/>
      <c r="V44" s="351"/>
      <c r="W44" s="351"/>
      <c r="X44" s="351"/>
      <c r="Y44" s="351"/>
      <c r="Z44" s="351"/>
      <c r="AA44" s="351"/>
      <c r="AB44" s="351"/>
      <c r="AC44" s="351"/>
      <c r="AD44" s="351"/>
      <c r="AE44" s="351"/>
      <c r="AF44" s="351"/>
      <c r="AG44" s="351"/>
      <c r="AH44" s="351"/>
      <c r="AI44" s="351"/>
      <c r="AJ44" s="366"/>
      <c r="AK44" s="351"/>
      <c r="AL44" s="351"/>
      <c r="AM44" s="351"/>
      <c r="AN44" s="351"/>
      <c r="AO44" s="351"/>
      <c r="AP44" s="351"/>
      <c r="AQ44" s="351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/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/>
      <c r="BR44" s="366"/>
      <c r="BS44" s="366"/>
      <c r="BT44" s="366"/>
      <c r="BU44" s="366"/>
      <c r="BV44" s="366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</row>
    <row r="45" spans="1:88" ht="15.4" customHeight="1">
      <c r="A45" s="613"/>
      <c r="B45" s="1" t="s">
        <v>6532</v>
      </c>
      <c r="S45" s="351"/>
      <c r="T45" s="351"/>
      <c r="U45" s="351"/>
      <c r="V45" s="351"/>
      <c r="W45" s="351"/>
      <c r="X45" s="351"/>
      <c r="Y45" s="351"/>
      <c r="Z45" s="351"/>
      <c r="AA45" s="351"/>
      <c r="AB45" s="351"/>
      <c r="AC45" s="351"/>
      <c r="AD45" s="351"/>
      <c r="AE45" s="351"/>
      <c r="AF45" s="351"/>
      <c r="AG45" s="351"/>
      <c r="AH45" s="351"/>
      <c r="AI45" s="351"/>
      <c r="AJ45" s="366"/>
      <c r="AK45" s="351"/>
      <c r="AL45" s="351"/>
      <c r="AM45" s="351"/>
      <c r="AN45" s="351"/>
      <c r="AO45" s="351"/>
      <c r="AP45" s="351"/>
      <c r="AQ45" s="351"/>
      <c r="AR45" s="366"/>
      <c r="AS45" s="366"/>
      <c r="AT45" s="366"/>
      <c r="AU45" s="366"/>
      <c r="AV45" s="366"/>
      <c r="AW45" s="366"/>
      <c r="AX45" s="366"/>
      <c r="AY45" s="366"/>
      <c r="AZ45" s="366"/>
      <c r="BA45" s="366"/>
      <c r="BB45" s="366"/>
      <c r="BC45" s="366"/>
      <c r="BD45" s="366"/>
      <c r="BE45" s="366"/>
      <c r="BF45" s="366"/>
      <c r="BG45" s="366"/>
      <c r="BH45" s="366"/>
      <c r="BI45" s="366"/>
      <c r="BJ45" s="366"/>
      <c r="BK45" s="366"/>
      <c r="BL45" s="366"/>
      <c r="BM45" s="366"/>
      <c r="BN45" s="366"/>
      <c r="BO45" s="366"/>
      <c r="BP45" s="366"/>
      <c r="BQ45" s="366"/>
      <c r="BR45" s="366"/>
      <c r="BS45" s="366"/>
      <c r="BT45" s="366"/>
      <c r="BU45" s="366"/>
      <c r="BV45" s="366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</row>
    <row r="46" spans="1:88" ht="15.4" customHeight="1">
      <c r="A46" s="613"/>
      <c r="B46" s="1" t="s">
        <v>6533</v>
      </c>
      <c r="S46" s="351"/>
      <c r="T46" s="351"/>
      <c r="U46" s="351"/>
      <c r="V46" s="351"/>
      <c r="W46" s="351"/>
      <c r="X46" s="351"/>
      <c r="Y46" s="351"/>
      <c r="Z46" s="351"/>
      <c r="AA46" s="351"/>
      <c r="AB46" s="351"/>
      <c r="AC46" s="351"/>
      <c r="AD46" s="351"/>
      <c r="AE46" s="351"/>
      <c r="AF46" s="351"/>
      <c r="AG46" s="351"/>
      <c r="AH46" s="351"/>
      <c r="AI46" s="351"/>
      <c r="AJ46" s="366"/>
      <c r="AK46" s="351"/>
      <c r="AL46" s="351"/>
      <c r="AM46" s="351"/>
      <c r="AN46" s="351"/>
      <c r="AO46" s="351"/>
      <c r="AP46" s="351"/>
      <c r="AQ46" s="351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</row>
    <row r="47" spans="1:88" ht="15.4" customHeight="1">
      <c r="A47" s="613"/>
      <c r="B47" s="1" t="s">
        <v>6534</v>
      </c>
      <c r="S47" s="351"/>
      <c r="T47" s="351"/>
      <c r="U47" s="351"/>
      <c r="V47" s="351"/>
      <c r="W47" s="351"/>
      <c r="X47" s="351"/>
      <c r="Y47" s="351"/>
      <c r="Z47" s="351"/>
      <c r="AA47" s="351"/>
      <c r="AB47" s="351"/>
      <c r="AC47" s="351"/>
      <c r="AD47" s="351"/>
      <c r="AE47" s="351"/>
      <c r="AF47" s="351"/>
      <c r="AG47" s="351"/>
      <c r="AH47" s="351"/>
      <c r="AI47" s="351"/>
      <c r="AJ47" s="366"/>
      <c r="AK47" s="351"/>
      <c r="AL47" s="351"/>
      <c r="AM47" s="351"/>
      <c r="AN47" s="351"/>
      <c r="AO47" s="351"/>
      <c r="AP47" s="351"/>
      <c r="AQ47" s="351"/>
      <c r="AR47" s="366"/>
      <c r="AS47" s="366"/>
      <c r="AT47" s="366"/>
      <c r="AU47" s="366"/>
      <c r="AV47" s="366"/>
      <c r="AW47" s="366"/>
      <c r="AX47" s="366"/>
      <c r="AY47" s="366"/>
      <c r="AZ47" s="366"/>
      <c r="BA47" s="366"/>
      <c r="BB47" s="366"/>
      <c r="BC47" s="366"/>
      <c r="BD47" s="366"/>
      <c r="BE47" s="366"/>
      <c r="BF47" s="366"/>
      <c r="BG47" s="366"/>
      <c r="BH47" s="366"/>
      <c r="BI47" s="366"/>
      <c r="BJ47" s="366"/>
      <c r="BK47" s="366"/>
      <c r="BL47" s="366"/>
      <c r="BM47" s="366"/>
      <c r="BN47" s="366"/>
      <c r="BO47" s="366"/>
      <c r="BP47" s="366"/>
      <c r="BQ47" s="366"/>
      <c r="BR47" s="366"/>
      <c r="BS47" s="366"/>
      <c r="BT47" s="366"/>
      <c r="BU47" s="366"/>
      <c r="BV47" s="366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</row>
    <row r="48" spans="1:88" ht="15.4" customHeight="1">
      <c r="A48" s="613"/>
      <c r="B48" s="1" t="s">
        <v>6535</v>
      </c>
      <c r="S48" s="351"/>
      <c r="T48" s="351"/>
      <c r="U48" s="351"/>
      <c r="V48" s="351"/>
      <c r="W48" s="351"/>
      <c r="X48" s="351"/>
      <c r="Y48" s="351"/>
      <c r="Z48" s="351"/>
      <c r="AA48" s="351"/>
      <c r="AB48" s="351"/>
      <c r="AC48" s="351"/>
      <c r="AD48" s="351"/>
      <c r="AE48" s="351"/>
      <c r="AF48" s="351"/>
      <c r="AG48" s="351"/>
      <c r="AH48" s="351"/>
      <c r="AI48" s="351"/>
      <c r="AJ48" s="366"/>
      <c r="AK48" s="351"/>
      <c r="AL48" s="351"/>
      <c r="AM48" s="351"/>
      <c r="AN48" s="351"/>
      <c r="AO48" s="351"/>
      <c r="AP48" s="351"/>
      <c r="AQ48" s="351"/>
      <c r="AR48" s="366"/>
      <c r="AS48" s="366"/>
      <c r="AT48" s="366"/>
      <c r="AU48" s="366"/>
      <c r="AV48" s="366"/>
      <c r="AW48" s="366"/>
      <c r="AX48" s="366"/>
      <c r="AY48" s="366"/>
      <c r="AZ48" s="366"/>
      <c r="BA48" s="366"/>
      <c r="BB48" s="366"/>
      <c r="BC48" s="366"/>
      <c r="BD48" s="366"/>
      <c r="BE48" s="366"/>
      <c r="BF48" s="366"/>
      <c r="BG48" s="366"/>
      <c r="BH48" s="366"/>
      <c r="BI48" s="366"/>
      <c r="BJ48" s="366"/>
      <c r="BK48" s="366"/>
      <c r="BL48" s="366"/>
      <c r="BM48" s="366"/>
      <c r="BN48" s="366"/>
      <c r="BO48" s="366"/>
      <c r="BP48" s="366"/>
      <c r="BQ48" s="366"/>
      <c r="BR48" s="366"/>
      <c r="BS48" s="366"/>
      <c r="BT48" s="366"/>
      <c r="BU48" s="366"/>
      <c r="BV48" s="366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</row>
    <row r="49" spans="1:88" ht="15.4" customHeight="1">
      <c r="A49" s="613"/>
      <c r="B49" s="1" t="s">
        <v>6536</v>
      </c>
      <c r="S49" s="351"/>
      <c r="T49" s="351"/>
      <c r="U49" s="351"/>
      <c r="V49" s="351"/>
      <c r="W49" s="351"/>
      <c r="X49" s="351"/>
      <c r="Y49" s="351"/>
      <c r="Z49" s="351"/>
      <c r="AA49" s="351"/>
      <c r="AB49" s="351"/>
      <c r="AC49" s="351"/>
      <c r="AD49" s="351"/>
      <c r="AE49" s="351"/>
      <c r="AF49" s="351"/>
      <c r="AG49" s="351"/>
      <c r="AH49" s="351"/>
      <c r="AI49" s="351"/>
      <c r="AJ49" s="366"/>
      <c r="AK49" s="351"/>
      <c r="AL49" s="351"/>
      <c r="AM49" s="351"/>
      <c r="AN49" s="351"/>
      <c r="AO49" s="351"/>
      <c r="AP49" s="351"/>
      <c r="AQ49" s="351"/>
      <c r="AR49" s="366"/>
      <c r="AS49" s="366"/>
      <c r="AT49" s="366"/>
      <c r="AU49" s="366"/>
      <c r="AV49" s="366"/>
      <c r="AW49" s="366"/>
      <c r="AX49" s="366"/>
      <c r="AY49" s="366"/>
      <c r="AZ49" s="366"/>
      <c r="BA49" s="366"/>
      <c r="BB49" s="366"/>
      <c r="BC49" s="366"/>
      <c r="BD49" s="366"/>
      <c r="BE49" s="366"/>
      <c r="BF49" s="366"/>
      <c r="BG49" s="366"/>
      <c r="BH49" s="366"/>
      <c r="BI49" s="366"/>
      <c r="BJ49" s="366"/>
      <c r="BK49" s="366"/>
      <c r="BL49" s="366"/>
      <c r="BM49" s="366"/>
      <c r="BN49" s="366"/>
      <c r="BO49" s="366"/>
      <c r="BP49" s="366"/>
      <c r="BQ49" s="366"/>
      <c r="BR49" s="366"/>
      <c r="BS49" s="366"/>
      <c r="BT49" s="366"/>
      <c r="BU49" s="366"/>
      <c r="BV49" s="366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</row>
    <row r="50" spans="1:88" ht="15.4" customHeight="1">
      <c r="A50" s="613"/>
      <c r="B50" s="1" t="s">
        <v>6537</v>
      </c>
      <c r="S50" s="351"/>
      <c r="T50" s="351"/>
      <c r="U50" s="351"/>
      <c r="V50" s="351"/>
      <c r="W50" s="351"/>
      <c r="X50" s="351"/>
      <c r="Y50" s="351"/>
      <c r="Z50" s="351"/>
      <c r="AA50" s="351"/>
      <c r="AB50" s="351"/>
      <c r="AC50" s="351"/>
      <c r="AD50" s="351"/>
      <c r="AE50" s="351"/>
      <c r="AF50" s="351"/>
      <c r="AG50" s="351"/>
      <c r="AH50" s="351"/>
      <c r="AI50" s="351"/>
      <c r="AJ50" s="366"/>
      <c r="AK50" s="351"/>
      <c r="AL50" s="351"/>
      <c r="AM50" s="351"/>
      <c r="AN50" s="351"/>
      <c r="AO50" s="351"/>
      <c r="AP50" s="351"/>
      <c r="AQ50" s="351"/>
      <c r="AR50" s="366"/>
      <c r="AS50" s="366"/>
      <c r="AT50" s="366"/>
      <c r="AU50" s="366"/>
      <c r="AV50" s="366"/>
      <c r="AW50" s="366"/>
      <c r="AX50" s="366"/>
      <c r="AY50" s="366"/>
      <c r="AZ50" s="366"/>
      <c r="BA50" s="366"/>
      <c r="BB50" s="366"/>
      <c r="BC50" s="366"/>
      <c r="BD50" s="366"/>
      <c r="BE50" s="366"/>
      <c r="BF50" s="366"/>
      <c r="BG50" s="366"/>
      <c r="BH50" s="366"/>
      <c r="BI50" s="366"/>
      <c r="BJ50" s="366"/>
      <c r="BK50" s="366"/>
      <c r="BL50" s="366"/>
      <c r="BM50" s="366"/>
      <c r="BN50" s="366"/>
      <c r="BO50" s="366"/>
      <c r="BP50" s="366"/>
      <c r="BQ50" s="366"/>
      <c r="BR50" s="366"/>
      <c r="BS50" s="366"/>
      <c r="BT50" s="366"/>
      <c r="BU50" s="366"/>
      <c r="BV50" s="366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</row>
    <row r="51" spans="1:88" ht="15.4" customHeight="1">
      <c r="A51" s="613"/>
      <c r="B51" s="1" t="s">
        <v>6538</v>
      </c>
      <c r="S51" s="351"/>
      <c r="T51" s="351"/>
      <c r="U51" s="351"/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  <c r="AG51" s="351"/>
      <c r="AH51" s="351"/>
      <c r="AI51" s="351"/>
      <c r="AJ51" s="366"/>
      <c r="AK51" s="351"/>
      <c r="AL51" s="351"/>
      <c r="AM51" s="351"/>
      <c r="AN51" s="351"/>
      <c r="AO51" s="351"/>
      <c r="AP51" s="351"/>
      <c r="AQ51" s="351"/>
      <c r="AR51" s="366"/>
      <c r="AS51" s="366"/>
      <c r="AT51" s="366"/>
      <c r="AU51" s="366"/>
      <c r="AV51" s="366"/>
      <c r="AW51" s="366"/>
      <c r="AX51" s="366"/>
      <c r="AY51" s="366"/>
      <c r="AZ51" s="366"/>
      <c r="BA51" s="366"/>
      <c r="BB51" s="366"/>
      <c r="BC51" s="366"/>
      <c r="BD51" s="366"/>
      <c r="BE51" s="366"/>
      <c r="BF51" s="366"/>
      <c r="BG51" s="366"/>
      <c r="BH51" s="366"/>
      <c r="BI51" s="366"/>
      <c r="BJ51" s="366"/>
      <c r="BK51" s="366"/>
      <c r="BL51" s="366"/>
      <c r="BM51" s="366"/>
      <c r="BN51" s="366"/>
      <c r="BO51" s="366"/>
      <c r="BP51" s="366"/>
      <c r="BQ51" s="366"/>
      <c r="BR51" s="366"/>
      <c r="BS51" s="366"/>
      <c r="BT51" s="366"/>
      <c r="BU51" s="366"/>
      <c r="BV51" s="366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</row>
    <row r="52" spans="1:88" ht="15.4" customHeight="1">
      <c r="A52" s="613"/>
      <c r="B52" s="1" t="s">
        <v>6539</v>
      </c>
      <c r="S52" s="351"/>
      <c r="T52" s="351"/>
      <c r="U52" s="351"/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351"/>
      <c r="AG52" s="351"/>
      <c r="AH52" s="351"/>
      <c r="AI52" s="351"/>
      <c r="AJ52" s="366"/>
      <c r="AK52" s="351"/>
      <c r="AL52" s="351"/>
      <c r="AM52" s="351"/>
      <c r="AN52" s="351"/>
      <c r="AO52" s="351"/>
      <c r="AP52" s="351"/>
      <c r="AQ52" s="351"/>
      <c r="AR52" s="366"/>
      <c r="AS52" s="366"/>
      <c r="AT52" s="366"/>
      <c r="AU52" s="366"/>
      <c r="AV52" s="366"/>
      <c r="AW52" s="366"/>
      <c r="AX52" s="366"/>
      <c r="AY52" s="366"/>
      <c r="AZ52" s="366"/>
      <c r="BA52" s="366"/>
      <c r="BB52" s="366"/>
      <c r="BC52" s="366"/>
      <c r="BD52" s="366"/>
      <c r="BE52" s="366"/>
      <c r="BF52" s="366"/>
      <c r="BG52" s="366"/>
      <c r="BH52" s="366"/>
      <c r="BI52" s="366"/>
      <c r="BJ52" s="366"/>
      <c r="BK52" s="366"/>
      <c r="BL52" s="366"/>
      <c r="BM52" s="366"/>
      <c r="BN52" s="366"/>
      <c r="BO52" s="366"/>
      <c r="BP52" s="366"/>
      <c r="BQ52" s="366"/>
      <c r="BR52" s="366"/>
      <c r="BS52" s="366"/>
      <c r="BT52" s="366"/>
      <c r="BU52" s="366"/>
      <c r="BV52" s="366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</row>
    <row r="53" spans="1:88" ht="15.4" customHeight="1">
      <c r="A53" s="613"/>
      <c r="B53" s="1" t="s">
        <v>6540</v>
      </c>
      <c r="S53" s="351"/>
      <c r="T53" s="351"/>
      <c r="U53" s="351"/>
      <c r="V53" s="351"/>
      <c r="W53" s="351"/>
      <c r="X53" s="351"/>
      <c r="Y53" s="351"/>
      <c r="Z53" s="351"/>
      <c r="AA53" s="351"/>
      <c r="AB53" s="351"/>
      <c r="AC53" s="351"/>
      <c r="AD53" s="351"/>
      <c r="AE53" s="351"/>
      <c r="AF53" s="351"/>
      <c r="AG53" s="351"/>
      <c r="AH53" s="351"/>
      <c r="AI53" s="351"/>
      <c r="AJ53" s="366"/>
      <c r="AK53" s="351"/>
      <c r="AL53" s="351"/>
      <c r="AM53" s="351"/>
      <c r="AN53" s="351"/>
      <c r="AO53" s="351"/>
      <c r="AP53" s="351"/>
      <c r="AQ53" s="351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</row>
    <row r="54" spans="1:88" ht="15.4" customHeight="1">
      <c r="A54" s="613"/>
      <c r="B54" s="1" t="s">
        <v>6541</v>
      </c>
      <c r="S54" s="351"/>
      <c r="T54" s="351"/>
      <c r="U54" s="351"/>
      <c r="V54" s="351"/>
      <c r="W54" s="351"/>
      <c r="X54" s="351"/>
      <c r="Y54" s="351"/>
      <c r="Z54" s="351"/>
      <c r="AA54" s="351"/>
      <c r="AB54" s="351"/>
      <c r="AC54" s="351"/>
      <c r="AD54" s="351"/>
      <c r="AE54" s="351"/>
      <c r="AF54" s="351"/>
      <c r="AG54" s="351"/>
      <c r="AH54" s="351"/>
      <c r="AI54" s="351"/>
      <c r="AJ54" s="366"/>
      <c r="AK54" s="351"/>
      <c r="AL54" s="351"/>
      <c r="AM54" s="351"/>
      <c r="AN54" s="351"/>
      <c r="AO54" s="351"/>
      <c r="AP54" s="351"/>
      <c r="AQ54" s="351"/>
      <c r="AR54" s="366"/>
      <c r="AS54" s="366"/>
      <c r="AT54" s="366"/>
      <c r="AU54" s="366"/>
      <c r="AV54" s="366"/>
      <c r="AW54" s="366"/>
      <c r="AX54" s="366"/>
      <c r="AY54" s="366"/>
      <c r="AZ54" s="366"/>
      <c r="BA54" s="366"/>
      <c r="BB54" s="366"/>
      <c r="BC54" s="366"/>
      <c r="BD54" s="366"/>
      <c r="BE54" s="366"/>
      <c r="BF54" s="366"/>
      <c r="BG54" s="366"/>
      <c r="BH54" s="366"/>
      <c r="BI54" s="366"/>
      <c r="BJ54" s="366"/>
      <c r="BK54" s="366"/>
      <c r="BL54" s="366"/>
      <c r="BM54" s="366"/>
      <c r="BN54" s="366"/>
      <c r="BO54" s="366"/>
      <c r="BP54" s="366"/>
      <c r="BQ54" s="366"/>
      <c r="BR54" s="366"/>
      <c r="BS54" s="366"/>
      <c r="BT54" s="366"/>
      <c r="BU54" s="366"/>
      <c r="BV54" s="366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</row>
    <row r="55" spans="1:88" ht="15.4" customHeight="1">
      <c r="A55" s="613"/>
      <c r="B55" s="1" t="s">
        <v>6542</v>
      </c>
      <c r="S55" s="351"/>
      <c r="T55" s="351"/>
      <c r="U55" s="351"/>
      <c r="V55" s="351"/>
      <c r="W55" s="351"/>
      <c r="X55" s="351"/>
      <c r="Y55" s="351"/>
      <c r="Z55" s="351"/>
      <c r="AA55" s="351"/>
      <c r="AB55" s="351"/>
      <c r="AC55" s="351"/>
      <c r="AD55" s="351"/>
      <c r="AE55" s="351"/>
      <c r="AF55" s="351"/>
      <c r="AG55" s="351"/>
      <c r="AH55" s="351"/>
      <c r="AI55" s="351"/>
      <c r="AJ55" s="366"/>
      <c r="AK55" s="351"/>
      <c r="AL55" s="351"/>
      <c r="AM55" s="351"/>
      <c r="AN55" s="351"/>
      <c r="AO55" s="351"/>
      <c r="AP55" s="351"/>
      <c r="AQ55" s="351"/>
      <c r="AR55" s="366"/>
      <c r="AS55" s="366"/>
      <c r="AT55" s="366"/>
      <c r="AU55" s="366"/>
      <c r="AV55" s="366"/>
      <c r="AW55" s="366"/>
      <c r="AX55" s="366"/>
      <c r="AY55" s="366"/>
      <c r="AZ55" s="366"/>
      <c r="BA55" s="366"/>
      <c r="BB55" s="366"/>
      <c r="BC55" s="366"/>
      <c r="BD55" s="366"/>
      <c r="BE55" s="366"/>
      <c r="BF55" s="366"/>
      <c r="BG55" s="366"/>
      <c r="BH55" s="366"/>
      <c r="BI55" s="366"/>
      <c r="BJ55" s="366"/>
      <c r="BK55" s="366"/>
      <c r="BL55" s="366"/>
      <c r="BM55" s="366"/>
      <c r="BN55" s="366"/>
      <c r="BO55" s="366"/>
      <c r="BP55" s="366"/>
      <c r="BQ55" s="366"/>
      <c r="BR55" s="366"/>
      <c r="BS55" s="366"/>
      <c r="BT55" s="366"/>
      <c r="BU55" s="366"/>
      <c r="BV55" s="366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</row>
    <row r="56" spans="1:88" ht="15.4" customHeight="1">
      <c r="A56" s="613"/>
      <c r="B56" s="1" t="s">
        <v>6543</v>
      </c>
      <c r="S56" s="351"/>
      <c r="T56" s="351"/>
      <c r="U56" s="351"/>
      <c r="V56" s="351"/>
      <c r="W56" s="351"/>
      <c r="X56" s="351"/>
      <c r="Y56" s="351"/>
      <c r="Z56" s="351"/>
      <c r="AA56" s="351"/>
      <c r="AB56" s="351"/>
      <c r="AC56" s="351"/>
      <c r="AD56" s="351"/>
      <c r="AE56" s="351"/>
      <c r="AF56" s="351"/>
      <c r="AG56" s="351"/>
      <c r="AH56" s="351"/>
      <c r="AI56" s="351"/>
      <c r="AJ56" s="366"/>
      <c r="AK56" s="351"/>
      <c r="AL56" s="351"/>
      <c r="AM56" s="351"/>
      <c r="AN56" s="351"/>
      <c r="AO56" s="351"/>
      <c r="AP56" s="351"/>
      <c r="AQ56" s="351"/>
      <c r="AR56" s="366"/>
      <c r="AS56" s="366"/>
      <c r="AT56" s="366"/>
      <c r="AU56" s="366"/>
      <c r="AV56" s="366"/>
      <c r="AW56" s="366"/>
      <c r="AX56" s="366"/>
      <c r="AY56" s="366"/>
      <c r="AZ56" s="366"/>
      <c r="BA56" s="366"/>
      <c r="BB56" s="366"/>
      <c r="BC56" s="366"/>
      <c r="BD56" s="366"/>
      <c r="BE56" s="366"/>
      <c r="BF56" s="366"/>
      <c r="BG56" s="366"/>
      <c r="BH56" s="366"/>
      <c r="BI56" s="366"/>
      <c r="BJ56" s="366"/>
      <c r="BK56" s="366"/>
      <c r="BL56" s="366"/>
      <c r="BM56" s="366"/>
      <c r="BN56" s="366"/>
      <c r="BO56" s="366"/>
      <c r="BP56" s="366"/>
      <c r="BQ56" s="366"/>
      <c r="BR56" s="366"/>
      <c r="BS56" s="366"/>
      <c r="BT56" s="366"/>
      <c r="BU56" s="366"/>
      <c r="BV56" s="366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</row>
    <row r="57" spans="1:88" ht="15.4" customHeight="1">
      <c r="S57" s="351"/>
      <c r="T57" s="351"/>
      <c r="U57" s="351"/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351"/>
      <c r="AG57" s="351"/>
      <c r="AH57" s="351"/>
      <c r="AI57" s="351"/>
      <c r="AJ57" s="366"/>
      <c r="AK57" s="351"/>
      <c r="AL57" s="351"/>
      <c r="AM57" s="351"/>
      <c r="AN57" s="351"/>
      <c r="AO57" s="351"/>
      <c r="AP57" s="351"/>
      <c r="AQ57" s="351"/>
      <c r="AR57" s="366"/>
      <c r="AS57" s="366"/>
      <c r="AT57" s="366"/>
      <c r="AU57" s="366"/>
      <c r="AV57" s="366"/>
      <c r="AW57" s="366"/>
      <c r="AX57" s="366"/>
      <c r="AY57" s="366"/>
      <c r="AZ57" s="366"/>
      <c r="BA57" s="366"/>
      <c r="BB57" s="366"/>
      <c r="BC57" s="366"/>
      <c r="BD57" s="366"/>
      <c r="BE57" s="366"/>
      <c r="BF57" s="366"/>
      <c r="BG57" s="366"/>
      <c r="BH57" s="366"/>
      <c r="BI57" s="366"/>
      <c r="BJ57" s="366"/>
      <c r="BK57" s="366"/>
      <c r="BL57" s="366"/>
      <c r="BM57" s="366"/>
      <c r="BN57" s="366"/>
      <c r="BO57" s="366"/>
      <c r="BP57" s="366"/>
      <c r="BQ57" s="366"/>
      <c r="BR57" s="366"/>
      <c r="BS57" s="366"/>
      <c r="BT57" s="366"/>
      <c r="BU57" s="366"/>
      <c r="BV57" s="366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</row>
    <row r="58" spans="1:88" ht="15.4" customHeight="1">
      <c r="S58" s="351"/>
      <c r="T58" s="351"/>
      <c r="U58" s="351"/>
      <c r="V58" s="351"/>
      <c r="W58" s="351"/>
      <c r="X58" s="351"/>
      <c r="Y58" s="351"/>
      <c r="Z58" s="351"/>
      <c r="AA58" s="351"/>
      <c r="AB58" s="351"/>
      <c r="AC58" s="351"/>
      <c r="AD58" s="351"/>
      <c r="AE58" s="351"/>
      <c r="AF58" s="351"/>
      <c r="AG58" s="351"/>
      <c r="AH58" s="351"/>
      <c r="AI58" s="351"/>
      <c r="AJ58" s="366"/>
      <c r="AK58" s="351"/>
      <c r="AL58" s="351"/>
      <c r="AM58" s="351"/>
      <c r="AN58" s="351"/>
      <c r="AO58" s="351"/>
      <c r="AP58" s="351"/>
      <c r="AQ58" s="351"/>
      <c r="AR58" s="366"/>
      <c r="AS58" s="366"/>
      <c r="AT58" s="366"/>
      <c r="AU58" s="366"/>
      <c r="AV58" s="366"/>
      <c r="AW58" s="366"/>
      <c r="AX58" s="366"/>
      <c r="AY58" s="366"/>
      <c r="AZ58" s="366"/>
      <c r="BA58" s="366"/>
      <c r="BB58" s="366"/>
      <c r="BC58" s="366"/>
      <c r="BD58" s="366"/>
      <c r="BE58" s="366"/>
      <c r="BF58" s="366"/>
      <c r="BG58" s="366"/>
      <c r="BH58" s="366"/>
      <c r="BI58" s="366"/>
      <c r="BJ58" s="366"/>
      <c r="BK58" s="366"/>
      <c r="BL58" s="366"/>
      <c r="BM58" s="366"/>
      <c r="BN58" s="366"/>
      <c r="BO58" s="366"/>
      <c r="BP58" s="366"/>
      <c r="BQ58" s="366"/>
      <c r="BR58" s="366"/>
      <c r="BS58" s="366"/>
      <c r="BT58" s="366"/>
      <c r="BU58" s="366"/>
      <c r="BV58" s="366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</row>
    <row r="59" spans="1:88" ht="15.4" customHeight="1">
      <c r="S59" s="351"/>
      <c r="T59" s="351"/>
      <c r="U59" s="351"/>
      <c r="V59" s="351"/>
      <c r="W59" s="351"/>
      <c r="X59" s="351"/>
      <c r="Y59" s="351"/>
      <c r="Z59" s="351"/>
      <c r="AA59" s="351"/>
      <c r="AB59" s="351"/>
      <c r="AC59" s="351"/>
      <c r="AD59" s="351"/>
      <c r="AE59" s="351"/>
      <c r="AF59" s="351"/>
      <c r="AG59" s="351"/>
      <c r="AH59" s="351"/>
      <c r="AI59" s="351"/>
      <c r="AJ59" s="366"/>
      <c r="AK59" s="351"/>
      <c r="AL59" s="351"/>
      <c r="AM59" s="351"/>
      <c r="AN59" s="351"/>
      <c r="AO59" s="351"/>
      <c r="AP59" s="351"/>
      <c r="AQ59" s="351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</row>
    <row r="60" spans="1:88" ht="15.4" customHeight="1">
      <c r="S60" s="351"/>
      <c r="T60" s="351"/>
      <c r="U60" s="351"/>
      <c r="V60" s="351"/>
      <c r="W60" s="351"/>
      <c r="X60" s="351"/>
      <c r="Y60" s="351"/>
      <c r="Z60" s="351"/>
      <c r="AA60" s="351"/>
      <c r="AB60" s="351"/>
      <c r="AC60" s="351"/>
      <c r="AD60" s="351"/>
      <c r="AE60" s="351"/>
      <c r="AF60" s="351"/>
      <c r="AG60" s="351"/>
      <c r="AH60" s="351"/>
      <c r="AI60" s="351"/>
      <c r="AJ60" s="366"/>
      <c r="AK60" s="351"/>
      <c r="AL60" s="351"/>
      <c r="AM60" s="351"/>
      <c r="AN60" s="351"/>
      <c r="AO60" s="351"/>
      <c r="AP60" s="351"/>
      <c r="AQ60" s="351"/>
      <c r="AR60" s="366"/>
      <c r="AS60" s="366"/>
      <c r="AT60" s="366"/>
      <c r="AU60" s="366"/>
      <c r="AV60" s="366"/>
      <c r="AW60" s="366"/>
      <c r="AX60" s="366"/>
      <c r="AY60" s="366"/>
      <c r="AZ60" s="366"/>
      <c r="BA60" s="366"/>
      <c r="BB60" s="366"/>
      <c r="BC60" s="366"/>
      <c r="BD60" s="366"/>
      <c r="BE60" s="366"/>
      <c r="BF60" s="366"/>
      <c r="BG60" s="366"/>
      <c r="BH60" s="366"/>
      <c r="BI60" s="366"/>
      <c r="BJ60" s="366"/>
      <c r="BK60" s="366"/>
      <c r="BL60" s="366"/>
      <c r="BM60" s="366"/>
      <c r="BN60" s="366"/>
      <c r="BO60" s="366"/>
      <c r="BP60" s="366"/>
      <c r="BQ60" s="366"/>
      <c r="BR60" s="366"/>
      <c r="BS60" s="366"/>
      <c r="BT60" s="366"/>
      <c r="BU60" s="366"/>
      <c r="BV60" s="366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</row>
  </sheetData>
  <mergeCells count="2">
    <mergeCell ref="A15:A31"/>
    <mergeCell ref="A33:A56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DA88"/>
  <sheetViews>
    <sheetView zoomScaleNormal="100" workbookViewId="0"/>
  </sheetViews>
  <sheetFormatPr defaultColWidth="10.875" defaultRowHeight="60.95" customHeight="1"/>
  <cols>
    <col min="1" max="2" width="16.625" style="12" customWidth="1"/>
    <col min="3" max="16384" width="10.875" style="12"/>
  </cols>
  <sheetData>
    <row r="1" spans="1:105" ht="15.4" customHeight="1">
      <c r="A1" s="210" t="s">
        <v>12606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</row>
    <row r="2" spans="1:105" s="199" customFormat="1" ht="15.4" customHeight="1" thickBot="1">
      <c r="A2" s="211"/>
    </row>
    <row r="3" spans="1:105" ht="29.45" customHeight="1">
      <c r="A3" s="475"/>
      <c r="B3" s="475"/>
      <c r="C3" s="114" t="s">
        <v>5618</v>
      </c>
      <c r="D3" s="114" t="s">
        <v>970</v>
      </c>
      <c r="E3" s="114" t="s">
        <v>5619</v>
      </c>
      <c r="F3" s="114" t="s">
        <v>948</v>
      </c>
      <c r="G3" s="114" t="s">
        <v>5620</v>
      </c>
      <c r="H3" s="114" t="s">
        <v>5621</v>
      </c>
      <c r="I3" s="114" t="s">
        <v>947</v>
      </c>
      <c r="J3" s="114" t="s">
        <v>5622</v>
      </c>
      <c r="K3" s="114" t="s">
        <v>978</v>
      </c>
      <c r="L3" s="114" t="s">
        <v>11299</v>
      </c>
      <c r="M3" s="114" t="s">
        <v>5623</v>
      </c>
      <c r="N3" s="114" t="s">
        <v>5624</v>
      </c>
      <c r="O3" s="114" t="s">
        <v>5625</v>
      </c>
      <c r="P3" s="114" t="s">
        <v>5626</v>
      </c>
      <c r="Q3" s="114" t="s">
        <v>5627</v>
      </c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64"/>
      <c r="AC3" s="364"/>
      <c r="AD3" s="364"/>
      <c r="AE3" s="364"/>
      <c r="AF3" s="364"/>
      <c r="AG3" s="364"/>
      <c r="AH3" s="364"/>
      <c r="AI3" s="364"/>
      <c r="AJ3" s="364"/>
      <c r="AK3" s="364"/>
      <c r="AL3" s="364"/>
      <c r="AM3" s="364"/>
      <c r="AN3" s="364"/>
      <c r="AO3" s="364"/>
      <c r="AP3" s="364"/>
      <c r="AQ3" s="364"/>
      <c r="AR3" s="364"/>
      <c r="AS3" s="364"/>
      <c r="AT3" s="364"/>
      <c r="AU3" s="364"/>
      <c r="AV3" s="364"/>
      <c r="AW3" s="364"/>
      <c r="AX3" s="364"/>
      <c r="AY3" s="364"/>
      <c r="AZ3" s="364"/>
      <c r="BA3" s="364"/>
      <c r="BB3" s="364"/>
      <c r="BC3" s="364"/>
      <c r="BD3" s="364"/>
      <c r="BE3" s="364"/>
      <c r="BF3" s="364"/>
      <c r="BG3" s="364"/>
      <c r="BH3" s="364"/>
      <c r="BI3" s="364"/>
      <c r="BJ3" s="364"/>
      <c r="BK3" s="364"/>
      <c r="BL3" s="364"/>
      <c r="BM3" s="364"/>
      <c r="BN3" s="364"/>
      <c r="BO3" s="364"/>
      <c r="BP3" s="364"/>
      <c r="BQ3" s="364"/>
      <c r="BR3" s="364"/>
      <c r="BS3" s="364"/>
      <c r="BT3" s="364"/>
      <c r="BU3" s="364"/>
      <c r="BV3" s="364"/>
      <c r="BW3" s="364"/>
      <c r="BX3" s="364"/>
      <c r="BY3" s="364"/>
      <c r="BZ3" s="364"/>
      <c r="CA3" s="364"/>
      <c r="CB3" s="364"/>
      <c r="CC3" s="364"/>
      <c r="CD3" s="364"/>
      <c r="CE3" s="364"/>
      <c r="CF3" s="364"/>
      <c r="CG3" s="364"/>
      <c r="CH3" s="364"/>
      <c r="CI3" s="364"/>
      <c r="CJ3" s="364"/>
      <c r="CK3" s="364"/>
      <c r="CL3" s="364"/>
      <c r="CM3" s="364"/>
      <c r="CN3" s="364"/>
      <c r="CO3" s="365"/>
      <c r="CP3" s="365"/>
      <c r="CQ3" s="365"/>
      <c r="CR3" s="365"/>
      <c r="CS3" s="365"/>
      <c r="CT3" s="365"/>
    </row>
    <row r="4" spans="1:105" ht="15.4" customHeight="1">
      <c r="A4" s="364" t="s">
        <v>6620</v>
      </c>
      <c r="B4" s="364" t="s">
        <v>6622</v>
      </c>
      <c r="C4" s="364">
        <v>27</v>
      </c>
      <c r="D4" s="365">
        <v>28</v>
      </c>
      <c r="E4" s="365">
        <v>80</v>
      </c>
      <c r="F4" s="365">
        <v>115</v>
      </c>
      <c r="G4" s="365">
        <v>65</v>
      </c>
      <c r="H4" s="365">
        <v>93</v>
      </c>
      <c r="I4" s="365">
        <v>72</v>
      </c>
      <c r="J4" s="365">
        <v>75</v>
      </c>
      <c r="K4" s="365">
        <v>44</v>
      </c>
      <c r="L4" s="364">
        <v>75</v>
      </c>
      <c r="M4" s="365">
        <v>19</v>
      </c>
      <c r="N4" s="365">
        <v>10</v>
      </c>
      <c r="O4" s="365">
        <v>50</v>
      </c>
      <c r="P4" s="365">
        <v>26</v>
      </c>
      <c r="Q4" s="365">
        <v>34</v>
      </c>
      <c r="R4" s="364" t="s">
        <v>6545</v>
      </c>
      <c r="S4" s="364" t="s">
        <v>6546</v>
      </c>
      <c r="T4" s="364" t="s">
        <v>6547</v>
      </c>
      <c r="U4" s="364" t="s">
        <v>6548</v>
      </c>
      <c r="V4" s="364" t="s">
        <v>6549</v>
      </c>
      <c r="W4" s="364" t="s">
        <v>6550</v>
      </c>
      <c r="X4" s="364" t="s">
        <v>6551</v>
      </c>
      <c r="Y4" s="364" t="s">
        <v>6552</v>
      </c>
      <c r="Z4" s="364" t="s">
        <v>6553</v>
      </c>
      <c r="AA4" s="364" t="s">
        <v>6554</v>
      </c>
      <c r="AB4" s="364" t="s">
        <v>6555</v>
      </c>
      <c r="AC4" s="364" t="s">
        <v>6556</v>
      </c>
      <c r="AD4" s="364" t="s">
        <v>6557</v>
      </c>
      <c r="AE4" s="364" t="s">
        <v>6558</v>
      </c>
      <c r="AF4" s="364" t="s">
        <v>6559</v>
      </c>
      <c r="AG4" s="364" t="s">
        <v>6560</v>
      </c>
      <c r="AH4" s="364" t="s">
        <v>6561</v>
      </c>
      <c r="AI4" s="364" t="s">
        <v>6562</v>
      </c>
      <c r="AJ4" s="364" t="s">
        <v>6563</v>
      </c>
      <c r="AK4" s="364" t="s">
        <v>6564</v>
      </c>
      <c r="AL4" s="364" t="s">
        <v>6565</v>
      </c>
      <c r="AM4" s="364" t="s">
        <v>6566</v>
      </c>
      <c r="AN4" s="364" t="s">
        <v>6567</v>
      </c>
      <c r="AO4" s="364" t="s">
        <v>6568</v>
      </c>
      <c r="AP4" s="364" t="s">
        <v>6569</v>
      </c>
      <c r="AQ4" s="364" t="s">
        <v>6570</v>
      </c>
      <c r="AR4" s="364" t="s">
        <v>6571</v>
      </c>
      <c r="AS4" s="364" t="s">
        <v>6572</v>
      </c>
      <c r="AT4" s="364" t="s">
        <v>6573</v>
      </c>
      <c r="AU4" s="364" t="s">
        <v>6574</v>
      </c>
      <c r="AV4" s="364" t="s">
        <v>6575</v>
      </c>
      <c r="AW4" s="364" t="s">
        <v>5983</v>
      </c>
      <c r="AX4" s="364" t="s">
        <v>6576</v>
      </c>
      <c r="AY4" s="364" t="s">
        <v>6577</v>
      </c>
      <c r="AZ4" s="364" t="s">
        <v>6578</v>
      </c>
      <c r="BA4" s="364" t="s">
        <v>6579</v>
      </c>
      <c r="BB4" s="364" t="s">
        <v>6580</v>
      </c>
      <c r="BC4" s="364" t="s">
        <v>6581</v>
      </c>
      <c r="BD4" s="364" t="s">
        <v>6582</v>
      </c>
      <c r="BE4" s="364" t="s">
        <v>6583</v>
      </c>
      <c r="BF4" s="364" t="s">
        <v>6584</v>
      </c>
      <c r="BG4" s="364" t="s">
        <v>6585</v>
      </c>
      <c r="BH4" s="364" t="s">
        <v>6586</v>
      </c>
      <c r="BI4" s="364" t="s">
        <v>6587</v>
      </c>
      <c r="BJ4" s="364" t="s">
        <v>6588</v>
      </c>
      <c r="BK4" s="364" t="s">
        <v>6589</v>
      </c>
      <c r="BL4" s="364" t="s">
        <v>6590</v>
      </c>
      <c r="BM4" s="364" t="s">
        <v>6591</v>
      </c>
      <c r="BN4" s="364" t="s">
        <v>6592</v>
      </c>
      <c r="BO4" s="364" t="s">
        <v>6593</v>
      </c>
      <c r="BP4" s="364" t="s">
        <v>6594</v>
      </c>
      <c r="BQ4" s="364" t="s">
        <v>6595</v>
      </c>
      <c r="BR4" s="364" t="s">
        <v>6596</v>
      </c>
      <c r="BS4" s="364" t="s">
        <v>6597</v>
      </c>
      <c r="BT4" s="364" t="s">
        <v>6598</v>
      </c>
      <c r="BU4" s="364" t="s">
        <v>6599</v>
      </c>
      <c r="BV4" s="364" t="s">
        <v>6600</v>
      </c>
      <c r="BW4" s="364" t="s">
        <v>6601</v>
      </c>
      <c r="BX4" s="364" t="s">
        <v>6602</v>
      </c>
      <c r="BY4" s="364" t="s">
        <v>6603</v>
      </c>
      <c r="BZ4" s="364" t="s">
        <v>6604</v>
      </c>
      <c r="CA4" s="364" t="s">
        <v>6605</v>
      </c>
      <c r="CB4" s="364" t="s">
        <v>6606</v>
      </c>
      <c r="CC4" s="364" t="s">
        <v>6607</v>
      </c>
      <c r="CD4" s="364" t="s">
        <v>6608</v>
      </c>
      <c r="CE4" s="364" t="s">
        <v>6609</v>
      </c>
      <c r="CF4" s="364" t="s">
        <v>6610</v>
      </c>
      <c r="CG4" s="364" t="s">
        <v>6611</v>
      </c>
      <c r="CH4" s="364" t="s">
        <v>6612</v>
      </c>
      <c r="CI4" s="364" t="s">
        <v>6613</v>
      </c>
      <c r="CJ4" s="364" t="s">
        <v>6614</v>
      </c>
      <c r="CK4" s="364" t="s">
        <v>6615</v>
      </c>
      <c r="CL4" s="364" t="s">
        <v>6616</v>
      </c>
      <c r="CM4" s="364" t="s">
        <v>6617</v>
      </c>
      <c r="CN4" s="364" t="s">
        <v>6618</v>
      </c>
      <c r="CO4" s="365"/>
      <c r="CP4" s="365"/>
      <c r="CQ4" s="365"/>
      <c r="CR4" s="365"/>
      <c r="CS4" s="365"/>
      <c r="CT4" s="365"/>
    </row>
    <row r="5" spans="1:105" ht="54.95" customHeight="1">
      <c r="A5" s="644" t="s">
        <v>6623</v>
      </c>
      <c r="B5" s="365" t="s">
        <v>6619</v>
      </c>
      <c r="C5" s="365">
        <v>26</v>
      </c>
      <c r="D5" s="365">
        <v>28</v>
      </c>
      <c r="E5" s="365">
        <v>52</v>
      </c>
      <c r="F5" s="365">
        <v>138</v>
      </c>
      <c r="G5" s="365">
        <v>76</v>
      </c>
      <c r="H5" s="365">
        <v>171</v>
      </c>
      <c r="I5" s="365">
        <v>25</v>
      </c>
      <c r="J5" s="365">
        <v>38</v>
      </c>
      <c r="K5" s="365">
        <v>20</v>
      </c>
      <c r="L5" s="365">
        <v>26</v>
      </c>
      <c r="M5" s="365">
        <v>10</v>
      </c>
      <c r="N5" s="365">
        <v>11</v>
      </c>
      <c r="O5" s="365">
        <v>14</v>
      </c>
      <c r="P5" s="365">
        <v>20</v>
      </c>
      <c r="Q5" s="365">
        <v>7</v>
      </c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5"/>
      <c r="AG5" s="365"/>
      <c r="AH5" s="365"/>
      <c r="AI5" s="365"/>
      <c r="AJ5" s="365"/>
      <c r="AK5" s="365"/>
      <c r="AL5" s="365"/>
      <c r="AM5" s="365"/>
      <c r="AN5" s="365"/>
      <c r="AO5" s="365"/>
      <c r="AP5" s="365"/>
      <c r="AQ5" s="365"/>
      <c r="AR5" s="365"/>
      <c r="AS5" s="365"/>
      <c r="AT5" s="365"/>
      <c r="AU5" s="365"/>
      <c r="AV5" s="365"/>
      <c r="AW5" s="365"/>
      <c r="AX5" s="365"/>
      <c r="AY5" s="365"/>
      <c r="AZ5" s="365"/>
      <c r="BA5" s="365"/>
      <c r="BB5" s="365"/>
      <c r="BC5" s="365"/>
      <c r="BD5" s="365"/>
      <c r="BE5" s="365"/>
      <c r="BF5" s="365"/>
      <c r="BG5" s="365"/>
      <c r="BH5" s="365"/>
      <c r="BI5" s="365"/>
      <c r="BJ5" s="365"/>
      <c r="BK5" s="365"/>
      <c r="BL5" s="365"/>
      <c r="BM5" s="365"/>
      <c r="BN5" s="365"/>
      <c r="BO5" s="365"/>
      <c r="BP5" s="365"/>
      <c r="BQ5" s="365"/>
      <c r="BR5" s="365"/>
      <c r="BS5" s="365"/>
      <c r="BT5" s="365"/>
      <c r="BU5" s="365"/>
      <c r="BV5" s="365"/>
      <c r="BW5" s="365"/>
      <c r="BX5" s="365"/>
      <c r="BY5" s="365"/>
      <c r="BZ5" s="365"/>
      <c r="CA5" s="365"/>
      <c r="CB5" s="365"/>
      <c r="CC5" s="365"/>
      <c r="CD5" s="365"/>
      <c r="CE5" s="365"/>
      <c r="CF5" s="365"/>
      <c r="CG5" s="365"/>
      <c r="CH5" s="365"/>
      <c r="CI5" s="365"/>
      <c r="CJ5" s="365"/>
      <c r="CK5" s="365"/>
      <c r="CL5" s="365"/>
      <c r="CM5" s="365"/>
      <c r="CN5" s="365"/>
      <c r="CO5" s="365"/>
      <c r="CP5" s="365"/>
      <c r="CQ5" s="365"/>
      <c r="CR5" s="365"/>
      <c r="CS5" s="365"/>
      <c r="CT5" s="365"/>
    </row>
    <row r="6" spans="1:105" ht="15.4" customHeight="1">
      <c r="A6" s="644"/>
      <c r="B6" s="364" t="s">
        <v>6621</v>
      </c>
      <c r="C6" s="365">
        <v>13</v>
      </c>
      <c r="D6" s="365">
        <v>17</v>
      </c>
      <c r="E6" s="365">
        <v>29</v>
      </c>
      <c r="F6" s="365">
        <v>68</v>
      </c>
      <c r="G6" s="365">
        <v>36</v>
      </c>
      <c r="H6" s="365">
        <v>40</v>
      </c>
      <c r="I6" s="365">
        <v>12</v>
      </c>
      <c r="J6" s="365">
        <v>16</v>
      </c>
      <c r="K6" s="365">
        <v>25</v>
      </c>
      <c r="L6" s="365">
        <v>25</v>
      </c>
      <c r="M6" s="365">
        <v>10</v>
      </c>
      <c r="N6" s="365">
        <v>5</v>
      </c>
      <c r="O6" s="365">
        <v>7</v>
      </c>
      <c r="P6" s="365">
        <v>16</v>
      </c>
      <c r="Q6" s="365">
        <v>9</v>
      </c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5"/>
      <c r="AG6" s="365"/>
      <c r="AH6" s="365"/>
      <c r="AI6" s="365"/>
      <c r="AJ6" s="365"/>
      <c r="AK6" s="365"/>
      <c r="AL6" s="365"/>
      <c r="AM6" s="365"/>
      <c r="AN6" s="365"/>
      <c r="AO6" s="365"/>
      <c r="AP6" s="365"/>
      <c r="AQ6" s="365"/>
      <c r="AR6" s="365"/>
      <c r="AS6" s="365"/>
      <c r="AT6" s="365"/>
      <c r="AU6" s="365"/>
      <c r="AV6" s="365"/>
      <c r="AW6" s="365"/>
      <c r="AX6" s="365"/>
      <c r="AY6" s="365"/>
      <c r="AZ6" s="365"/>
      <c r="BA6" s="365"/>
      <c r="BB6" s="365"/>
      <c r="BC6" s="365"/>
      <c r="BD6" s="365"/>
      <c r="BE6" s="365"/>
      <c r="BF6" s="365"/>
      <c r="BG6" s="365"/>
      <c r="BH6" s="365"/>
      <c r="BI6" s="365"/>
      <c r="BJ6" s="365"/>
      <c r="BK6" s="365"/>
      <c r="BL6" s="365"/>
      <c r="BM6" s="365"/>
      <c r="BN6" s="365"/>
      <c r="BO6" s="365"/>
      <c r="BP6" s="365"/>
      <c r="BQ6" s="365"/>
      <c r="BR6" s="365"/>
      <c r="BS6" s="365"/>
      <c r="BT6" s="365"/>
      <c r="BU6" s="365"/>
      <c r="BV6" s="365"/>
      <c r="BW6" s="365"/>
      <c r="BX6" s="365"/>
      <c r="BY6" s="365"/>
      <c r="BZ6" s="365"/>
      <c r="CA6" s="365"/>
      <c r="CB6" s="365"/>
      <c r="CC6" s="365"/>
      <c r="CD6" s="365"/>
      <c r="CE6" s="365"/>
      <c r="CF6" s="365"/>
      <c r="CG6" s="365"/>
      <c r="CH6" s="365"/>
      <c r="CI6" s="365"/>
      <c r="CJ6" s="365"/>
      <c r="CK6" s="365"/>
      <c r="CL6" s="365"/>
      <c r="CM6" s="365"/>
      <c r="CN6" s="365"/>
      <c r="CO6" s="365"/>
      <c r="CP6" s="365"/>
      <c r="CQ6" s="365"/>
      <c r="CR6" s="365"/>
      <c r="CS6" s="365"/>
      <c r="CT6" s="365"/>
    </row>
    <row r="7" spans="1:105" ht="15" customHeight="1">
      <c r="A7" s="365" t="s">
        <v>6624</v>
      </c>
      <c r="B7" s="365" t="s">
        <v>6625</v>
      </c>
      <c r="C7" s="364">
        <v>5</v>
      </c>
      <c r="D7" s="364">
        <v>0</v>
      </c>
      <c r="E7" s="364">
        <v>4</v>
      </c>
      <c r="F7" s="365">
        <v>7</v>
      </c>
      <c r="G7" s="364">
        <v>10</v>
      </c>
      <c r="H7" s="364">
        <v>7</v>
      </c>
      <c r="I7" s="364">
        <v>1</v>
      </c>
      <c r="J7" s="364">
        <v>5</v>
      </c>
      <c r="K7" s="364">
        <v>8</v>
      </c>
      <c r="L7" s="364">
        <v>13</v>
      </c>
      <c r="M7" s="364">
        <v>4</v>
      </c>
      <c r="N7" s="364">
        <v>0</v>
      </c>
      <c r="O7" s="364">
        <v>0</v>
      </c>
      <c r="P7" s="364">
        <v>2</v>
      </c>
      <c r="Q7" s="365">
        <v>2</v>
      </c>
      <c r="R7" s="51" t="s">
        <v>6631</v>
      </c>
      <c r="S7" s="365" t="s">
        <v>6632</v>
      </c>
      <c r="T7" s="365" t="s">
        <v>6633</v>
      </c>
      <c r="U7" s="365" t="s">
        <v>6634</v>
      </c>
      <c r="V7" s="365" t="s">
        <v>6635</v>
      </c>
      <c r="W7" s="365" t="s">
        <v>6636</v>
      </c>
      <c r="X7" s="365" t="s">
        <v>6637</v>
      </c>
      <c r="Y7" s="365" t="s">
        <v>6638</v>
      </c>
      <c r="Z7" s="365" t="s">
        <v>6626</v>
      </c>
      <c r="AA7" s="365" t="s">
        <v>6627</v>
      </c>
      <c r="AB7" s="365" t="s">
        <v>6628</v>
      </c>
      <c r="AC7" s="365" t="s">
        <v>6629</v>
      </c>
      <c r="AD7" s="365" t="s">
        <v>6630</v>
      </c>
      <c r="AE7" s="365"/>
      <c r="AF7" s="365"/>
      <c r="AG7" s="365"/>
      <c r="AH7" s="365"/>
      <c r="AI7" s="365"/>
      <c r="AJ7" s="365"/>
      <c r="AK7" s="365"/>
      <c r="AL7" s="365"/>
      <c r="AM7" s="365"/>
      <c r="AN7" s="365"/>
      <c r="AO7" s="365"/>
      <c r="AP7" s="365"/>
      <c r="AQ7" s="365"/>
      <c r="AR7" s="365"/>
      <c r="AS7" s="365"/>
      <c r="AT7" s="365"/>
      <c r="AU7" s="365"/>
      <c r="AV7" s="365"/>
      <c r="AW7" s="365"/>
      <c r="AX7" s="365"/>
      <c r="AY7" s="365"/>
      <c r="AZ7" s="365"/>
      <c r="BA7" s="365"/>
      <c r="BB7" s="365"/>
      <c r="BC7" s="365"/>
      <c r="BD7" s="365"/>
      <c r="BE7" s="365"/>
      <c r="BF7" s="365"/>
      <c r="BG7" s="365"/>
      <c r="BH7" s="365"/>
      <c r="BI7" s="365"/>
      <c r="BJ7" s="365"/>
      <c r="BK7" s="365"/>
      <c r="BL7" s="365"/>
      <c r="BM7" s="365"/>
      <c r="BN7" s="365"/>
      <c r="BO7" s="365"/>
      <c r="BP7" s="365"/>
      <c r="BQ7" s="365"/>
      <c r="BR7" s="365"/>
      <c r="BS7" s="365"/>
      <c r="BT7" s="365"/>
      <c r="BU7" s="365"/>
      <c r="BV7" s="365"/>
      <c r="BW7" s="365"/>
      <c r="BX7" s="365"/>
      <c r="BY7" s="365"/>
      <c r="BZ7" s="365"/>
      <c r="CA7" s="365"/>
      <c r="CB7" s="365"/>
      <c r="CC7" s="365"/>
      <c r="CD7" s="365"/>
      <c r="CE7" s="365"/>
      <c r="CF7" s="365"/>
      <c r="CG7" s="365"/>
      <c r="CH7" s="365"/>
      <c r="CI7" s="365"/>
      <c r="CJ7" s="365"/>
      <c r="CK7" s="365"/>
      <c r="CL7" s="365"/>
      <c r="CM7" s="365"/>
      <c r="CN7" s="365"/>
      <c r="CO7" s="365"/>
      <c r="CP7" s="365"/>
      <c r="CQ7" s="365"/>
      <c r="CR7" s="365"/>
      <c r="CS7" s="365"/>
      <c r="CT7" s="365"/>
    </row>
    <row r="8" spans="1:105" ht="48" customHeight="1">
      <c r="A8" s="364" t="s">
        <v>6639</v>
      </c>
      <c r="B8" s="365" t="s">
        <v>6642</v>
      </c>
      <c r="C8" s="365">
        <v>67</v>
      </c>
      <c r="D8" s="365">
        <v>47</v>
      </c>
      <c r="E8" s="365">
        <v>34</v>
      </c>
      <c r="F8" s="365">
        <v>252</v>
      </c>
      <c r="G8" s="365">
        <v>65</v>
      </c>
      <c r="H8" s="365">
        <v>57</v>
      </c>
      <c r="I8" s="365">
        <v>47</v>
      </c>
      <c r="J8" s="365">
        <v>56</v>
      </c>
      <c r="K8" s="365">
        <v>15</v>
      </c>
      <c r="L8" s="365">
        <v>24</v>
      </c>
      <c r="M8" s="365">
        <v>12</v>
      </c>
      <c r="N8" s="365">
        <v>15</v>
      </c>
      <c r="O8" s="365">
        <v>17</v>
      </c>
      <c r="P8" s="365">
        <v>11</v>
      </c>
      <c r="Q8" s="365">
        <v>8</v>
      </c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5"/>
      <c r="AG8" s="365"/>
      <c r="AH8" s="365"/>
      <c r="AI8" s="365"/>
      <c r="AJ8" s="365"/>
      <c r="AK8" s="365"/>
      <c r="AL8" s="365"/>
      <c r="AM8" s="365"/>
      <c r="AN8" s="365"/>
      <c r="AO8" s="365"/>
      <c r="AP8" s="365"/>
      <c r="AQ8" s="365"/>
      <c r="AR8" s="365"/>
      <c r="AS8" s="365"/>
      <c r="AT8" s="365"/>
      <c r="AU8" s="365"/>
      <c r="AV8" s="365"/>
      <c r="AW8" s="365"/>
      <c r="AX8" s="365"/>
      <c r="AY8" s="365"/>
      <c r="AZ8" s="365"/>
      <c r="BA8" s="365"/>
      <c r="BB8" s="365"/>
      <c r="BC8" s="365"/>
      <c r="BD8" s="365"/>
      <c r="BE8" s="365"/>
      <c r="BF8" s="365"/>
      <c r="BG8" s="365"/>
      <c r="BH8" s="365"/>
      <c r="BI8" s="365"/>
      <c r="BJ8" s="365"/>
      <c r="BK8" s="365"/>
      <c r="BL8" s="365"/>
      <c r="BM8" s="365"/>
      <c r="BN8" s="365"/>
      <c r="BO8" s="365"/>
      <c r="BP8" s="365"/>
      <c r="BQ8" s="365"/>
      <c r="BR8" s="365"/>
      <c r="BS8" s="365"/>
      <c r="BT8" s="365"/>
      <c r="BU8" s="365"/>
      <c r="BV8" s="365"/>
      <c r="BW8" s="365"/>
      <c r="BX8" s="365"/>
      <c r="BY8" s="365"/>
      <c r="BZ8" s="365"/>
      <c r="CA8" s="365"/>
      <c r="CB8" s="365"/>
      <c r="CC8" s="365"/>
      <c r="CD8" s="365"/>
      <c r="CE8" s="365"/>
      <c r="CF8" s="365"/>
      <c r="CG8" s="365"/>
      <c r="CH8" s="365"/>
      <c r="CI8" s="365"/>
      <c r="CJ8" s="365"/>
      <c r="CK8" s="365"/>
      <c r="CL8" s="365"/>
      <c r="CM8" s="365"/>
      <c r="CN8" s="365"/>
      <c r="CO8" s="365"/>
      <c r="CP8" s="365"/>
      <c r="CQ8" s="365"/>
      <c r="CR8" s="365"/>
      <c r="CS8" s="365"/>
      <c r="CT8" s="365"/>
    </row>
    <row r="9" spans="1:105" ht="33" customHeight="1">
      <c r="A9" s="364" t="s">
        <v>6640</v>
      </c>
      <c r="B9" s="365" t="s">
        <v>6641</v>
      </c>
      <c r="C9" s="365">
        <v>17</v>
      </c>
      <c r="D9" s="365">
        <v>11</v>
      </c>
      <c r="E9" s="365">
        <v>16</v>
      </c>
      <c r="F9" s="365">
        <v>28</v>
      </c>
      <c r="G9" s="365">
        <v>36</v>
      </c>
      <c r="H9" s="365">
        <v>36</v>
      </c>
      <c r="I9" s="365">
        <v>17</v>
      </c>
      <c r="J9" s="365">
        <v>12</v>
      </c>
      <c r="K9" s="365">
        <v>9</v>
      </c>
      <c r="L9" s="365">
        <v>18</v>
      </c>
      <c r="M9" s="365">
        <v>5</v>
      </c>
      <c r="N9" s="365">
        <v>5</v>
      </c>
      <c r="O9" s="365">
        <v>4</v>
      </c>
      <c r="P9" s="365">
        <v>6</v>
      </c>
      <c r="Q9" s="365">
        <v>4</v>
      </c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5"/>
      <c r="AG9" s="365"/>
      <c r="AH9" s="365"/>
      <c r="AI9" s="365"/>
      <c r="AJ9" s="365"/>
      <c r="AK9" s="365"/>
      <c r="AL9" s="365"/>
      <c r="AM9" s="365"/>
      <c r="AN9" s="365"/>
      <c r="AO9" s="365"/>
      <c r="AP9" s="365"/>
      <c r="AQ9" s="365"/>
      <c r="AR9" s="365"/>
      <c r="AS9" s="365"/>
      <c r="AT9" s="365"/>
      <c r="AU9" s="365"/>
      <c r="AV9" s="365"/>
      <c r="AW9" s="365"/>
      <c r="AX9" s="365"/>
      <c r="AY9" s="365"/>
      <c r="AZ9" s="365"/>
      <c r="BA9" s="365"/>
      <c r="BB9" s="365"/>
      <c r="BC9" s="365"/>
      <c r="BD9" s="365"/>
      <c r="BE9" s="365"/>
      <c r="BF9" s="365"/>
      <c r="BG9" s="365"/>
      <c r="BH9" s="365"/>
      <c r="BI9" s="365"/>
      <c r="BJ9" s="365"/>
      <c r="BK9" s="365"/>
      <c r="BL9" s="365"/>
      <c r="BM9" s="365"/>
      <c r="BN9" s="365"/>
      <c r="BO9" s="365"/>
      <c r="BP9" s="365"/>
      <c r="BQ9" s="365"/>
      <c r="BR9" s="365"/>
      <c r="BS9" s="365"/>
      <c r="BT9" s="365"/>
      <c r="BU9" s="365"/>
      <c r="BV9" s="365"/>
      <c r="BW9" s="365"/>
      <c r="BX9" s="365"/>
      <c r="BY9" s="365"/>
      <c r="BZ9" s="365"/>
      <c r="CA9" s="365"/>
      <c r="CB9" s="365"/>
      <c r="CC9" s="365"/>
      <c r="CD9" s="365"/>
      <c r="CE9" s="365"/>
      <c r="CF9" s="365"/>
      <c r="CG9" s="365"/>
      <c r="CH9" s="365"/>
      <c r="CI9" s="365"/>
      <c r="CJ9" s="365"/>
      <c r="CK9" s="365"/>
      <c r="CL9" s="365"/>
      <c r="CM9" s="365"/>
      <c r="CN9" s="365"/>
      <c r="CO9" s="365"/>
      <c r="CP9" s="365"/>
      <c r="CQ9" s="365"/>
      <c r="CR9" s="365"/>
      <c r="CS9" s="365"/>
      <c r="CT9" s="365"/>
    </row>
    <row r="10" spans="1:105" ht="78.599999999999994" customHeight="1">
      <c r="A10" s="364" t="s">
        <v>6646</v>
      </c>
      <c r="B10" s="365" t="s">
        <v>6645</v>
      </c>
      <c r="C10" s="365">
        <v>4</v>
      </c>
      <c r="D10" s="365">
        <v>2</v>
      </c>
      <c r="E10" s="365">
        <v>9</v>
      </c>
      <c r="F10" s="365">
        <v>10</v>
      </c>
      <c r="G10" s="365">
        <v>3</v>
      </c>
      <c r="H10" s="365">
        <v>4</v>
      </c>
      <c r="I10" s="365">
        <v>2</v>
      </c>
      <c r="J10" s="365">
        <v>3</v>
      </c>
      <c r="K10" s="365">
        <v>7</v>
      </c>
      <c r="L10" s="365">
        <v>6</v>
      </c>
      <c r="M10" s="365">
        <v>2</v>
      </c>
      <c r="N10" s="365">
        <v>2</v>
      </c>
      <c r="O10" s="365">
        <v>2</v>
      </c>
      <c r="P10" s="365">
        <v>2</v>
      </c>
      <c r="Q10" s="365">
        <v>1</v>
      </c>
      <c r="R10" s="365"/>
      <c r="S10" s="365"/>
      <c r="T10" s="365"/>
      <c r="U10" s="365"/>
      <c r="V10" s="365"/>
      <c r="W10" s="365"/>
      <c r="X10" s="365"/>
      <c r="Y10" s="365"/>
      <c r="Z10" s="365"/>
      <c r="AA10" s="365"/>
      <c r="AB10" s="365"/>
      <c r="AC10" s="365"/>
      <c r="AD10" s="365"/>
      <c r="AE10" s="365"/>
      <c r="AF10" s="365"/>
      <c r="AG10" s="365"/>
      <c r="AH10" s="365"/>
      <c r="AI10" s="365"/>
      <c r="AJ10" s="365"/>
      <c r="AK10" s="365"/>
      <c r="AL10" s="365"/>
      <c r="AM10" s="365"/>
      <c r="AN10" s="365"/>
      <c r="AO10" s="365"/>
      <c r="AP10" s="365"/>
      <c r="AQ10" s="365"/>
      <c r="AR10" s="365"/>
      <c r="AS10" s="365"/>
      <c r="AT10" s="365"/>
      <c r="AU10" s="365"/>
      <c r="AV10" s="365"/>
      <c r="AW10" s="365"/>
      <c r="AX10" s="365"/>
      <c r="AY10" s="365"/>
      <c r="AZ10" s="365"/>
      <c r="BA10" s="365"/>
      <c r="BB10" s="365"/>
      <c r="BC10" s="365"/>
      <c r="BD10" s="365"/>
      <c r="BE10" s="365"/>
      <c r="BF10" s="365"/>
      <c r="BG10" s="365"/>
      <c r="BH10" s="365"/>
      <c r="BI10" s="365"/>
      <c r="BJ10" s="365"/>
      <c r="BK10" s="365"/>
      <c r="BL10" s="365"/>
      <c r="BM10" s="365"/>
      <c r="BN10" s="365"/>
      <c r="BO10" s="365"/>
      <c r="BP10" s="365"/>
      <c r="BQ10" s="365"/>
      <c r="BR10" s="365"/>
      <c r="BS10" s="365"/>
      <c r="BT10" s="365"/>
      <c r="BU10" s="365"/>
      <c r="BV10" s="365"/>
      <c r="BW10" s="365"/>
      <c r="BX10" s="365"/>
      <c r="BY10" s="365"/>
      <c r="BZ10" s="365"/>
      <c r="CA10" s="365"/>
      <c r="CB10" s="365"/>
      <c r="CC10" s="365"/>
      <c r="CD10" s="365"/>
      <c r="CE10" s="365"/>
      <c r="CF10" s="365"/>
      <c r="CG10" s="365"/>
      <c r="CH10" s="365"/>
      <c r="CI10" s="365"/>
      <c r="CJ10" s="365"/>
      <c r="CK10" s="365"/>
      <c r="CL10" s="365"/>
      <c r="CM10" s="365"/>
      <c r="CN10" s="365"/>
      <c r="CO10" s="365"/>
      <c r="CP10" s="365"/>
      <c r="CQ10" s="365"/>
      <c r="CR10" s="365"/>
      <c r="CS10" s="365"/>
      <c r="CT10" s="365"/>
    </row>
    <row r="11" spans="1:105" ht="15" customHeight="1">
      <c r="A11" s="365" t="s">
        <v>6643</v>
      </c>
      <c r="B11" s="365" t="s">
        <v>6644</v>
      </c>
      <c r="C11" s="364">
        <v>61</v>
      </c>
      <c r="D11" s="364">
        <v>40</v>
      </c>
      <c r="E11" s="364">
        <v>89</v>
      </c>
      <c r="F11" s="364">
        <v>173</v>
      </c>
      <c r="G11" s="364">
        <v>104</v>
      </c>
      <c r="H11" s="364">
        <v>144</v>
      </c>
      <c r="I11" s="364">
        <v>128</v>
      </c>
      <c r="J11" s="364">
        <v>82</v>
      </c>
      <c r="K11" s="364">
        <v>62</v>
      </c>
      <c r="L11" s="364">
        <v>81</v>
      </c>
      <c r="M11" s="364">
        <v>26</v>
      </c>
      <c r="N11" s="364">
        <v>21</v>
      </c>
      <c r="O11" s="364">
        <v>29</v>
      </c>
      <c r="P11" s="364">
        <v>19</v>
      </c>
      <c r="Q11" s="364">
        <v>9</v>
      </c>
      <c r="R11" s="360" t="s">
        <v>6663</v>
      </c>
      <c r="S11" s="360" t="s">
        <v>6664</v>
      </c>
      <c r="T11" s="360" t="s">
        <v>6665</v>
      </c>
      <c r="U11" s="360" t="s">
        <v>6666</v>
      </c>
      <c r="V11" s="360" t="s">
        <v>6667</v>
      </c>
      <c r="W11" s="360" t="s">
        <v>6668</v>
      </c>
      <c r="X11" s="360" t="s">
        <v>6669</v>
      </c>
      <c r="Y11" s="188" t="s">
        <v>6670</v>
      </c>
      <c r="Z11" s="360" t="s">
        <v>6671</v>
      </c>
      <c r="AA11" s="360" t="s">
        <v>6672</v>
      </c>
      <c r="AB11" s="360" t="s">
        <v>6673</v>
      </c>
      <c r="AC11" s="360" t="s">
        <v>6674</v>
      </c>
      <c r="AD11" s="360" t="s">
        <v>6675</v>
      </c>
      <c r="AE11" s="188" t="s">
        <v>6676</v>
      </c>
      <c r="AF11" s="360" t="s">
        <v>6677</v>
      </c>
      <c r="AG11" s="360" t="s">
        <v>6678</v>
      </c>
      <c r="AH11" s="360" t="s">
        <v>6679</v>
      </c>
      <c r="AI11" s="360" t="s">
        <v>6680</v>
      </c>
      <c r="AJ11" s="360" t="s">
        <v>6681</v>
      </c>
      <c r="AK11" s="360" t="s">
        <v>6682</v>
      </c>
      <c r="AL11" s="360" t="s">
        <v>6683</v>
      </c>
      <c r="AM11" s="360" t="s">
        <v>6684</v>
      </c>
      <c r="AN11" s="360" t="s">
        <v>6685</v>
      </c>
      <c r="AO11" s="360" t="s">
        <v>6686</v>
      </c>
      <c r="AP11" s="360" t="s">
        <v>6687</v>
      </c>
      <c r="AQ11" s="360" t="s">
        <v>6688</v>
      </c>
      <c r="AR11" s="360" t="s">
        <v>6689</v>
      </c>
      <c r="AS11" s="360" t="s">
        <v>6690</v>
      </c>
      <c r="AT11" s="360" t="s">
        <v>6691</v>
      </c>
      <c r="AU11" s="360" t="s">
        <v>6692</v>
      </c>
      <c r="AV11" s="360" t="s">
        <v>6693</v>
      </c>
      <c r="AW11" s="360" t="s">
        <v>6694</v>
      </c>
      <c r="AX11" s="360" t="s">
        <v>6695</v>
      </c>
      <c r="AY11" s="360" t="s">
        <v>6696</v>
      </c>
      <c r="AZ11" s="360" t="s">
        <v>6697</v>
      </c>
      <c r="BA11" s="360" t="s">
        <v>6698</v>
      </c>
      <c r="BB11" s="360" t="s">
        <v>6699</v>
      </c>
      <c r="BC11" s="360" t="s">
        <v>6700</v>
      </c>
      <c r="BD11" s="360" t="s">
        <v>6701</v>
      </c>
      <c r="BE11" s="360" t="s">
        <v>6702</v>
      </c>
      <c r="BF11" s="360" t="s">
        <v>6703</v>
      </c>
      <c r="BG11" s="360" t="s">
        <v>6704</v>
      </c>
      <c r="BH11" s="360" t="s">
        <v>6705</v>
      </c>
      <c r="BI11" s="360" t="s">
        <v>6706</v>
      </c>
      <c r="BJ11" s="360" t="s">
        <v>6707</v>
      </c>
      <c r="BK11" s="360" t="s">
        <v>6708</v>
      </c>
      <c r="BL11" s="360" t="s">
        <v>6709</v>
      </c>
      <c r="BM11" s="360" t="s">
        <v>6710</v>
      </c>
      <c r="BN11" s="360" t="s">
        <v>6711</v>
      </c>
      <c r="BO11" s="360" t="s">
        <v>6712</v>
      </c>
      <c r="BP11" s="360" t="s">
        <v>6713</v>
      </c>
      <c r="BQ11" s="360" t="s">
        <v>6714</v>
      </c>
      <c r="BR11" s="360" t="s">
        <v>6715</v>
      </c>
      <c r="BS11" s="360" t="s">
        <v>6716</v>
      </c>
      <c r="BT11" s="360" t="s">
        <v>6717</v>
      </c>
      <c r="BU11" s="360" t="s">
        <v>6718</v>
      </c>
      <c r="BV11" s="360" t="s">
        <v>6719</v>
      </c>
      <c r="BW11" s="360" t="s">
        <v>6720</v>
      </c>
      <c r="BX11" s="360" t="s">
        <v>6721</v>
      </c>
      <c r="BY11" s="360" t="s">
        <v>6722</v>
      </c>
      <c r="BZ11" s="360" t="s">
        <v>6723</v>
      </c>
      <c r="CA11" s="360" t="s">
        <v>6724</v>
      </c>
      <c r="CB11" s="360" t="s">
        <v>6725</v>
      </c>
      <c r="CC11" s="360" t="s">
        <v>6726</v>
      </c>
      <c r="CD11" s="360" t="s">
        <v>6727</v>
      </c>
      <c r="CE11" s="360" t="s">
        <v>6728</v>
      </c>
      <c r="CF11" s="360" t="s">
        <v>6729</v>
      </c>
      <c r="CG11" s="360" t="s">
        <v>6730</v>
      </c>
      <c r="CH11" s="188" t="s">
        <v>6731</v>
      </c>
      <c r="CI11" s="360" t="s">
        <v>6732</v>
      </c>
      <c r="CJ11" s="360" t="s">
        <v>6733</v>
      </c>
      <c r="CK11" s="360" t="s">
        <v>6734</v>
      </c>
      <c r="CL11" s="360" t="s">
        <v>6735</v>
      </c>
      <c r="CM11" s="360" t="s">
        <v>6736</v>
      </c>
      <c r="CN11" s="360" t="s">
        <v>6737</v>
      </c>
      <c r="CO11" s="360" t="s">
        <v>6738</v>
      </c>
      <c r="CP11" s="360" t="s">
        <v>6739</v>
      </c>
      <c r="CQ11" s="360" t="s">
        <v>6740</v>
      </c>
      <c r="CR11" s="360" t="s">
        <v>6741</v>
      </c>
      <c r="CS11" s="360" t="s">
        <v>6742</v>
      </c>
      <c r="CT11" s="360" t="s">
        <v>6743</v>
      </c>
      <c r="CU11" s="174"/>
      <c r="CV11" s="174"/>
      <c r="CW11" s="174"/>
      <c r="CX11" s="174"/>
      <c r="CY11" s="174"/>
      <c r="CZ11" s="174"/>
      <c r="DA11" s="174"/>
    </row>
    <row r="12" spans="1:105" ht="31.5" customHeight="1">
      <c r="A12" s="364" t="s">
        <v>11270</v>
      </c>
      <c r="B12" s="365" t="s">
        <v>6649</v>
      </c>
      <c r="C12" s="364">
        <v>84</v>
      </c>
      <c r="D12" s="364">
        <v>49</v>
      </c>
      <c r="E12" s="364">
        <v>94</v>
      </c>
      <c r="F12" s="364">
        <v>229</v>
      </c>
      <c r="G12" s="364">
        <v>131</v>
      </c>
      <c r="H12" s="364">
        <v>84</v>
      </c>
      <c r="I12" s="364">
        <v>49</v>
      </c>
      <c r="J12" s="364">
        <v>75</v>
      </c>
      <c r="K12" s="364">
        <v>61</v>
      </c>
      <c r="L12" s="364">
        <v>71</v>
      </c>
      <c r="M12" s="364">
        <v>37</v>
      </c>
      <c r="N12" s="364">
        <v>36</v>
      </c>
      <c r="O12" s="364">
        <v>50</v>
      </c>
      <c r="P12" s="364">
        <v>39</v>
      </c>
      <c r="Q12" s="364">
        <v>27</v>
      </c>
      <c r="R12" s="351" t="s">
        <v>6762</v>
      </c>
      <c r="S12" s="351" t="s">
        <v>6763</v>
      </c>
      <c r="T12" s="351" t="s">
        <v>6764</v>
      </c>
      <c r="U12" s="351" t="s">
        <v>6765</v>
      </c>
      <c r="V12" s="351" t="s">
        <v>6766</v>
      </c>
      <c r="W12" s="351" t="s">
        <v>6767</v>
      </c>
      <c r="X12" s="351" t="s">
        <v>6768</v>
      </c>
      <c r="Y12" s="351" t="s">
        <v>6769</v>
      </c>
      <c r="Z12" s="351" t="s">
        <v>6770</v>
      </c>
      <c r="AA12" s="351" t="s">
        <v>6771</v>
      </c>
      <c r="AB12" s="351" t="s">
        <v>6772</v>
      </c>
      <c r="AC12" s="351" t="s">
        <v>6773</v>
      </c>
      <c r="AD12" s="351" t="s">
        <v>6774</v>
      </c>
      <c r="AE12" s="351" t="s">
        <v>6775</v>
      </c>
      <c r="AF12" s="351" t="s">
        <v>6776</v>
      </c>
      <c r="AG12" s="351" t="s">
        <v>6777</v>
      </c>
      <c r="AH12" s="351" t="s">
        <v>6778</v>
      </c>
      <c r="AI12" s="351" t="s">
        <v>6779</v>
      </c>
      <c r="AJ12" s="351" t="s">
        <v>6780</v>
      </c>
      <c r="AK12" s="351" t="s">
        <v>6781</v>
      </c>
      <c r="AL12" s="351" t="s">
        <v>6782</v>
      </c>
      <c r="AM12" s="351" t="s">
        <v>6783</v>
      </c>
      <c r="AN12" s="351" t="s">
        <v>6784</v>
      </c>
      <c r="AO12" s="351" t="s">
        <v>6785</v>
      </c>
      <c r="AP12" s="351" t="s">
        <v>6786</v>
      </c>
      <c r="AQ12" s="351" t="s">
        <v>6787</v>
      </c>
      <c r="AR12" s="351" t="s">
        <v>6788</v>
      </c>
      <c r="AS12" s="351" t="s">
        <v>6789</v>
      </c>
      <c r="AT12" s="351" t="s">
        <v>6790</v>
      </c>
      <c r="AU12" s="351" t="s">
        <v>6791</v>
      </c>
      <c r="AV12" s="351" t="s">
        <v>6792</v>
      </c>
      <c r="AW12" s="351" t="s">
        <v>6793</v>
      </c>
      <c r="AX12" s="351" t="s">
        <v>6794</v>
      </c>
      <c r="AY12" s="351" t="s">
        <v>6795</v>
      </c>
      <c r="AZ12" s="351" t="s">
        <v>6796</v>
      </c>
      <c r="BA12" s="351" t="s">
        <v>6797</v>
      </c>
      <c r="BB12" s="351" t="s">
        <v>6798</v>
      </c>
      <c r="BC12" s="351" t="s">
        <v>6799</v>
      </c>
      <c r="BD12" s="351" t="s">
        <v>6800</v>
      </c>
      <c r="BE12" s="351" t="s">
        <v>6801</v>
      </c>
      <c r="BF12" s="351" t="s">
        <v>6802</v>
      </c>
      <c r="BG12" s="351" t="s">
        <v>6803</v>
      </c>
      <c r="BH12" s="351" t="s">
        <v>6804</v>
      </c>
      <c r="BI12" s="351" t="s">
        <v>6805</v>
      </c>
      <c r="BJ12" s="351" t="s">
        <v>6806</v>
      </c>
      <c r="BK12" s="351" t="s">
        <v>6807</v>
      </c>
      <c r="BL12" s="351" t="s">
        <v>6808</v>
      </c>
      <c r="BM12" s="351" t="s">
        <v>6809</v>
      </c>
      <c r="BN12" s="351" t="s">
        <v>6810</v>
      </c>
      <c r="BO12" s="351" t="s">
        <v>6811</v>
      </c>
      <c r="BP12" s="351" t="s">
        <v>6830</v>
      </c>
      <c r="BQ12" s="351" t="s">
        <v>6831</v>
      </c>
      <c r="BR12" s="351" t="s">
        <v>6812</v>
      </c>
      <c r="BS12" s="351" t="s">
        <v>6813</v>
      </c>
      <c r="BT12" s="351" t="s">
        <v>6814</v>
      </c>
      <c r="BU12" s="351" t="s">
        <v>6815</v>
      </c>
      <c r="BV12" s="351" t="s">
        <v>6816</v>
      </c>
      <c r="BW12" s="351" t="s">
        <v>6817</v>
      </c>
      <c r="BX12" s="351" t="s">
        <v>6818</v>
      </c>
      <c r="BY12" s="351" t="s">
        <v>6819</v>
      </c>
      <c r="BZ12" s="351" t="s">
        <v>6832</v>
      </c>
      <c r="CA12" s="351" t="s">
        <v>6820</v>
      </c>
      <c r="CB12" s="351" t="s">
        <v>6821</v>
      </c>
      <c r="CC12" s="351" t="s">
        <v>6822</v>
      </c>
      <c r="CD12" s="351" t="s">
        <v>6823</v>
      </c>
      <c r="CE12" s="351" t="s">
        <v>6824</v>
      </c>
      <c r="CF12" s="351" t="s">
        <v>6825</v>
      </c>
      <c r="CG12" s="351" t="s">
        <v>6826</v>
      </c>
      <c r="CH12" s="351" t="s">
        <v>6827</v>
      </c>
      <c r="CI12" s="351" t="s">
        <v>6828</v>
      </c>
      <c r="CJ12" s="351" t="s">
        <v>6829</v>
      </c>
      <c r="CK12" s="51"/>
      <c r="CL12" s="51"/>
      <c r="CM12" s="51"/>
      <c r="CN12" s="365"/>
      <c r="CO12" s="365"/>
      <c r="CP12" s="365"/>
      <c r="CQ12" s="365"/>
      <c r="CR12" s="365"/>
      <c r="CS12" s="365"/>
      <c r="CT12" s="365"/>
    </row>
    <row r="13" spans="1:105" ht="36.950000000000003" customHeight="1" thickBot="1">
      <c r="A13" s="313" t="s">
        <v>6650</v>
      </c>
      <c r="B13" s="15" t="s">
        <v>6651</v>
      </c>
      <c r="C13" s="15">
        <v>8</v>
      </c>
      <c r="D13" s="15">
        <v>12</v>
      </c>
      <c r="E13" s="15">
        <v>22</v>
      </c>
      <c r="F13" s="15">
        <v>23</v>
      </c>
      <c r="G13" s="15">
        <v>42</v>
      </c>
      <c r="H13" s="15">
        <v>44</v>
      </c>
      <c r="I13" s="15">
        <v>8</v>
      </c>
      <c r="J13" s="15">
        <v>14</v>
      </c>
      <c r="K13" s="15">
        <v>19</v>
      </c>
      <c r="L13" s="15">
        <v>18</v>
      </c>
      <c r="M13" s="15">
        <v>3</v>
      </c>
      <c r="N13" s="15">
        <v>4</v>
      </c>
      <c r="O13" s="15">
        <v>5</v>
      </c>
      <c r="P13" s="15">
        <v>9</v>
      </c>
      <c r="Q13" s="15">
        <v>3</v>
      </c>
      <c r="R13" s="351" t="s">
        <v>6744</v>
      </c>
      <c r="S13" s="351" t="s">
        <v>6745</v>
      </c>
      <c r="T13" s="351" t="s">
        <v>6746</v>
      </c>
      <c r="U13" s="351" t="s">
        <v>6747</v>
      </c>
      <c r="V13" s="351" t="s">
        <v>6748</v>
      </c>
      <c r="W13" s="351" t="s">
        <v>6749</v>
      </c>
      <c r="X13" s="351" t="s">
        <v>6750</v>
      </c>
      <c r="Y13" s="351" t="s">
        <v>6751</v>
      </c>
      <c r="Z13" s="351" t="s">
        <v>6752</v>
      </c>
      <c r="AA13" s="351" t="s">
        <v>6753</v>
      </c>
      <c r="AB13" s="351" t="s">
        <v>6754</v>
      </c>
      <c r="AC13" s="351" t="s">
        <v>6755</v>
      </c>
      <c r="AD13" s="351" t="s">
        <v>6756</v>
      </c>
      <c r="AE13" s="351" t="s">
        <v>6757</v>
      </c>
      <c r="AF13" s="351" t="s">
        <v>6758</v>
      </c>
      <c r="AG13" s="351" t="s">
        <v>6759</v>
      </c>
      <c r="AH13" s="366" t="s">
        <v>6760</v>
      </c>
      <c r="AI13" s="366" t="s">
        <v>6761</v>
      </c>
      <c r="AJ13" s="365"/>
      <c r="AK13" s="365"/>
      <c r="AL13" s="365"/>
      <c r="AM13" s="365"/>
      <c r="AN13" s="365"/>
      <c r="AO13" s="365"/>
      <c r="AP13" s="365"/>
      <c r="AQ13" s="365"/>
      <c r="AR13" s="365"/>
      <c r="AS13" s="365"/>
      <c r="AT13" s="365"/>
      <c r="AU13" s="365"/>
      <c r="AV13" s="365"/>
      <c r="AW13" s="365"/>
      <c r="AX13" s="365"/>
      <c r="AY13" s="365"/>
      <c r="AZ13" s="365"/>
      <c r="BA13" s="365"/>
      <c r="BB13" s="365"/>
      <c r="BC13" s="365"/>
      <c r="BD13" s="365"/>
      <c r="BE13" s="365"/>
      <c r="BF13" s="365"/>
      <c r="BG13" s="365"/>
      <c r="BH13" s="365"/>
      <c r="BI13" s="365"/>
      <c r="BJ13" s="365"/>
      <c r="BK13" s="365"/>
      <c r="BL13" s="365"/>
      <c r="BM13" s="365"/>
      <c r="BN13" s="365"/>
      <c r="BO13" s="365"/>
      <c r="BP13" s="365"/>
      <c r="BQ13" s="365"/>
      <c r="BR13" s="365"/>
      <c r="BS13" s="365"/>
      <c r="BT13" s="365"/>
      <c r="BU13" s="365"/>
      <c r="BV13" s="365"/>
      <c r="BW13" s="365"/>
      <c r="BX13" s="365"/>
      <c r="BY13" s="365"/>
      <c r="BZ13" s="365"/>
      <c r="CA13" s="365"/>
      <c r="CB13" s="365"/>
      <c r="CC13" s="365"/>
      <c r="CD13" s="365"/>
      <c r="CE13" s="365"/>
      <c r="CF13" s="365"/>
      <c r="CG13" s="365"/>
      <c r="CH13" s="365"/>
      <c r="CI13" s="365"/>
      <c r="CJ13" s="365"/>
      <c r="CK13" s="365"/>
      <c r="CL13" s="365"/>
      <c r="CM13" s="365"/>
      <c r="CN13" s="365"/>
      <c r="CO13" s="365"/>
      <c r="CP13" s="365"/>
      <c r="CQ13" s="365"/>
      <c r="CR13" s="365"/>
      <c r="CS13" s="365"/>
      <c r="CT13" s="365"/>
    </row>
    <row r="14" spans="1:105" s="199" customFormat="1" ht="33.950000000000003" customHeight="1" thickBot="1">
      <c r="A14" s="313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305"/>
      <c r="S14" s="305"/>
      <c r="T14" s="305"/>
      <c r="U14" s="305"/>
      <c r="V14" s="305"/>
      <c r="W14" s="305"/>
      <c r="X14" s="305"/>
      <c r="Y14" s="305"/>
      <c r="Z14" s="305"/>
      <c r="AA14" s="305"/>
      <c r="AB14" s="305"/>
      <c r="AC14" s="305"/>
      <c r="AD14" s="178"/>
      <c r="AE14" s="178"/>
      <c r="AF14" s="178"/>
      <c r="AG14" s="178"/>
      <c r="AH14" s="185"/>
      <c r="AI14" s="185"/>
    </row>
    <row r="15" spans="1:105" ht="38.1" customHeight="1">
      <c r="A15" s="247"/>
      <c r="B15" s="247"/>
      <c r="C15" s="116" t="s">
        <v>5618</v>
      </c>
      <c r="D15" s="113" t="s">
        <v>970</v>
      </c>
      <c r="E15" s="113" t="s">
        <v>5619</v>
      </c>
      <c r="F15" s="113" t="s">
        <v>948</v>
      </c>
      <c r="G15" s="113" t="s">
        <v>5620</v>
      </c>
      <c r="H15" s="113" t="s">
        <v>5621</v>
      </c>
      <c r="I15" s="113" t="s">
        <v>947</v>
      </c>
      <c r="J15" s="113" t="s">
        <v>5622</v>
      </c>
      <c r="K15" s="113" t="s">
        <v>978</v>
      </c>
      <c r="L15" s="113" t="s">
        <v>5841</v>
      </c>
      <c r="M15" s="116" t="s">
        <v>5623</v>
      </c>
      <c r="N15" s="116" t="s">
        <v>5624</v>
      </c>
      <c r="O15" s="116" t="s">
        <v>5625</v>
      </c>
      <c r="P15" s="116" t="s">
        <v>5626</v>
      </c>
      <c r="Q15" s="116" t="s">
        <v>5627</v>
      </c>
      <c r="R15" s="116" t="s">
        <v>6648</v>
      </c>
      <c r="S15" s="116" t="s">
        <v>6652</v>
      </c>
      <c r="T15" s="116" t="s">
        <v>6653</v>
      </c>
      <c r="U15" s="116" t="s">
        <v>6654</v>
      </c>
      <c r="V15" s="116" t="s">
        <v>6655</v>
      </c>
      <c r="W15" s="116" t="s">
        <v>6656</v>
      </c>
      <c r="X15" s="116" t="s">
        <v>6657</v>
      </c>
      <c r="Y15" s="116" t="s">
        <v>6658</v>
      </c>
      <c r="Z15" s="116" t="s">
        <v>6659</v>
      </c>
      <c r="AA15" s="116" t="s">
        <v>6660</v>
      </c>
      <c r="AB15" s="116" t="s">
        <v>6661</v>
      </c>
      <c r="AC15" s="116" t="s">
        <v>6662</v>
      </c>
    </row>
    <row r="16" spans="1:105" ht="53.1" customHeight="1" thickBot="1">
      <c r="A16" s="554" t="s">
        <v>11415</v>
      </c>
      <c r="B16" s="555" t="s">
        <v>6647</v>
      </c>
      <c r="C16" s="555">
        <v>0</v>
      </c>
      <c r="D16" s="555">
        <v>0</v>
      </c>
      <c r="E16" s="555">
        <v>3</v>
      </c>
      <c r="F16" s="555">
        <v>8</v>
      </c>
      <c r="G16" s="555">
        <v>3</v>
      </c>
      <c r="H16" s="555">
        <v>0</v>
      </c>
      <c r="I16" s="555">
        <v>0</v>
      </c>
      <c r="J16" s="555">
        <v>5</v>
      </c>
      <c r="K16" s="555">
        <v>7</v>
      </c>
      <c r="L16" s="555">
        <v>3</v>
      </c>
      <c r="M16" s="555">
        <v>0</v>
      </c>
      <c r="N16" s="555">
        <v>0</v>
      </c>
      <c r="O16" s="555">
        <v>1</v>
      </c>
      <c r="P16" s="555">
        <v>0</v>
      </c>
      <c r="Q16" s="555">
        <v>1</v>
      </c>
      <c r="R16" s="555">
        <v>0</v>
      </c>
      <c r="S16" s="555">
        <v>0</v>
      </c>
      <c r="T16" s="555">
        <v>0</v>
      </c>
      <c r="U16" s="555">
        <v>0</v>
      </c>
      <c r="V16" s="555">
        <v>0</v>
      </c>
      <c r="W16" s="555">
        <v>0</v>
      </c>
      <c r="X16" s="555">
        <v>0</v>
      </c>
      <c r="Y16" s="555">
        <v>0</v>
      </c>
      <c r="Z16" s="555">
        <v>0</v>
      </c>
      <c r="AA16" s="555">
        <v>0</v>
      </c>
      <c r="AB16" s="555">
        <v>0</v>
      </c>
      <c r="AC16" s="555">
        <v>0</v>
      </c>
      <c r="AD16" s="178" t="s">
        <v>6833</v>
      </c>
      <c r="AE16" s="178" t="s">
        <v>6834</v>
      </c>
      <c r="AF16" s="178" t="s">
        <v>6835</v>
      </c>
    </row>
    <row r="17" spans="3:73" ht="15.4" customHeight="1"/>
    <row r="18" spans="3:73" ht="15.4" customHeight="1"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</row>
    <row r="19" spans="3:73" ht="15.4" customHeight="1"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</row>
    <row r="20" spans="3:73" ht="15.4" customHeight="1"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</row>
    <row r="21" spans="3:73" ht="15.4" customHeight="1"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  <c r="BS21" s="177"/>
      <c r="BT21" s="177"/>
      <c r="BU21" s="177"/>
    </row>
    <row r="22" spans="3:73" ht="15.4" customHeight="1"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</row>
    <row r="23" spans="3:73" ht="15.4" customHeight="1"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7"/>
      <c r="AB23" s="177"/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7"/>
      <c r="AZ23" s="177"/>
      <c r="BA23" s="177"/>
      <c r="BB23" s="177"/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77"/>
      <c r="BR23" s="177"/>
      <c r="BS23" s="177"/>
      <c r="BT23" s="177"/>
      <c r="BU23" s="177"/>
    </row>
    <row r="24" spans="3:73" ht="15.4" customHeight="1"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  <c r="AS24" s="177"/>
      <c r="AT24" s="177"/>
      <c r="AU24" s="177"/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77"/>
      <c r="BR24" s="177"/>
      <c r="BS24" s="177"/>
      <c r="BT24" s="177"/>
      <c r="BU24" s="177"/>
    </row>
    <row r="25" spans="3:73" ht="15.4" customHeight="1"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7"/>
      <c r="AZ25" s="177"/>
      <c r="BA25" s="177"/>
      <c r="BB25" s="177"/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77"/>
      <c r="BR25" s="177"/>
      <c r="BS25" s="177"/>
      <c r="BT25" s="177"/>
      <c r="BU25" s="177"/>
    </row>
    <row r="26" spans="3:73" ht="15.4" customHeight="1"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P26" s="177"/>
      <c r="Q26" s="177"/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7"/>
      <c r="AS26" s="177"/>
      <c r="AT26" s="177"/>
      <c r="AU26" s="177"/>
      <c r="AV26" s="177"/>
      <c r="AW26" s="177"/>
      <c r="AX26" s="177"/>
      <c r="AY26" s="177"/>
      <c r="AZ26" s="177"/>
      <c r="BA26" s="177"/>
      <c r="BB26" s="177"/>
      <c r="BC26" s="177"/>
      <c r="BD26" s="177"/>
      <c r="BE26" s="177"/>
      <c r="BF26" s="177"/>
      <c r="BG26" s="177"/>
      <c r="BH26" s="177"/>
      <c r="BI26" s="177"/>
      <c r="BJ26" s="177"/>
      <c r="BK26" s="177"/>
      <c r="BL26" s="177"/>
      <c r="BM26" s="177"/>
      <c r="BN26" s="177"/>
      <c r="BO26" s="177"/>
      <c r="BP26" s="177"/>
      <c r="BQ26" s="177"/>
      <c r="BR26" s="177"/>
      <c r="BS26" s="177"/>
      <c r="BT26" s="177"/>
      <c r="BU26" s="177"/>
    </row>
    <row r="27" spans="3:73" ht="15.4" customHeight="1"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7"/>
      <c r="AZ27" s="177"/>
      <c r="BA27" s="177"/>
      <c r="BB27" s="177"/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77"/>
      <c r="BR27" s="177"/>
      <c r="BS27" s="177"/>
      <c r="BT27" s="177"/>
      <c r="BU27" s="177"/>
    </row>
    <row r="28" spans="3:73" ht="15.4" customHeight="1"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77"/>
      <c r="AA28" s="177"/>
      <c r="AB28" s="177"/>
      <c r="AC28" s="177"/>
      <c r="AD28" s="177"/>
      <c r="AE28" s="177"/>
      <c r="AF28" s="177"/>
      <c r="AG28" s="177"/>
      <c r="AH28" s="177"/>
      <c r="AI28" s="177"/>
      <c r="AJ28" s="177"/>
      <c r="AK28" s="177"/>
      <c r="AL28" s="177"/>
      <c r="AM28" s="177"/>
      <c r="AN28" s="177"/>
      <c r="AO28" s="177"/>
      <c r="AP28" s="177"/>
      <c r="AQ28" s="177"/>
      <c r="AR28" s="177"/>
      <c r="AS28" s="177"/>
      <c r="AT28" s="177"/>
      <c r="AU28" s="177"/>
      <c r="AV28" s="177"/>
      <c r="AW28" s="177"/>
      <c r="AX28" s="177"/>
      <c r="AY28" s="177"/>
      <c r="AZ28" s="177"/>
      <c r="BA28" s="177"/>
      <c r="BB28" s="177"/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77"/>
      <c r="BR28" s="177"/>
      <c r="BS28" s="177"/>
      <c r="BT28" s="177"/>
      <c r="BU28" s="177"/>
    </row>
    <row r="29" spans="3:73" ht="15.4" customHeight="1"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  <c r="AB29" s="177"/>
      <c r="AC29" s="177"/>
      <c r="AD29" s="177"/>
      <c r="AE29" s="177"/>
      <c r="AF29" s="177"/>
      <c r="AG29" s="177"/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7"/>
      <c r="AZ29" s="177"/>
      <c r="BA29" s="177"/>
      <c r="BB29" s="177"/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77"/>
      <c r="BR29" s="177"/>
      <c r="BS29" s="177"/>
      <c r="BT29" s="177"/>
      <c r="BU29" s="177"/>
    </row>
    <row r="30" spans="3:73" ht="15.4" customHeight="1"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7"/>
      <c r="AD30" s="177"/>
      <c r="AE30" s="177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7"/>
      <c r="AR30" s="177"/>
      <c r="AS30" s="177"/>
      <c r="AT30" s="177"/>
      <c r="AU30" s="177"/>
      <c r="AV30" s="177"/>
      <c r="AW30" s="177"/>
      <c r="AX30" s="177"/>
      <c r="AY30" s="177"/>
      <c r="AZ30" s="177"/>
      <c r="BA30" s="177"/>
      <c r="BB30" s="177"/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77"/>
      <c r="BR30" s="177"/>
      <c r="BS30" s="177"/>
      <c r="BT30" s="177"/>
      <c r="BU30" s="177"/>
    </row>
    <row r="31" spans="3:73" ht="15.4" customHeight="1"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7"/>
      <c r="AD31" s="177"/>
      <c r="AE31" s="177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7"/>
      <c r="AZ31" s="177"/>
      <c r="BA31" s="177"/>
      <c r="BB31" s="177"/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77"/>
      <c r="BR31" s="177"/>
      <c r="BS31" s="177"/>
      <c r="BT31" s="177"/>
      <c r="BU31" s="177"/>
    </row>
    <row r="32" spans="3:73" ht="15.4" customHeight="1"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7"/>
      <c r="BR32" s="177"/>
      <c r="BS32" s="177"/>
      <c r="BT32" s="177"/>
      <c r="BU32" s="177"/>
    </row>
    <row r="33" spans="3:73" ht="15.4" customHeight="1"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  <c r="AE33" s="177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7"/>
      <c r="AR33" s="177"/>
      <c r="AS33" s="177"/>
      <c r="AT33" s="177"/>
      <c r="AU33" s="177"/>
      <c r="AV33" s="177"/>
      <c r="AW33" s="177"/>
      <c r="AX33" s="177"/>
      <c r="AY33" s="177"/>
      <c r="AZ33" s="177"/>
      <c r="BA33" s="177"/>
      <c r="BB33" s="177"/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77"/>
      <c r="BR33" s="177"/>
      <c r="BS33" s="177"/>
      <c r="BT33" s="177"/>
      <c r="BU33" s="177"/>
    </row>
    <row r="34" spans="3:73" ht="15.4" customHeight="1"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7"/>
      <c r="BR34" s="177"/>
      <c r="BS34" s="177"/>
      <c r="BT34" s="177"/>
      <c r="BU34" s="177"/>
    </row>
    <row r="35" spans="3:73" ht="15.4" customHeight="1"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  <c r="AE35" s="177"/>
      <c r="AF35" s="177"/>
      <c r="AG35" s="177"/>
      <c r="AH35" s="177"/>
      <c r="AI35" s="177"/>
      <c r="AJ35" s="177"/>
      <c r="AK35" s="177"/>
      <c r="AL35" s="177"/>
      <c r="AM35" s="177"/>
      <c r="AN35" s="177"/>
      <c r="AO35" s="177"/>
      <c r="AP35" s="177"/>
      <c r="AQ35" s="177"/>
      <c r="AR35" s="177"/>
      <c r="AS35" s="177"/>
      <c r="AT35" s="177"/>
      <c r="AU35" s="177"/>
      <c r="AV35" s="177"/>
      <c r="AW35" s="177"/>
      <c r="AX35" s="177"/>
      <c r="AY35" s="177"/>
      <c r="AZ35" s="177"/>
      <c r="BA35" s="177"/>
      <c r="BB35" s="177"/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77"/>
      <c r="BR35" s="177"/>
      <c r="BS35" s="177"/>
      <c r="BT35" s="177"/>
      <c r="BU35" s="177"/>
    </row>
    <row r="36" spans="3:73" ht="15.4" customHeight="1"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7"/>
      <c r="BR36" s="177"/>
      <c r="BS36" s="177"/>
      <c r="BT36" s="177"/>
      <c r="BU36" s="177"/>
    </row>
    <row r="37" spans="3:73" ht="15.4" customHeight="1"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  <c r="AE37" s="177"/>
      <c r="AF37" s="177"/>
      <c r="AG37" s="177"/>
      <c r="AH37" s="177"/>
      <c r="AI37" s="177"/>
      <c r="AJ37" s="177"/>
      <c r="AK37" s="177"/>
      <c r="AL37" s="177"/>
      <c r="AM37" s="177"/>
      <c r="AN37" s="177"/>
      <c r="AO37" s="177"/>
      <c r="AP37" s="177"/>
      <c r="AQ37" s="177"/>
      <c r="AR37" s="177"/>
      <c r="AS37" s="177"/>
      <c r="AT37" s="177"/>
      <c r="AU37" s="177"/>
      <c r="AV37" s="177"/>
      <c r="AW37" s="177"/>
      <c r="AX37" s="177"/>
      <c r="AY37" s="177"/>
      <c r="AZ37" s="177"/>
      <c r="BA37" s="177"/>
      <c r="BB37" s="177"/>
      <c r="BC37" s="177"/>
      <c r="BD37" s="177"/>
      <c r="BE37" s="177"/>
      <c r="BF37" s="177"/>
      <c r="BG37" s="177"/>
      <c r="BH37" s="177"/>
      <c r="BI37" s="177"/>
      <c r="BJ37" s="177"/>
      <c r="BK37" s="177"/>
      <c r="BL37" s="177"/>
      <c r="BM37" s="177"/>
      <c r="BN37" s="177"/>
      <c r="BO37" s="177"/>
      <c r="BP37" s="177"/>
      <c r="BQ37" s="177"/>
      <c r="BR37" s="177"/>
      <c r="BS37" s="177"/>
      <c r="BT37" s="177"/>
      <c r="BU37" s="177"/>
    </row>
    <row r="38" spans="3:73" ht="15.4" customHeight="1"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7"/>
      <c r="BR38" s="177"/>
      <c r="BS38" s="177"/>
      <c r="BT38" s="177"/>
      <c r="BU38" s="177"/>
    </row>
    <row r="39" spans="3:73" ht="15.4" customHeight="1"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77"/>
      <c r="AL39" s="177"/>
      <c r="AM39" s="177"/>
      <c r="AN39" s="177"/>
      <c r="AO39" s="177"/>
      <c r="AP39" s="177"/>
      <c r="AQ39" s="177"/>
      <c r="AR39" s="177"/>
      <c r="AS39" s="177"/>
      <c r="AT39" s="177"/>
      <c r="AU39" s="177"/>
      <c r="AV39" s="177"/>
      <c r="AW39" s="177"/>
      <c r="AX39" s="177"/>
      <c r="AY39" s="177"/>
      <c r="AZ39" s="177"/>
      <c r="BA39" s="177"/>
      <c r="BB39" s="177"/>
      <c r="BC39" s="177"/>
      <c r="BD39" s="177"/>
      <c r="BE39" s="177"/>
      <c r="BF39" s="177"/>
      <c r="BG39" s="177"/>
      <c r="BH39" s="177"/>
      <c r="BI39" s="177"/>
      <c r="BJ39" s="177"/>
      <c r="BK39" s="177"/>
      <c r="BL39" s="177"/>
      <c r="BM39" s="177"/>
      <c r="BN39" s="177"/>
      <c r="BO39" s="177"/>
      <c r="BP39" s="177"/>
      <c r="BQ39" s="177"/>
      <c r="BR39" s="177"/>
      <c r="BS39" s="177"/>
      <c r="BT39" s="177"/>
      <c r="BU39" s="177"/>
    </row>
    <row r="40" spans="3:73" ht="15.4" customHeight="1"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77"/>
      <c r="BG40" s="177"/>
      <c r="BH40" s="177"/>
      <c r="BI40" s="177"/>
      <c r="BJ40" s="177"/>
      <c r="BK40" s="177"/>
      <c r="BL40" s="177"/>
      <c r="BM40" s="177"/>
      <c r="BN40" s="177"/>
      <c r="BO40" s="177"/>
      <c r="BP40" s="177"/>
      <c r="BQ40" s="177"/>
      <c r="BR40" s="177"/>
      <c r="BS40" s="177"/>
      <c r="BT40" s="177"/>
      <c r="BU40" s="177"/>
    </row>
    <row r="41" spans="3:73" ht="15.4" customHeight="1"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7"/>
      <c r="AK41" s="177"/>
      <c r="AL41" s="177"/>
      <c r="AM41" s="177"/>
      <c r="AN41" s="177"/>
      <c r="AO41" s="177"/>
      <c r="AP41" s="177"/>
      <c r="AQ41" s="177"/>
      <c r="AR41" s="177"/>
      <c r="AS41" s="177"/>
      <c r="AT41" s="177"/>
      <c r="AU41" s="177"/>
      <c r="AV41" s="177"/>
      <c r="AW41" s="177"/>
      <c r="AX41" s="177"/>
      <c r="AY41" s="177"/>
      <c r="AZ41" s="177"/>
      <c r="BA41" s="177"/>
      <c r="BB41" s="177"/>
      <c r="BC41" s="177"/>
      <c r="BD41" s="177"/>
      <c r="BE41" s="177"/>
      <c r="BF41" s="177"/>
      <c r="BG41" s="177"/>
      <c r="BH41" s="177"/>
      <c r="BI41" s="177"/>
      <c r="BJ41" s="177"/>
      <c r="BK41" s="177"/>
      <c r="BL41" s="177"/>
      <c r="BM41" s="177"/>
      <c r="BN41" s="177"/>
      <c r="BO41" s="177"/>
      <c r="BP41" s="177"/>
      <c r="BQ41" s="177"/>
      <c r="BR41" s="177"/>
      <c r="BS41" s="177"/>
      <c r="BT41" s="177"/>
      <c r="BU41" s="177"/>
    </row>
    <row r="42" spans="3:73" ht="15.4" customHeight="1"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  <c r="BI42" s="177"/>
      <c r="BJ42" s="177"/>
      <c r="BK42" s="177"/>
      <c r="BL42" s="177"/>
      <c r="BM42" s="177"/>
      <c r="BN42" s="177"/>
      <c r="BO42" s="177"/>
      <c r="BP42" s="177"/>
      <c r="BQ42" s="177"/>
      <c r="BR42" s="177"/>
      <c r="BS42" s="177"/>
      <c r="BT42" s="177"/>
      <c r="BU42" s="177"/>
    </row>
    <row r="43" spans="3:73" ht="15.4" customHeight="1"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  <c r="AH43" s="177"/>
      <c r="AI43" s="177"/>
      <c r="AJ43" s="177"/>
      <c r="AK43" s="177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</row>
    <row r="44" spans="3:73" ht="15.4" customHeight="1"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</row>
    <row r="45" spans="3:73" ht="15.4" customHeight="1"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D45" s="177"/>
      <c r="AE45" s="177"/>
      <c r="AF45" s="177"/>
      <c r="AG45" s="177"/>
      <c r="AH45" s="177"/>
      <c r="AI45" s="177"/>
      <c r="AJ45" s="177"/>
      <c r="AK45" s="177"/>
      <c r="AL45" s="177"/>
      <c r="AM45" s="177"/>
      <c r="AN45" s="177"/>
      <c r="AO45" s="177"/>
      <c r="AP45" s="177"/>
      <c r="AQ45" s="177"/>
      <c r="AR45" s="177"/>
      <c r="AS45" s="177"/>
      <c r="AT45" s="177"/>
      <c r="AU45" s="177"/>
      <c r="AV45" s="177"/>
      <c r="AW45" s="177"/>
      <c r="AX45" s="177"/>
      <c r="AY45" s="177"/>
      <c r="AZ45" s="177"/>
      <c r="BA45" s="177"/>
      <c r="BB45" s="177"/>
      <c r="BC45" s="177"/>
      <c r="BD45" s="177"/>
      <c r="BE45" s="177"/>
      <c r="BF45" s="177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</row>
    <row r="46" spans="3:73" ht="15.4" customHeight="1"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D46" s="177"/>
      <c r="AE46" s="177"/>
      <c r="AF46" s="177"/>
      <c r="AG46" s="177"/>
      <c r="AH46" s="177"/>
      <c r="AI46" s="177"/>
      <c r="AJ46" s="177"/>
      <c r="AK46" s="177"/>
      <c r="AL46" s="177"/>
      <c r="AM46" s="177"/>
      <c r="AN46" s="177"/>
      <c r="AO46" s="177"/>
      <c r="AP46" s="177"/>
      <c r="AQ46" s="177"/>
      <c r="AR46" s="177"/>
      <c r="AS46" s="177"/>
      <c r="AT46" s="177"/>
      <c r="AU46" s="177"/>
      <c r="AV46" s="177"/>
      <c r="AW46" s="177"/>
      <c r="AX46" s="177"/>
      <c r="AY46" s="177"/>
      <c r="AZ46" s="177"/>
      <c r="BA46" s="177"/>
      <c r="BB46" s="177"/>
      <c r="BC46" s="177"/>
      <c r="BD46" s="177"/>
      <c r="BE46" s="177"/>
      <c r="BF46" s="177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</row>
    <row r="47" spans="3:73" ht="15.4" customHeight="1"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D47" s="177"/>
      <c r="AE47" s="177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7"/>
      <c r="AR47" s="177"/>
      <c r="AS47" s="177"/>
      <c r="AT47" s="177"/>
      <c r="AU47" s="177"/>
      <c r="AV47" s="177"/>
      <c r="AW47" s="177"/>
      <c r="AX47" s="177"/>
      <c r="AY47" s="177"/>
      <c r="AZ47" s="177"/>
      <c r="BA47" s="177"/>
      <c r="BB47" s="177"/>
      <c r="BC47" s="177"/>
      <c r="BD47" s="177"/>
      <c r="BE47" s="177"/>
      <c r="BF47" s="177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</row>
    <row r="48" spans="3:73" ht="15.4" customHeight="1"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D48" s="177"/>
      <c r="AE48" s="177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7"/>
      <c r="AS48" s="177"/>
      <c r="AT48" s="177"/>
      <c r="AU48" s="177"/>
      <c r="AV48" s="177"/>
      <c r="AW48" s="177"/>
      <c r="AX48" s="177"/>
      <c r="AY48" s="177"/>
      <c r="AZ48" s="177"/>
      <c r="BA48" s="177"/>
      <c r="BB48" s="177"/>
      <c r="BC48" s="177"/>
      <c r="BD48" s="177"/>
      <c r="BE48" s="177"/>
      <c r="BF48" s="177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</row>
    <row r="49" spans="3:73" ht="15.4" customHeight="1"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177"/>
      <c r="AI49" s="177"/>
      <c r="AJ49" s="177"/>
      <c r="AK49" s="177"/>
      <c r="AL49" s="177"/>
      <c r="AM49" s="177"/>
      <c r="AN49" s="177"/>
      <c r="AO49" s="177"/>
      <c r="AP49" s="177"/>
      <c r="AQ49" s="177"/>
      <c r="AR49" s="177"/>
      <c r="AS49" s="177"/>
      <c r="AT49" s="177"/>
      <c r="AU49" s="177"/>
      <c r="AV49" s="177"/>
      <c r="AW49" s="177"/>
      <c r="AX49" s="177"/>
      <c r="AY49" s="177"/>
      <c r="AZ49" s="177"/>
      <c r="BA49" s="177"/>
      <c r="BB49" s="177"/>
      <c r="BC49" s="177"/>
      <c r="BD49" s="177"/>
      <c r="BE49" s="177"/>
      <c r="BF49" s="177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</row>
    <row r="50" spans="3:73" ht="15.4" customHeight="1"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177"/>
      <c r="AI50" s="177"/>
      <c r="AJ50" s="177"/>
      <c r="AK50" s="177"/>
      <c r="AL50" s="177"/>
      <c r="AM50" s="177"/>
      <c r="AN50" s="177"/>
      <c r="AO50" s="177"/>
      <c r="AP50" s="177"/>
      <c r="AQ50" s="177"/>
      <c r="AR50" s="177"/>
      <c r="AS50" s="177"/>
      <c r="AT50" s="177"/>
      <c r="AU50" s="177"/>
      <c r="AV50" s="177"/>
      <c r="AW50" s="177"/>
      <c r="AX50" s="177"/>
      <c r="AY50" s="177"/>
      <c r="AZ50" s="177"/>
      <c r="BA50" s="177"/>
      <c r="BB50" s="177"/>
      <c r="BC50" s="177"/>
      <c r="BD50" s="177"/>
      <c r="BE50" s="177"/>
      <c r="BF50" s="177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</row>
    <row r="51" spans="3:73" ht="15.4" customHeight="1"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D51" s="177"/>
      <c r="AE51" s="177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</row>
    <row r="52" spans="3:73" ht="15.4" customHeight="1"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D52" s="177"/>
      <c r="AE52" s="177"/>
      <c r="AF52" s="177"/>
      <c r="AG52" s="177"/>
      <c r="AH52" s="177"/>
      <c r="AI52" s="177"/>
      <c r="AJ52" s="177"/>
      <c r="AK52" s="177"/>
      <c r="AL52" s="177"/>
      <c r="AM52" s="177"/>
      <c r="AN52" s="177"/>
      <c r="AO52" s="177"/>
      <c r="AP52" s="177"/>
      <c r="AQ52" s="177"/>
      <c r="AR52" s="177"/>
      <c r="AS52" s="177"/>
      <c r="AT52" s="177"/>
      <c r="AU52" s="177"/>
      <c r="AV52" s="177"/>
      <c r="AW52" s="177"/>
      <c r="AX52" s="177"/>
      <c r="AY52" s="177"/>
      <c r="AZ52" s="177"/>
      <c r="BA52" s="177"/>
      <c r="BB52" s="177"/>
      <c r="BC52" s="177"/>
      <c r="BD52" s="177"/>
      <c r="BE52" s="177"/>
      <c r="BF52" s="177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</row>
    <row r="53" spans="3:73" ht="15.4" customHeight="1"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D53" s="177"/>
      <c r="AE53" s="177"/>
      <c r="AF53" s="177"/>
      <c r="AG53" s="177"/>
      <c r="AH53" s="177"/>
      <c r="AI53" s="177"/>
      <c r="AJ53" s="177"/>
      <c r="AK53" s="177"/>
      <c r="AL53" s="177"/>
      <c r="AM53" s="177"/>
      <c r="AN53" s="177"/>
      <c r="AO53" s="177"/>
      <c r="AP53" s="177"/>
      <c r="AQ53" s="177"/>
      <c r="AR53" s="177"/>
      <c r="AS53" s="177"/>
      <c r="AT53" s="177"/>
      <c r="AU53" s="177"/>
      <c r="AV53" s="177"/>
      <c r="AW53" s="177"/>
      <c r="AX53" s="177"/>
      <c r="AY53" s="177"/>
      <c r="AZ53" s="177"/>
      <c r="BA53" s="177"/>
      <c r="BB53" s="177"/>
      <c r="BC53" s="177"/>
      <c r="BD53" s="177"/>
      <c r="BE53" s="177"/>
      <c r="BF53" s="177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</row>
    <row r="54" spans="3:73" ht="15.4" customHeight="1"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7"/>
      <c r="AS54" s="177"/>
      <c r="AT54" s="177"/>
      <c r="AU54" s="177"/>
      <c r="AV54" s="177"/>
      <c r="AW54" s="177"/>
      <c r="AX54" s="177"/>
      <c r="AY54" s="177"/>
      <c r="AZ54" s="177"/>
      <c r="BA54" s="177"/>
      <c r="BB54" s="177"/>
      <c r="BC54" s="177"/>
      <c r="BD54" s="177"/>
      <c r="BE54" s="177"/>
      <c r="BF54" s="177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</row>
    <row r="55" spans="3:73" ht="15.4" customHeight="1"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</row>
    <row r="56" spans="3:73" ht="15.4" customHeight="1"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77"/>
      <c r="AW56" s="177"/>
      <c r="AX56" s="177"/>
      <c r="AY56" s="177"/>
      <c r="AZ56" s="177"/>
      <c r="BA56" s="177"/>
      <c r="BB56" s="177"/>
      <c r="BC56" s="177"/>
      <c r="BD56" s="177"/>
      <c r="BE56" s="177"/>
      <c r="BF56" s="177"/>
      <c r="BG56" s="177"/>
      <c r="BH56" s="177"/>
      <c r="BI56" s="177"/>
      <c r="BJ56" s="177"/>
      <c r="BK56" s="177"/>
      <c r="BL56" s="177"/>
      <c r="BM56" s="177"/>
      <c r="BN56" s="177"/>
      <c r="BO56" s="177"/>
      <c r="BP56" s="177"/>
      <c r="BQ56" s="177"/>
      <c r="BR56" s="177"/>
      <c r="BS56" s="177"/>
      <c r="BT56" s="177"/>
      <c r="BU56" s="177"/>
    </row>
    <row r="57" spans="3:73" ht="15.4" customHeight="1"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  <c r="AO57" s="177"/>
      <c r="AP57" s="177"/>
      <c r="AQ57" s="177"/>
      <c r="AR57" s="177"/>
      <c r="AS57" s="177"/>
      <c r="AT57" s="177"/>
      <c r="AU57" s="177"/>
      <c r="AV57" s="177"/>
      <c r="AW57" s="177"/>
      <c r="AX57" s="177"/>
      <c r="AY57" s="177"/>
      <c r="AZ57" s="177"/>
      <c r="BA57" s="177"/>
      <c r="BB57" s="177"/>
      <c r="BC57" s="177"/>
      <c r="BD57" s="177"/>
      <c r="BE57" s="177"/>
      <c r="BF57" s="177"/>
      <c r="BG57" s="177"/>
      <c r="BH57" s="177"/>
      <c r="BI57" s="177"/>
      <c r="BJ57" s="177"/>
      <c r="BK57" s="177"/>
      <c r="BL57" s="177"/>
      <c r="BM57" s="177"/>
      <c r="BN57" s="177"/>
      <c r="BO57" s="177"/>
      <c r="BP57" s="177"/>
      <c r="BQ57" s="177"/>
      <c r="BR57" s="177"/>
      <c r="BS57" s="177"/>
      <c r="BT57" s="177"/>
      <c r="BU57" s="177"/>
    </row>
    <row r="58" spans="3:73" ht="15.4" customHeight="1"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7"/>
      <c r="BR58" s="177"/>
      <c r="BS58" s="177"/>
      <c r="BT58" s="177"/>
      <c r="BU58" s="177"/>
    </row>
    <row r="59" spans="3:73" ht="60.95" customHeight="1"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  <c r="W59" s="177"/>
      <c r="X59" s="177"/>
      <c r="Y59" s="177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77"/>
      <c r="AO59" s="177"/>
      <c r="AP59" s="177"/>
      <c r="AQ59" s="177"/>
      <c r="AR59" s="177"/>
      <c r="AS59" s="177"/>
      <c r="AT59" s="177"/>
      <c r="AU59" s="177"/>
      <c r="AV59" s="177"/>
      <c r="AW59" s="177"/>
      <c r="AX59" s="177"/>
      <c r="AY59" s="177"/>
      <c r="AZ59" s="177"/>
      <c r="BA59" s="177"/>
      <c r="BB59" s="177"/>
      <c r="BC59" s="177"/>
      <c r="BD59" s="177"/>
      <c r="BE59" s="177"/>
      <c r="BF59" s="177"/>
      <c r="BG59" s="177"/>
      <c r="BH59" s="177"/>
      <c r="BI59" s="177"/>
      <c r="BJ59" s="177"/>
      <c r="BK59" s="177"/>
      <c r="BL59" s="177"/>
      <c r="BM59" s="177"/>
      <c r="BN59" s="177"/>
      <c r="BO59" s="177"/>
      <c r="BP59" s="177"/>
      <c r="BQ59" s="177"/>
      <c r="BR59" s="177"/>
      <c r="BS59" s="177"/>
      <c r="BT59" s="177"/>
      <c r="BU59" s="177"/>
    </row>
    <row r="60" spans="3:73" ht="60.95" customHeight="1"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77"/>
      <c r="T60" s="177"/>
      <c r="U60" s="177"/>
      <c r="V60" s="177"/>
      <c r="W60" s="177"/>
      <c r="X60" s="177"/>
      <c r="Y60" s="177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7"/>
      <c r="AS60" s="177"/>
      <c r="AT60" s="177"/>
      <c r="AU60" s="177"/>
      <c r="AV60" s="177"/>
      <c r="AW60" s="177"/>
      <c r="AX60" s="177"/>
      <c r="AY60" s="177"/>
      <c r="AZ60" s="177"/>
      <c r="BA60" s="177"/>
      <c r="BB60" s="177"/>
      <c r="BC60" s="177"/>
      <c r="BD60" s="177"/>
      <c r="BE60" s="177"/>
      <c r="BF60" s="177"/>
      <c r="BG60" s="177"/>
      <c r="BH60" s="177"/>
      <c r="BI60" s="177"/>
      <c r="BJ60" s="177"/>
      <c r="BK60" s="177"/>
      <c r="BL60" s="177"/>
      <c r="BM60" s="177"/>
      <c r="BN60" s="177"/>
      <c r="BO60" s="177"/>
      <c r="BP60" s="177"/>
      <c r="BQ60" s="177"/>
      <c r="BR60" s="177"/>
      <c r="BS60" s="177"/>
      <c r="BT60" s="177"/>
      <c r="BU60" s="177"/>
    </row>
    <row r="61" spans="3:73" ht="60.95" customHeight="1"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77"/>
      <c r="T61" s="177"/>
      <c r="U61" s="177"/>
      <c r="V61" s="177"/>
      <c r="W61" s="177"/>
      <c r="X61" s="177"/>
      <c r="Y61" s="177"/>
      <c r="Z61" s="177"/>
      <c r="AA61" s="177"/>
      <c r="AB61" s="177"/>
      <c r="AC61" s="177"/>
      <c r="AD61" s="177"/>
      <c r="AE61" s="177"/>
      <c r="AF61" s="177"/>
      <c r="AG61" s="177"/>
      <c r="AH61" s="177"/>
      <c r="AI61" s="177"/>
      <c r="AJ61" s="177"/>
      <c r="AK61" s="177"/>
      <c r="AL61" s="177"/>
      <c r="AM61" s="177"/>
      <c r="AN61" s="177"/>
      <c r="AO61" s="177"/>
      <c r="AP61" s="177"/>
      <c r="AQ61" s="177"/>
      <c r="AR61" s="177"/>
      <c r="AS61" s="177"/>
      <c r="AT61" s="177"/>
      <c r="AU61" s="177"/>
      <c r="AV61" s="177"/>
      <c r="AW61" s="177"/>
      <c r="AX61" s="177"/>
      <c r="AY61" s="177"/>
      <c r="AZ61" s="177"/>
      <c r="BA61" s="177"/>
      <c r="BB61" s="177"/>
      <c r="BC61" s="177"/>
      <c r="BD61" s="177"/>
      <c r="BE61" s="177"/>
      <c r="BF61" s="177"/>
      <c r="BG61" s="177"/>
      <c r="BH61" s="177"/>
      <c r="BI61" s="177"/>
      <c r="BJ61" s="177"/>
      <c r="BK61" s="177"/>
      <c r="BL61" s="177"/>
      <c r="BM61" s="177"/>
      <c r="BN61" s="177"/>
      <c r="BO61" s="177"/>
      <c r="BP61" s="177"/>
      <c r="BQ61" s="177"/>
      <c r="BR61" s="177"/>
      <c r="BS61" s="177"/>
      <c r="BT61" s="177"/>
      <c r="BU61" s="177"/>
    </row>
    <row r="62" spans="3:73" ht="60.95" customHeight="1"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77"/>
      <c r="T62" s="177"/>
      <c r="U62" s="177"/>
      <c r="V62" s="177"/>
      <c r="W62" s="177"/>
      <c r="X62" s="177"/>
      <c r="Y62" s="177"/>
      <c r="Z62" s="177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7"/>
      <c r="AS62" s="177"/>
      <c r="AT62" s="177"/>
      <c r="AU62" s="177"/>
      <c r="AV62" s="177"/>
      <c r="AW62" s="177"/>
      <c r="AX62" s="177"/>
      <c r="AY62" s="177"/>
      <c r="AZ62" s="177"/>
      <c r="BA62" s="177"/>
      <c r="BB62" s="177"/>
      <c r="BC62" s="177"/>
      <c r="BD62" s="177"/>
      <c r="BE62" s="177"/>
      <c r="BF62" s="177"/>
      <c r="BG62" s="177"/>
      <c r="BH62" s="177"/>
      <c r="BI62" s="177"/>
      <c r="BJ62" s="177"/>
      <c r="BK62" s="177"/>
      <c r="BL62" s="177"/>
      <c r="BM62" s="177"/>
      <c r="BN62" s="177"/>
      <c r="BO62" s="177"/>
      <c r="BP62" s="177"/>
      <c r="BQ62" s="177"/>
      <c r="BR62" s="177"/>
      <c r="BS62" s="177"/>
      <c r="BT62" s="177"/>
      <c r="BU62" s="177"/>
    </row>
    <row r="63" spans="3:73" ht="60.95" customHeight="1"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77"/>
      <c r="T63" s="177"/>
      <c r="U63" s="177"/>
      <c r="V63" s="177"/>
      <c r="W63" s="177"/>
      <c r="X63" s="177"/>
      <c r="Y63" s="177"/>
      <c r="Z63" s="177"/>
      <c r="AA63" s="177"/>
      <c r="AB63" s="177"/>
      <c r="AC63" s="177"/>
      <c r="AD63" s="177"/>
      <c r="AE63" s="177"/>
      <c r="AF63" s="177"/>
      <c r="AG63" s="177"/>
      <c r="AH63" s="177"/>
      <c r="AI63" s="177"/>
      <c r="AJ63" s="177"/>
      <c r="AK63" s="177"/>
      <c r="AL63" s="177"/>
      <c r="AM63" s="177"/>
      <c r="AN63" s="177"/>
      <c r="AO63" s="177"/>
      <c r="AP63" s="177"/>
      <c r="AQ63" s="177"/>
      <c r="AR63" s="177"/>
      <c r="AS63" s="177"/>
      <c r="AT63" s="177"/>
      <c r="AU63" s="177"/>
      <c r="AV63" s="177"/>
      <c r="AW63" s="177"/>
      <c r="AX63" s="177"/>
      <c r="AY63" s="177"/>
      <c r="AZ63" s="177"/>
      <c r="BA63" s="177"/>
      <c r="BB63" s="177"/>
      <c r="BC63" s="177"/>
      <c r="BD63" s="177"/>
      <c r="BE63" s="177"/>
      <c r="BF63" s="177"/>
      <c r="BG63" s="177"/>
      <c r="BH63" s="177"/>
      <c r="BI63" s="177"/>
      <c r="BJ63" s="177"/>
      <c r="BK63" s="177"/>
      <c r="BL63" s="177"/>
      <c r="BM63" s="177"/>
      <c r="BN63" s="177"/>
      <c r="BO63" s="177"/>
      <c r="BP63" s="177"/>
      <c r="BQ63" s="177"/>
      <c r="BR63" s="177"/>
      <c r="BS63" s="177"/>
      <c r="BT63" s="177"/>
      <c r="BU63" s="177"/>
    </row>
    <row r="64" spans="3:73" ht="60.95" customHeight="1"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77"/>
      <c r="T64" s="177"/>
      <c r="U64" s="177"/>
      <c r="V64" s="177"/>
      <c r="W64" s="177"/>
      <c r="X64" s="177"/>
      <c r="Y64" s="177"/>
      <c r="Z64" s="177"/>
      <c r="AA64" s="177"/>
      <c r="AB64" s="177"/>
      <c r="AC64" s="177"/>
      <c r="AD64" s="177"/>
      <c r="AE64" s="177"/>
      <c r="AF64" s="177"/>
      <c r="AG64" s="177"/>
      <c r="AH64" s="177"/>
      <c r="AI64" s="177"/>
      <c r="AJ64" s="177"/>
      <c r="AK64" s="177"/>
      <c r="AL64" s="177"/>
      <c r="AM64" s="177"/>
      <c r="AN64" s="177"/>
      <c r="AO64" s="177"/>
      <c r="AP64" s="177"/>
      <c r="AQ64" s="177"/>
      <c r="AR64" s="177"/>
      <c r="AS64" s="177"/>
      <c r="AT64" s="177"/>
      <c r="AU64" s="177"/>
      <c r="AV64" s="177"/>
      <c r="AW64" s="177"/>
      <c r="AX64" s="177"/>
      <c r="AY64" s="177"/>
      <c r="AZ64" s="177"/>
      <c r="BA64" s="177"/>
      <c r="BB64" s="177"/>
      <c r="BC64" s="177"/>
      <c r="BD64" s="177"/>
      <c r="BE64" s="177"/>
      <c r="BF64" s="177"/>
      <c r="BG64" s="177"/>
      <c r="BH64" s="177"/>
      <c r="BI64" s="177"/>
      <c r="BJ64" s="177"/>
      <c r="BK64" s="177"/>
      <c r="BL64" s="177"/>
      <c r="BM64" s="177"/>
      <c r="BN64" s="177"/>
      <c r="BO64" s="177"/>
      <c r="BP64" s="177"/>
      <c r="BQ64" s="177"/>
      <c r="BR64" s="177"/>
      <c r="BS64" s="177"/>
      <c r="BT64" s="177"/>
      <c r="BU64" s="177"/>
    </row>
    <row r="65" spans="3:73" ht="60.95" customHeight="1"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77"/>
      <c r="T65" s="177"/>
      <c r="U65" s="177"/>
      <c r="V65" s="177"/>
      <c r="W65" s="177"/>
      <c r="X65" s="177"/>
      <c r="Y65" s="177"/>
      <c r="Z65" s="177"/>
      <c r="AA65" s="177"/>
      <c r="AB65" s="177"/>
      <c r="AC65" s="177"/>
      <c r="AD65" s="177"/>
      <c r="AE65" s="177"/>
      <c r="AF65" s="177"/>
      <c r="AG65" s="177"/>
      <c r="AH65" s="177"/>
      <c r="AI65" s="177"/>
      <c r="AJ65" s="177"/>
      <c r="AK65" s="177"/>
      <c r="AL65" s="177"/>
      <c r="AM65" s="177"/>
      <c r="AN65" s="177"/>
      <c r="AO65" s="177"/>
      <c r="AP65" s="177"/>
      <c r="AQ65" s="177"/>
      <c r="AR65" s="177"/>
      <c r="AS65" s="177"/>
      <c r="AT65" s="177"/>
      <c r="AU65" s="177"/>
      <c r="AV65" s="177"/>
      <c r="AW65" s="177"/>
      <c r="AX65" s="177"/>
      <c r="AY65" s="177"/>
      <c r="AZ65" s="177"/>
      <c r="BA65" s="177"/>
      <c r="BB65" s="177"/>
      <c r="BC65" s="177"/>
      <c r="BD65" s="177"/>
      <c r="BE65" s="177"/>
      <c r="BF65" s="177"/>
      <c r="BG65" s="177"/>
      <c r="BH65" s="177"/>
      <c r="BI65" s="177"/>
      <c r="BJ65" s="177"/>
      <c r="BK65" s="177"/>
      <c r="BL65" s="177"/>
      <c r="BM65" s="177"/>
      <c r="BN65" s="177"/>
      <c r="BO65" s="177"/>
      <c r="BP65" s="177"/>
      <c r="BQ65" s="177"/>
      <c r="BR65" s="177"/>
      <c r="BS65" s="177"/>
      <c r="BT65" s="177"/>
      <c r="BU65" s="177"/>
    </row>
    <row r="66" spans="3:73" ht="60.95" customHeight="1"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7"/>
      <c r="AX66" s="177"/>
      <c r="AY66" s="177"/>
      <c r="AZ66" s="177"/>
      <c r="BA66" s="177"/>
      <c r="BB66" s="177"/>
      <c r="BC66" s="177"/>
      <c r="BD66" s="177"/>
      <c r="BE66" s="177"/>
      <c r="BF66" s="177"/>
      <c r="BG66" s="177"/>
      <c r="BH66" s="177"/>
      <c r="BI66" s="177"/>
      <c r="BJ66" s="177"/>
      <c r="BK66" s="177"/>
      <c r="BL66" s="177"/>
      <c r="BM66" s="177"/>
      <c r="BN66" s="177"/>
      <c r="BO66" s="177"/>
      <c r="BP66" s="177"/>
      <c r="BQ66" s="177"/>
      <c r="BR66" s="177"/>
      <c r="BS66" s="177"/>
      <c r="BT66" s="177"/>
      <c r="BU66" s="177"/>
    </row>
    <row r="67" spans="3:73" ht="60.95" customHeight="1"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77"/>
      <c r="T67" s="177"/>
      <c r="U67" s="177"/>
      <c r="V67" s="177"/>
      <c r="W67" s="177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  <c r="AV67" s="177"/>
      <c r="AW67" s="177"/>
      <c r="AX67" s="177"/>
      <c r="AY67" s="177"/>
      <c r="AZ67" s="177"/>
      <c r="BA67" s="177"/>
      <c r="BB67" s="177"/>
      <c r="BC67" s="177"/>
      <c r="BD67" s="177"/>
      <c r="BE67" s="177"/>
      <c r="BF67" s="177"/>
      <c r="BG67" s="177"/>
      <c r="BH67" s="177"/>
      <c r="BI67" s="177"/>
      <c r="BJ67" s="177"/>
      <c r="BK67" s="177"/>
      <c r="BL67" s="177"/>
      <c r="BM67" s="177"/>
      <c r="BN67" s="177"/>
      <c r="BO67" s="177"/>
      <c r="BP67" s="177"/>
      <c r="BQ67" s="177"/>
      <c r="BR67" s="177"/>
      <c r="BS67" s="177"/>
      <c r="BT67" s="177"/>
      <c r="BU67" s="177"/>
    </row>
    <row r="68" spans="3:73" ht="60.95" customHeight="1"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77"/>
      <c r="T68" s="177"/>
      <c r="U68" s="177"/>
      <c r="V68" s="177"/>
      <c r="W68" s="177"/>
      <c r="X68" s="177"/>
      <c r="Y68" s="177"/>
      <c r="Z68" s="177"/>
      <c r="AA68" s="177"/>
      <c r="AB68" s="177"/>
      <c r="AC68" s="177"/>
      <c r="AD68" s="177"/>
      <c r="AE68" s="177"/>
      <c r="AF68" s="177"/>
      <c r="AG68" s="177"/>
      <c r="AH68" s="177"/>
      <c r="AI68" s="177"/>
      <c r="AJ68" s="177"/>
      <c r="AK68" s="177"/>
      <c r="AL68" s="177"/>
      <c r="AM68" s="177"/>
      <c r="AN68" s="177"/>
      <c r="AO68" s="177"/>
      <c r="AP68" s="177"/>
      <c r="AQ68" s="177"/>
      <c r="AR68" s="177"/>
      <c r="AS68" s="177"/>
      <c r="AT68" s="177"/>
      <c r="AU68" s="177"/>
      <c r="AV68" s="177"/>
      <c r="AW68" s="177"/>
      <c r="AX68" s="177"/>
      <c r="AY68" s="177"/>
      <c r="AZ68" s="177"/>
      <c r="BA68" s="177"/>
      <c r="BB68" s="177"/>
      <c r="BC68" s="177"/>
      <c r="BD68" s="177"/>
      <c r="BE68" s="177"/>
      <c r="BF68" s="177"/>
      <c r="BG68" s="177"/>
      <c r="BH68" s="177"/>
      <c r="BI68" s="177"/>
      <c r="BJ68" s="177"/>
      <c r="BK68" s="177"/>
      <c r="BL68" s="177"/>
      <c r="BM68" s="177"/>
      <c r="BN68" s="177"/>
      <c r="BO68" s="177"/>
      <c r="BP68" s="177"/>
      <c r="BQ68" s="177"/>
      <c r="BR68" s="177"/>
      <c r="BS68" s="177"/>
      <c r="BT68" s="177"/>
      <c r="BU68" s="177"/>
    </row>
    <row r="69" spans="3:73" ht="60.95" customHeight="1"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77"/>
      <c r="T69" s="177"/>
      <c r="U69" s="177"/>
      <c r="V69" s="177"/>
      <c r="W69" s="177"/>
      <c r="X69" s="177"/>
      <c r="Y69" s="177"/>
      <c r="Z69" s="177"/>
      <c r="AA69" s="177"/>
      <c r="AB69" s="177"/>
      <c r="AC69" s="177"/>
      <c r="AD69" s="177"/>
      <c r="AE69" s="177"/>
      <c r="AF69" s="177"/>
      <c r="AG69" s="177"/>
      <c r="AH69" s="177"/>
      <c r="AI69" s="177"/>
      <c r="AJ69" s="177"/>
      <c r="AK69" s="177"/>
      <c r="AL69" s="177"/>
      <c r="AM69" s="177"/>
      <c r="AN69" s="177"/>
      <c r="AO69" s="177"/>
      <c r="AP69" s="177"/>
      <c r="AQ69" s="177"/>
      <c r="AR69" s="177"/>
      <c r="AS69" s="177"/>
      <c r="AT69" s="177"/>
      <c r="AU69" s="177"/>
      <c r="AV69" s="177"/>
      <c r="AW69" s="177"/>
      <c r="AX69" s="177"/>
      <c r="AY69" s="177"/>
      <c r="AZ69" s="177"/>
      <c r="BA69" s="177"/>
      <c r="BB69" s="177"/>
      <c r="BC69" s="177"/>
      <c r="BD69" s="177"/>
      <c r="BE69" s="177"/>
      <c r="BF69" s="177"/>
      <c r="BG69" s="177"/>
      <c r="BH69" s="177"/>
      <c r="BI69" s="177"/>
      <c r="BJ69" s="177"/>
      <c r="BK69" s="177"/>
      <c r="BL69" s="177"/>
      <c r="BM69" s="177"/>
      <c r="BN69" s="177"/>
      <c r="BO69" s="177"/>
      <c r="BP69" s="177"/>
      <c r="BQ69" s="177"/>
      <c r="BR69" s="177"/>
      <c r="BS69" s="177"/>
      <c r="BT69" s="177"/>
      <c r="BU69" s="177"/>
    </row>
    <row r="70" spans="3:73" ht="60.95" customHeight="1"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77"/>
      <c r="T70" s="177"/>
      <c r="U70" s="177"/>
      <c r="V70" s="177"/>
      <c r="W70" s="177"/>
      <c r="X70" s="177"/>
      <c r="Y70" s="177"/>
      <c r="Z70" s="177"/>
      <c r="AA70" s="177"/>
      <c r="AB70" s="177"/>
      <c r="AC70" s="177"/>
      <c r="AD70" s="177"/>
      <c r="AE70" s="177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7"/>
      <c r="AS70" s="177"/>
      <c r="AT70" s="177"/>
      <c r="AU70" s="177"/>
      <c r="AV70" s="177"/>
      <c r="AW70" s="177"/>
      <c r="AX70" s="177"/>
      <c r="AY70" s="177"/>
      <c r="AZ70" s="177"/>
      <c r="BA70" s="177"/>
      <c r="BB70" s="177"/>
      <c r="BC70" s="177"/>
      <c r="BD70" s="177"/>
      <c r="BE70" s="177"/>
      <c r="BF70" s="177"/>
      <c r="BG70" s="177"/>
      <c r="BH70" s="177"/>
      <c r="BI70" s="177"/>
      <c r="BJ70" s="177"/>
      <c r="BK70" s="177"/>
      <c r="BL70" s="177"/>
      <c r="BM70" s="177"/>
      <c r="BN70" s="177"/>
      <c r="BO70" s="177"/>
      <c r="BP70" s="177"/>
      <c r="BQ70" s="177"/>
      <c r="BR70" s="177"/>
      <c r="BS70" s="177"/>
      <c r="BT70" s="177"/>
      <c r="BU70" s="177"/>
    </row>
    <row r="71" spans="3:73" ht="60.95" customHeight="1"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  <c r="W71" s="177"/>
      <c r="X71" s="177"/>
      <c r="Y71" s="177"/>
      <c r="Z71" s="177"/>
      <c r="AA71" s="177"/>
      <c r="AB71" s="177"/>
      <c r="AC71" s="177"/>
      <c r="AD71" s="177"/>
      <c r="AE71" s="177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7"/>
      <c r="AS71" s="177"/>
      <c r="AT71" s="177"/>
      <c r="AU71" s="177"/>
      <c r="AV71" s="177"/>
      <c r="AW71" s="177"/>
      <c r="AX71" s="177"/>
      <c r="AY71" s="177"/>
      <c r="AZ71" s="177"/>
      <c r="BA71" s="177"/>
      <c r="BB71" s="177"/>
      <c r="BC71" s="177"/>
      <c r="BD71" s="177"/>
      <c r="BE71" s="177"/>
      <c r="BF71" s="177"/>
      <c r="BG71" s="177"/>
      <c r="BH71" s="177"/>
      <c r="BI71" s="177"/>
      <c r="BJ71" s="177"/>
      <c r="BK71" s="177"/>
      <c r="BL71" s="177"/>
      <c r="BM71" s="177"/>
      <c r="BN71" s="177"/>
      <c r="BO71" s="177"/>
      <c r="BP71" s="177"/>
      <c r="BQ71" s="177"/>
      <c r="BR71" s="177"/>
      <c r="BS71" s="177"/>
      <c r="BT71" s="177"/>
      <c r="BU71" s="177"/>
    </row>
    <row r="72" spans="3:73" ht="60.95" customHeight="1"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77"/>
      <c r="T72" s="177"/>
      <c r="U72" s="177"/>
      <c r="V72" s="177"/>
      <c r="W72" s="177"/>
      <c r="X72" s="177"/>
      <c r="Y72" s="177"/>
      <c r="Z72" s="177"/>
      <c r="AA72" s="177"/>
      <c r="AB72" s="177"/>
      <c r="AC72" s="177"/>
      <c r="AD72" s="177"/>
      <c r="AE72" s="177"/>
      <c r="AF72" s="177"/>
      <c r="AG72" s="177"/>
      <c r="AH72" s="177"/>
      <c r="AI72" s="177"/>
      <c r="AJ72" s="177"/>
      <c r="AK72" s="177"/>
      <c r="AL72" s="177"/>
      <c r="AM72" s="177"/>
      <c r="AN72" s="177"/>
      <c r="AO72" s="177"/>
      <c r="AP72" s="177"/>
      <c r="AQ72" s="177"/>
      <c r="AR72" s="177"/>
      <c r="AS72" s="177"/>
      <c r="AT72" s="177"/>
      <c r="AU72" s="177"/>
      <c r="AV72" s="177"/>
      <c r="AW72" s="177"/>
      <c r="AX72" s="177"/>
      <c r="AY72" s="177"/>
      <c r="AZ72" s="177"/>
      <c r="BA72" s="177"/>
      <c r="BB72" s="177"/>
      <c r="BC72" s="177"/>
      <c r="BD72" s="177"/>
      <c r="BE72" s="177"/>
      <c r="BF72" s="177"/>
      <c r="BG72" s="177"/>
      <c r="BH72" s="177"/>
      <c r="BI72" s="177"/>
      <c r="BJ72" s="177"/>
      <c r="BK72" s="177"/>
      <c r="BL72" s="177"/>
      <c r="BM72" s="177"/>
      <c r="BN72" s="177"/>
      <c r="BO72" s="177"/>
      <c r="BP72" s="177"/>
      <c r="BQ72" s="177"/>
      <c r="BR72" s="177"/>
      <c r="BS72" s="177"/>
      <c r="BT72" s="177"/>
      <c r="BU72" s="177"/>
    </row>
    <row r="73" spans="3:73" ht="60.95" customHeight="1"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  <c r="AA73" s="177"/>
      <c r="AB73" s="177"/>
      <c r="AC73" s="177"/>
      <c r="AD73" s="177"/>
      <c r="AE73" s="177"/>
      <c r="AF73" s="177"/>
      <c r="AG73" s="177"/>
      <c r="AH73" s="177"/>
      <c r="AI73" s="177"/>
      <c r="AJ73" s="177"/>
      <c r="AK73" s="177"/>
      <c r="AL73" s="177"/>
      <c r="AM73" s="177"/>
      <c r="AN73" s="177"/>
      <c r="AO73" s="177"/>
      <c r="AP73" s="177"/>
      <c r="AQ73" s="177"/>
      <c r="AR73" s="177"/>
      <c r="AS73" s="177"/>
      <c r="AT73" s="177"/>
      <c r="AU73" s="177"/>
      <c r="AV73" s="177"/>
      <c r="AW73" s="177"/>
      <c r="AX73" s="177"/>
      <c r="AY73" s="177"/>
      <c r="AZ73" s="177"/>
      <c r="BA73" s="177"/>
      <c r="BB73" s="177"/>
      <c r="BC73" s="177"/>
      <c r="BD73" s="177"/>
      <c r="BE73" s="177"/>
      <c r="BF73" s="177"/>
      <c r="BG73" s="177"/>
      <c r="BH73" s="177"/>
      <c r="BI73" s="177"/>
      <c r="BJ73" s="177"/>
      <c r="BK73" s="177"/>
      <c r="BL73" s="177"/>
      <c r="BM73" s="177"/>
      <c r="BN73" s="177"/>
      <c r="BO73" s="177"/>
      <c r="BP73" s="177"/>
      <c r="BQ73" s="177"/>
      <c r="BR73" s="177"/>
      <c r="BS73" s="177"/>
      <c r="BT73" s="177"/>
      <c r="BU73" s="177"/>
    </row>
    <row r="74" spans="3:73" ht="60.95" customHeight="1"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77"/>
      <c r="T74" s="177"/>
      <c r="U74" s="177"/>
      <c r="V74" s="177"/>
      <c r="W74" s="177"/>
      <c r="X74" s="177"/>
      <c r="Y74" s="177"/>
      <c r="Z74" s="177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177"/>
      <c r="AX74" s="177"/>
      <c r="AY74" s="177"/>
      <c r="AZ74" s="177"/>
      <c r="BA74" s="177"/>
      <c r="BB74" s="177"/>
      <c r="BC74" s="177"/>
      <c r="BD74" s="177"/>
      <c r="BE74" s="177"/>
      <c r="BF74" s="177"/>
      <c r="BG74" s="177"/>
      <c r="BH74" s="177"/>
      <c r="BI74" s="177"/>
      <c r="BJ74" s="177"/>
      <c r="BK74" s="177"/>
      <c r="BL74" s="177"/>
      <c r="BM74" s="177"/>
      <c r="BN74" s="177"/>
      <c r="BO74" s="177"/>
      <c r="BP74" s="177"/>
      <c r="BQ74" s="177"/>
      <c r="BR74" s="177"/>
      <c r="BS74" s="177"/>
      <c r="BT74" s="177"/>
      <c r="BU74" s="177"/>
    </row>
    <row r="75" spans="3:73" ht="60.95" customHeight="1"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7"/>
      <c r="AS75" s="177"/>
      <c r="AT75" s="177"/>
      <c r="AU75" s="177"/>
      <c r="AV75" s="177"/>
      <c r="AW75" s="177"/>
      <c r="AX75" s="177"/>
      <c r="AY75" s="177"/>
      <c r="AZ75" s="177"/>
      <c r="BA75" s="177"/>
      <c r="BB75" s="177"/>
      <c r="BC75" s="177"/>
      <c r="BD75" s="177"/>
      <c r="BE75" s="177"/>
      <c r="BF75" s="177"/>
      <c r="BG75" s="177"/>
      <c r="BH75" s="177"/>
      <c r="BI75" s="177"/>
      <c r="BJ75" s="177"/>
      <c r="BK75" s="177"/>
      <c r="BL75" s="177"/>
      <c r="BM75" s="177"/>
      <c r="BN75" s="177"/>
      <c r="BO75" s="177"/>
      <c r="BP75" s="177"/>
      <c r="BQ75" s="177"/>
      <c r="BR75" s="177"/>
      <c r="BS75" s="177"/>
      <c r="BT75" s="177"/>
      <c r="BU75" s="177"/>
    </row>
    <row r="76" spans="3:73" ht="60.95" customHeight="1"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77"/>
      <c r="T76" s="177"/>
      <c r="U76" s="177"/>
      <c r="V76" s="177"/>
      <c r="W76" s="177"/>
      <c r="X76" s="177"/>
      <c r="Y76" s="177"/>
      <c r="Z76" s="177"/>
      <c r="AA76" s="177"/>
      <c r="AB76" s="177"/>
      <c r="AC76" s="177"/>
      <c r="AD76" s="177"/>
      <c r="AE76" s="177"/>
      <c r="AF76" s="177"/>
      <c r="AG76" s="177"/>
      <c r="AH76" s="177"/>
      <c r="AI76" s="177"/>
      <c r="AJ76" s="177"/>
      <c r="AK76" s="177"/>
      <c r="AL76" s="177"/>
      <c r="AM76" s="177"/>
      <c r="AN76" s="177"/>
      <c r="AO76" s="177"/>
      <c r="AP76" s="177"/>
      <c r="AQ76" s="177"/>
      <c r="AR76" s="177"/>
      <c r="AS76" s="177"/>
      <c r="AT76" s="177"/>
      <c r="AU76" s="177"/>
      <c r="AV76" s="177"/>
      <c r="AW76" s="177"/>
      <c r="AX76" s="177"/>
      <c r="AY76" s="177"/>
      <c r="AZ76" s="177"/>
      <c r="BA76" s="177"/>
      <c r="BB76" s="177"/>
      <c r="BC76" s="177"/>
      <c r="BD76" s="177"/>
      <c r="BE76" s="177"/>
      <c r="BF76" s="177"/>
      <c r="BG76" s="177"/>
      <c r="BH76" s="177"/>
      <c r="BI76" s="177"/>
      <c r="BJ76" s="177"/>
      <c r="BK76" s="177"/>
      <c r="BL76" s="177"/>
      <c r="BM76" s="177"/>
      <c r="BN76" s="177"/>
      <c r="BO76" s="177"/>
      <c r="BP76" s="177"/>
      <c r="BQ76" s="177"/>
      <c r="BR76" s="177"/>
      <c r="BS76" s="177"/>
      <c r="BT76" s="177"/>
      <c r="BU76" s="177"/>
    </row>
    <row r="77" spans="3:73" ht="60.95" customHeight="1"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77"/>
      <c r="T77" s="177"/>
      <c r="U77" s="177"/>
      <c r="V77" s="177"/>
      <c r="W77" s="177"/>
      <c r="X77" s="177"/>
      <c r="Y77" s="177"/>
      <c r="Z77" s="177"/>
      <c r="AA77" s="177"/>
      <c r="AB77" s="177"/>
      <c r="AC77" s="177"/>
      <c r="AD77" s="177"/>
      <c r="AE77" s="177"/>
      <c r="AF77" s="177"/>
      <c r="AG77" s="177"/>
      <c r="AH77" s="177"/>
      <c r="AI77" s="177"/>
      <c r="AJ77" s="177"/>
      <c r="AK77" s="177"/>
      <c r="AL77" s="177"/>
      <c r="AM77" s="177"/>
      <c r="AN77" s="177"/>
      <c r="AO77" s="177"/>
      <c r="AP77" s="177"/>
      <c r="AQ77" s="177"/>
      <c r="AR77" s="177"/>
      <c r="AS77" s="177"/>
      <c r="AT77" s="177"/>
      <c r="AU77" s="177"/>
      <c r="AV77" s="177"/>
      <c r="AW77" s="177"/>
      <c r="AX77" s="177"/>
      <c r="AY77" s="177"/>
      <c r="AZ77" s="177"/>
      <c r="BA77" s="177"/>
      <c r="BB77" s="177"/>
      <c r="BC77" s="177"/>
      <c r="BD77" s="177"/>
      <c r="BE77" s="177"/>
      <c r="BF77" s="177"/>
      <c r="BG77" s="177"/>
      <c r="BH77" s="177"/>
      <c r="BI77" s="177"/>
      <c r="BJ77" s="177"/>
      <c r="BK77" s="177"/>
      <c r="BL77" s="177"/>
      <c r="BM77" s="177"/>
      <c r="BN77" s="177"/>
      <c r="BO77" s="177"/>
      <c r="BP77" s="177"/>
      <c r="BQ77" s="177"/>
      <c r="BR77" s="177"/>
      <c r="BS77" s="177"/>
      <c r="BT77" s="177"/>
      <c r="BU77" s="177"/>
    </row>
    <row r="78" spans="3:73" ht="60.95" customHeight="1"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7"/>
      <c r="BS78" s="177"/>
      <c r="BT78" s="177"/>
      <c r="BU78" s="177"/>
    </row>
    <row r="79" spans="3:73" ht="60.95" customHeight="1"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77"/>
      <c r="T79" s="177"/>
      <c r="U79" s="177"/>
      <c r="V79" s="177"/>
      <c r="W79" s="177"/>
      <c r="X79" s="177"/>
      <c r="Y79" s="177"/>
      <c r="Z79" s="177"/>
      <c r="AA79" s="177"/>
      <c r="AB79" s="177"/>
      <c r="AC79" s="177"/>
      <c r="AD79" s="177"/>
      <c r="AE79" s="177"/>
      <c r="AF79" s="177"/>
      <c r="AG79" s="177"/>
      <c r="AH79" s="177"/>
      <c r="AI79" s="177"/>
      <c r="AJ79" s="177"/>
      <c r="AK79" s="177"/>
      <c r="AL79" s="177"/>
      <c r="AM79" s="177"/>
      <c r="AN79" s="177"/>
      <c r="AO79" s="177"/>
      <c r="AP79" s="177"/>
      <c r="AQ79" s="177"/>
      <c r="AR79" s="177"/>
      <c r="AS79" s="177"/>
      <c r="AT79" s="177"/>
      <c r="AU79" s="177"/>
      <c r="AV79" s="177"/>
      <c r="AW79" s="177"/>
      <c r="AX79" s="177"/>
      <c r="AY79" s="177"/>
      <c r="AZ79" s="177"/>
      <c r="BA79" s="177"/>
      <c r="BB79" s="177"/>
      <c r="BC79" s="177"/>
      <c r="BD79" s="177"/>
      <c r="BE79" s="177"/>
      <c r="BF79" s="177"/>
      <c r="BG79" s="177"/>
      <c r="BH79" s="177"/>
      <c r="BI79" s="177"/>
      <c r="BJ79" s="177"/>
      <c r="BK79" s="177"/>
      <c r="BL79" s="177"/>
      <c r="BM79" s="177"/>
      <c r="BN79" s="177"/>
      <c r="BO79" s="177"/>
      <c r="BP79" s="177"/>
      <c r="BQ79" s="177"/>
      <c r="BR79" s="177"/>
      <c r="BS79" s="177"/>
      <c r="BT79" s="177"/>
      <c r="BU79" s="177"/>
    </row>
    <row r="80" spans="3:73" ht="60.95" customHeight="1"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7"/>
      <c r="X80" s="177"/>
      <c r="Y80" s="177"/>
      <c r="Z80" s="177"/>
      <c r="AA80" s="177"/>
      <c r="AB80" s="177"/>
      <c r="AC80" s="177"/>
      <c r="AD80" s="177"/>
      <c r="AE80" s="177"/>
      <c r="AF80" s="177"/>
      <c r="AG80" s="177"/>
      <c r="AH80" s="177"/>
      <c r="AI80" s="177"/>
      <c r="AJ80" s="177"/>
      <c r="AK80" s="177"/>
      <c r="AL80" s="177"/>
      <c r="AM80" s="177"/>
      <c r="AN80" s="177"/>
      <c r="AO80" s="177"/>
      <c r="AP80" s="177"/>
      <c r="AQ80" s="177"/>
      <c r="AR80" s="177"/>
      <c r="AS80" s="177"/>
      <c r="AT80" s="177"/>
      <c r="AU80" s="177"/>
      <c r="AV80" s="177"/>
      <c r="AW80" s="177"/>
      <c r="AX80" s="177"/>
      <c r="AY80" s="177"/>
      <c r="AZ80" s="177"/>
      <c r="BA80" s="177"/>
      <c r="BB80" s="177"/>
      <c r="BC80" s="177"/>
      <c r="BD80" s="177"/>
      <c r="BE80" s="177"/>
      <c r="BF80" s="177"/>
      <c r="BG80" s="177"/>
      <c r="BH80" s="177"/>
      <c r="BI80" s="177"/>
      <c r="BJ80" s="177"/>
      <c r="BK80" s="177"/>
      <c r="BL80" s="177"/>
      <c r="BM80" s="177"/>
      <c r="BN80" s="177"/>
      <c r="BO80" s="177"/>
      <c r="BP80" s="177"/>
      <c r="BQ80" s="177"/>
      <c r="BR80" s="177"/>
      <c r="BS80" s="177"/>
      <c r="BT80" s="177"/>
      <c r="BU80" s="177"/>
    </row>
    <row r="81" spans="3:73" ht="60.95" customHeight="1"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  <c r="AA81" s="177"/>
      <c r="AB81" s="177"/>
      <c r="AC81" s="177"/>
      <c r="AD81" s="177"/>
      <c r="AE81" s="177"/>
      <c r="AF81" s="177"/>
      <c r="AG81" s="177"/>
      <c r="AH81" s="177"/>
      <c r="AI81" s="177"/>
      <c r="AJ81" s="177"/>
      <c r="AK81" s="177"/>
      <c r="AL81" s="177"/>
      <c r="AM81" s="177"/>
      <c r="AN81" s="177"/>
      <c r="AO81" s="177"/>
      <c r="AP81" s="177"/>
      <c r="AQ81" s="177"/>
      <c r="AR81" s="177"/>
      <c r="AS81" s="177"/>
      <c r="AT81" s="177"/>
      <c r="AU81" s="177"/>
      <c r="AV81" s="177"/>
      <c r="AW81" s="177"/>
      <c r="AX81" s="177"/>
      <c r="AY81" s="177"/>
      <c r="AZ81" s="177"/>
      <c r="BA81" s="177"/>
      <c r="BB81" s="177"/>
      <c r="BC81" s="177"/>
      <c r="BD81" s="177"/>
      <c r="BE81" s="177"/>
      <c r="BF81" s="177"/>
      <c r="BG81" s="177"/>
      <c r="BH81" s="177"/>
      <c r="BI81" s="177"/>
      <c r="BJ81" s="177"/>
      <c r="BK81" s="177"/>
      <c r="BL81" s="177"/>
      <c r="BM81" s="177"/>
      <c r="BN81" s="177"/>
      <c r="BO81" s="177"/>
      <c r="BP81" s="177"/>
      <c r="BQ81" s="177"/>
      <c r="BR81" s="177"/>
      <c r="BS81" s="177"/>
      <c r="BT81" s="177"/>
      <c r="BU81" s="177"/>
    </row>
    <row r="82" spans="3:73" ht="60.95" customHeight="1"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177"/>
      <c r="Z82" s="177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7"/>
      <c r="AS82" s="177"/>
      <c r="AT82" s="177"/>
      <c r="AU82" s="177"/>
      <c r="AV82" s="177"/>
      <c r="AW82" s="177"/>
      <c r="AX82" s="177"/>
      <c r="AY82" s="177"/>
      <c r="AZ82" s="177"/>
      <c r="BA82" s="177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N82" s="177"/>
      <c r="BO82" s="177"/>
      <c r="BP82" s="177"/>
      <c r="BQ82" s="177"/>
      <c r="BR82" s="177"/>
      <c r="BS82" s="177"/>
      <c r="BT82" s="177"/>
      <c r="BU82" s="177"/>
    </row>
    <row r="83" spans="3:73" ht="60.95" customHeight="1"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7"/>
      <c r="AH83" s="177"/>
      <c r="AI83" s="177"/>
      <c r="AJ83" s="177"/>
      <c r="AK83" s="177"/>
      <c r="AL83" s="177"/>
      <c r="AM83" s="177"/>
      <c r="AN83" s="177"/>
      <c r="AO83" s="177"/>
      <c r="AP83" s="177"/>
      <c r="AQ83" s="177"/>
      <c r="AR83" s="177"/>
      <c r="AS83" s="177"/>
      <c r="AT83" s="177"/>
      <c r="AU83" s="177"/>
      <c r="AV83" s="177"/>
      <c r="AW83" s="177"/>
      <c r="AX83" s="177"/>
      <c r="AY83" s="177"/>
      <c r="AZ83" s="177"/>
      <c r="BA83" s="177"/>
      <c r="BB83" s="177"/>
      <c r="BC83" s="177"/>
      <c r="BD83" s="177"/>
      <c r="BE83" s="177"/>
      <c r="BF83" s="177"/>
      <c r="BG83" s="177"/>
      <c r="BH83" s="177"/>
      <c r="BI83" s="177"/>
      <c r="BJ83" s="177"/>
      <c r="BK83" s="177"/>
      <c r="BL83" s="177"/>
      <c r="BM83" s="177"/>
      <c r="BN83" s="177"/>
      <c r="BO83" s="177"/>
      <c r="BP83" s="177"/>
      <c r="BQ83" s="177"/>
      <c r="BR83" s="177"/>
      <c r="BS83" s="177"/>
      <c r="BT83" s="177"/>
      <c r="BU83" s="177"/>
    </row>
    <row r="84" spans="3:73" ht="60.95" customHeight="1"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7"/>
      <c r="AB84" s="177"/>
      <c r="AC84" s="177"/>
      <c r="AD84" s="177"/>
      <c r="AE84" s="177"/>
      <c r="AF84" s="177"/>
      <c r="AG84" s="177"/>
      <c r="AH84" s="177"/>
      <c r="AI84" s="177"/>
      <c r="AJ84" s="177"/>
      <c r="AK84" s="177"/>
      <c r="AL84" s="177"/>
      <c r="AM84" s="177"/>
      <c r="AN84" s="177"/>
      <c r="AO84" s="177"/>
      <c r="AP84" s="177"/>
      <c r="AQ84" s="177"/>
      <c r="AR84" s="177"/>
      <c r="AS84" s="177"/>
      <c r="AT84" s="177"/>
      <c r="AU84" s="177"/>
      <c r="AV84" s="177"/>
      <c r="AW84" s="177"/>
      <c r="AX84" s="177"/>
      <c r="AY84" s="177"/>
      <c r="AZ84" s="177"/>
      <c r="BA84" s="177"/>
      <c r="BB84" s="177"/>
      <c r="BC84" s="177"/>
      <c r="BD84" s="177"/>
      <c r="BE84" s="177"/>
      <c r="BF84" s="177"/>
      <c r="BG84" s="177"/>
      <c r="BH84" s="177"/>
      <c r="BI84" s="177"/>
      <c r="BJ84" s="177"/>
      <c r="BK84" s="177"/>
      <c r="BL84" s="177"/>
      <c r="BM84" s="177"/>
      <c r="BN84" s="177"/>
      <c r="BO84" s="177"/>
      <c r="BP84" s="177"/>
      <c r="BQ84" s="177"/>
      <c r="BR84" s="177"/>
      <c r="BS84" s="177"/>
      <c r="BT84" s="177"/>
      <c r="BU84" s="177"/>
    </row>
    <row r="85" spans="3:73" ht="60.95" customHeight="1"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77"/>
      <c r="T85" s="177"/>
      <c r="U85" s="177"/>
      <c r="V85" s="177"/>
      <c r="W85" s="177"/>
      <c r="X85" s="177"/>
      <c r="Y85" s="177"/>
      <c r="Z85" s="177"/>
      <c r="AA85" s="177"/>
      <c r="AB85" s="177"/>
      <c r="AC85" s="177"/>
      <c r="AD85" s="177"/>
      <c r="AE85" s="177"/>
      <c r="AF85" s="177"/>
      <c r="AG85" s="177"/>
      <c r="AH85" s="177"/>
      <c r="AI85" s="177"/>
      <c r="AJ85" s="177"/>
      <c r="AK85" s="177"/>
      <c r="AL85" s="177"/>
      <c r="AM85" s="177"/>
      <c r="AN85" s="177"/>
      <c r="AO85" s="177"/>
      <c r="AP85" s="177"/>
      <c r="AQ85" s="177"/>
      <c r="AR85" s="177"/>
      <c r="AS85" s="177"/>
      <c r="AT85" s="177"/>
      <c r="AU85" s="177"/>
      <c r="AV85" s="177"/>
      <c r="AW85" s="177"/>
      <c r="AX85" s="177"/>
      <c r="AY85" s="177"/>
      <c r="AZ85" s="177"/>
      <c r="BA85" s="177"/>
      <c r="BB85" s="177"/>
      <c r="BC85" s="177"/>
      <c r="BD85" s="177"/>
      <c r="BE85" s="177"/>
      <c r="BF85" s="177"/>
      <c r="BG85" s="177"/>
      <c r="BH85" s="177"/>
      <c r="BI85" s="177"/>
      <c r="BJ85" s="177"/>
      <c r="BK85" s="177"/>
      <c r="BL85" s="177"/>
      <c r="BM85" s="177"/>
      <c r="BN85" s="177"/>
      <c r="BO85" s="177"/>
      <c r="BP85" s="177"/>
      <c r="BQ85" s="177"/>
      <c r="BR85" s="177"/>
      <c r="BS85" s="177"/>
      <c r="BT85" s="177"/>
      <c r="BU85" s="177"/>
    </row>
    <row r="86" spans="3:73" ht="60.95" customHeight="1"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  <c r="AA86" s="177"/>
      <c r="AB86" s="177"/>
      <c r="AC86" s="177"/>
      <c r="AD86" s="177"/>
      <c r="AE86" s="177"/>
      <c r="AF86" s="177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7"/>
      <c r="AR86" s="177"/>
      <c r="AS86" s="177"/>
      <c r="AT86" s="177"/>
      <c r="AU86" s="177"/>
      <c r="AV86" s="177"/>
      <c r="AW86" s="177"/>
      <c r="AX86" s="177"/>
      <c r="AY86" s="177"/>
      <c r="AZ86" s="177"/>
      <c r="BA86" s="177"/>
      <c r="BB86" s="177"/>
      <c r="BC86" s="177"/>
      <c r="BD86" s="177"/>
      <c r="BE86" s="177"/>
      <c r="BF86" s="177"/>
      <c r="BG86" s="177"/>
      <c r="BH86" s="177"/>
      <c r="BI86" s="177"/>
      <c r="BJ86" s="177"/>
      <c r="BK86" s="177"/>
      <c r="BL86" s="177"/>
      <c r="BM86" s="177"/>
      <c r="BN86" s="177"/>
      <c r="BO86" s="177"/>
      <c r="BP86" s="177"/>
      <c r="BQ86" s="177"/>
      <c r="BR86" s="177"/>
      <c r="BS86" s="177"/>
      <c r="BT86" s="177"/>
      <c r="BU86" s="177"/>
    </row>
    <row r="87" spans="3:73" ht="60.95" customHeight="1"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7"/>
      <c r="AA87" s="177"/>
      <c r="AB87" s="177"/>
      <c r="AC87" s="177"/>
      <c r="AD87" s="177"/>
      <c r="AE87" s="177"/>
      <c r="AF87" s="177"/>
      <c r="AG87" s="177"/>
      <c r="AH87" s="177"/>
      <c r="AI87" s="177"/>
      <c r="AJ87" s="177"/>
      <c r="AK87" s="177"/>
      <c r="AL87" s="177"/>
      <c r="AM87" s="177"/>
      <c r="AN87" s="177"/>
      <c r="AO87" s="177"/>
      <c r="AP87" s="177"/>
      <c r="AQ87" s="177"/>
      <c r="AR87" s="177"/>
      <c r="AS87" s="177"/>
      <c r="AT87" s="177"/>
      <c r="AU87" s="177"/>
      <c r="AV87" s="177"/>
      <c r="AW87" s="177"/>
      <c r="AX87" s="177"/>
      <c r="AY87" s="177"/>
      <c r="AZ87" s="177"/>
      <c r="BA87" s="177"/>
      <c r="BB87" s="177"/>
      <c r="BC87" s="177"/>
      <c r="BD87" s="177"/>
      <c r="BE87" s="177"/>
      <c r="BF87" s="177"/>
      <c r="BG87" s="177"/>
      <c r="BH87" s="177"/>
      <c r="BI87" s="177"/>
      <c r="BJ87" s="177"/>
      <c r="BK87" s="177"/>
      <c r="BL87" s="177"/>
      <c r="BM87" s="177"/>
      <c r="BN87" s="177"/>
      <c r="BO87" s="177"/>
      <c r="BP87" s="177"/>
      <c r="BQ87" s="177"/>
      <c r="BR87" s="177"/>
      <c r="BS87" s="177"/>
      <c r="BT87" s="177"/>
      <c r="BU87" s="177"/>
    </row>
    <row r="88" spans="3:73" ht="60.95" customHeight="1"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7"/>
      <c r="V88" s="177"/>
      <c r="W88" s="177"/>
      <c r="X88" s="177"/>
      <c r="Y88" s="177"/>
      <c r="Z88" s="177"/>
      <c r="AA88" s="177"/>
      <c r="AB88" s="177"/>
      <c r="AC88" s="177"/>
      <c r="AD88" s="177"/>
      <c r="AE88" s="177"/>
      <c r="AF88" s="177"/>
      <c r="AG88" s="177"/>
      <c r="AH88" s="177"/>
      <c r="AI88" s="177"/>
      <c r="AJ88" s="177"/>
      <c r="AK88" s="177"/>
      <c r="AL88" s="177"/>
      <c r="AM88" s="177"/>
      <c r="AN88" s="177"/>
      <c r="AO88" s="177"/>
      <c r="AP88" s="177"/>
      <c r="AQ88" s="177"/>
      <c r="AR88" s="177"/>
      <c r="AS88" s="177"/>
      <c r="AT88" s="177"/>
      <c r="AU88" s="177"/>
      <c r="AV88" s="177"/>
      <c r="AW88" s="177"/>
      <c r="AX88" s="177"/>
      <c r="AY88" s="177"/>
      <c r="AZ88" s="177"/>
      <c r="BA88" s="177"/>
      <c r="BB88" s="177"/>
      <c r="BC88" s="177"/>
      <c r="BD88" s="177"/>
      <c r="BE88" s="177"/>
      <c r="BF88" s="177"/>
      <c r="BG88" s="177"/>
      <c r="BH88" s="177"/>
      <c r="BI88" s="177"/>
      <c r="BJ88" s="177"/>
      <c r="BK88" s="177"/>
      <c r="BL88" s="177"/>
      <c r="BM88" s="177"/>
      <c r="BN88" s="177"/>
      <c r="BO88" s="177"/>
      <c r="BP88" s="177"/>
      <c r="BQ88" s="177"/>
      <c r="BR88" s="177"/>
      <c r="BS88" s="177"/>
      <c r="BT88" s="177"/>
      <c r="BU88" s="177"/>
    </row>
  </sheetData>
  <mergeCells count="1">
    <mergeCell ref="A5:A6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P13"/>
  <sheetViews>
    <sheetView workbookViewId="0">
      <selection activeCell="B8" sqref="B8"/>
    </sheetView>
  </sheetViews>
  <sheetFormatPr defaultColWidth="11" defaultRowHeight="15.4" customHeight="1"/>
  <cols>
    <col min="1" max="1" width="18.125" style="356" customWidth="1"/>
    <col min="2" max="2" width="41.125" style="351" customWidth="1"/>
    <col min="3" max="3" width="11" style="356"/>
    <col min="4" max="12" width="11" style="349"/>
    <col min="13" max="16384" width="11" style="356"/>
  </cols>
  <sheetData>
    <row r="1" spans="1:16" ht="15.4" customHeight="1">
      <c r="A1" s="50" t="s">
        <v>12605</v>
      </c>
      <c r="B1" s="353"/>
      <c r="C1" s="349"/>
      <c r="M1" s="349"/>
      <c r="N1" s="349"/>
      <c r="O1" s="349"/>
      <c r="P1" s="349"/>
    </row>
    <row r="2" spans="1:16" ht="15.4" customHeight="1" thickBot="1">
      <c r="A2" s="477"/>
      <c r="B2" s="354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</row>
    <row r="3" spans="1:16" s="349" customFormat="1" ht="26.1" customHeight="1">
      <c r="A3" s="230"/>
      <c r="B3" s="230"/>
      <c r="C3" s="476" t="s">
        <v>5618</v>
      </c>
      <c r="D3" s="113" t="s">
        <v>970</v>
      </c>
      <c r="E3" s="284" t="s">
        <v>5619</v>
      </c>
      <c r="F3" s="284" t="s">
        <v>948</v>
      </c>
      <c r="G3" s="284" t="s">
        <v>5620</v>
      </c>
      <c r="H3" s="284" t="s">
        <v>5621</v>
      </c>
      <c r="I3" s="284" t="s">
        <v>947</v>
      </c>
      <c r="J3" s="284" t="s">
        <v>5622</v>
      </c>
      <c r="K3" s="284" t="s">
        <v>978</v>
      </c>
      <c r="L3" s="284" t="s">
        <v>961</v>
      </c>
      <c r="M3" s="284" t="s">
        <v>5623</v>
      </c>
      <c r="N3" s="284" t="s">
        <v>5624</v>
      </c>
      <c r="O3" s="284" t="s">
        <v>5625</v>
      </c>
      <c r="P3" s="284" t="s">
        <v>5626</v>
      </c>
    </row>
    <row r="4" spans="1:16" ht="15.4" customHeight="1">
      <c r="A4" s="588" t="s">
        <v>11272</v>
      </c>
      <c r="B4" s="353" t="s">
        <v>10160</v>
      </c>
      <c r="C4" s="349">
        <v>4</v>
      </c>
      <c r="D4" s="349">
        <v>5</v>
      </c>
      <c r="E4" s="349">
        <v>11</v>
      </c>
      <c r="F4" s="349">
        <v>18</v>
      </c>
      <c r="G4" s="349">
        <v>11</v>
      </c>
      <c r="H4" s="349">
        <v>6</v>
      </c>
      <c r="I4" s="349">
        <v>15</v>
      </c>
      <c r="J4" s="349">
        <v>6</v>
      </c>
      <c r="K4" s="349">
        <v>12</v>
      </c>
      <c r="L4" s="349">
        <v>22</v>
      </c>
      <c r="M4" s="349">
        <v>9</v>
      </c>
      <c r="N4" s="349">
        <v>6</v>
      </c>
      <c r="O4" s="349">
        <v>1</v>
      </c>
      <c r="P4" s="349">
        <v>31</v>
      </c>
    </row>
    <row r="5" spans="1:16" ht="15.4" customHeight="1">
      <c r="A5" s="588"/>
      <c r="B5" s="353" t="s">
        <v>10161</v>
      </c>
      <c r="C5" s="349">
        <v>1</v>
      </c>
      <c r="D5" s="349">
        <v>2</v>
      </c>
      <c r="E5" s="349">
        <v>8</v>
      </c>
      <c r="F5" s="349">
        <v>7</v>
      </c>
      <c r="G5" s="349">
        <v>4</v>
      </c>
      <c r="H5" s="349">
        <v>13</v>
      </c>
      <c r="I5" s="349">
        <v>5</v>
      </c>
      <c r="J5" s="349">
        <v>5</v>
      </c>
      <c r="K5" s="349">
        <v>13</v>
      </c>
      <c r="L5" s="349">
        <v>11</v>
      </c>
      <c r="M5" s="349">
        <v>2</v>
      </c>
      <c r="N5" s="349">
        <v>7</v>
      </c>
      <c r="O5" s="349">
        <v>1</v>
      </c>
      <c r="P5" s="349">
        <v>6</v>
      </c>
    </row>
    <row r="6" spans="1:16" ht="15.4" customHeight="1">
      <c r="A6" s="588"/>
      <c r="B6" s="353" t="s">
        <v>10162</v>
      </c>
      <c r="C6" s="349">
        <v>4</v>
      </c>
      <c r="D6" s="349">
        <v>2</v>
      </c>
      <c r="E6" s="349">
        <v>4</v>
      </c>
      <c r="F6" s="349">
        <v>34</v>
      </c>
      <c r="G6" s="349">
        <v>21</v>
      </c>
      <c r="H6" s="349">
        <v>6</v>
      </c>
      <c r="I6" s="349">
        <v>11</v>
      </c>
      <c r="J6" s="349">
        <v>5</v>
      </c>
      <c r="K6" s="349">
        <v>6</v>
      </c>
      <c r="L6" s="349">
        <v>3</v>
      </c>
      <c r="M6" s="349">
        <v>4</v>
      </c>
      <c r="N6" s="349">
        <v>3</v>
      </c>
      <c r="O6" s="349">
        <v>5</v>
      </c>
      <c r="P6" s="349">
        <v>6</v>
      </c>
    </row>
    <row r="7" spans="1:16" ht="15.4" customHeight="1">
      <c r="A7" s="588"/>
      <c r="B7" s="353" t="s">
        <v>10163</v>
      </c>
      <c r="C7" s="349">
        <v>1</v>
      </c>
      <c r="D7" s="349">
        <v>8</v>
      </c>
      <c r="E7" s="349">
        <v>16</v>
      </c>
      <c r="F7" s="349">
        <v>58</v>
      </c>
      <c r="G7" s="349">
        <v>17</v>
      </c>
      <c r="H7" s="349">
        <v>24</v>
      </c>
      <c r="I7" s="349">
        <v>38</v>
      </c>
      <c r="J7" s="349">
        <v>28</v>
      </c>
      <c r="K7" s="349">
        <v>16</v>
      </c>
      <c r="L7" s="349">
        <v>16</v>
      </c>
      <c r="M7" s="349">
        <v>6</v>
      </c>
      <c r="N7" s="349">
        <v>7</v>
      </c>
      <c r="O7" s="349">
        <v>45</v>
      </c>
      <c r="P7" s="349">
        <v>9</v>
      </c>
    </row>
    <row r="8" spans="1:16" ht="15.4" customHeight="1">
      <c r="A8" s="588"/>
      <c r="B8" s="353" t="s">
        <v>10164</v>
      </c>
      <c r="C8" s="349">
        <v>1</v>
      </c>
      <c r="D8" s="349">
        <v>2</v>
      </c>
      <c r="E8" s="349">
        <v>2</v>
      </c>
      <c r="F8" s="349">
        <v>1</v>
      </c>
      <c r="G8" s="349">
        <v>2</v>
      </c>
      <c r="H8" s="349">
        <v>2</v>
      </c>
      <c r="I8" s="349">
        <v>1</v>
      </c>
      <c r="J8" s="349">
        <v>3</v>
      </c>
      <c r="K8" s="349">
        <v>3</v>
      </c>
      <c r="L8" s="349">
        <v>0</v>
      </c>
      <c r="M8" s="349">
        <v>1</v>
      </c>
      <c r="N8" s="349">
        <v>1</v>
      </c>
      <c r="O8" s="349">
        <v>2</v>
      </c>
      <c r="P8" s="349">
        <v>2</v>
      </c>
    </row>
    <row r="9" spans="1:16" ht="15.4" customHeight="1">
      <c r="A9" s="588"/>
      <c r="B9" s="353" t="s">
        <v>10165</v>
      </c>
      <c r="C9" s="349">
        <v>2</v>
      </c>
      <c r="D9" s="349">
        <v>17</v>
      </c>
      <c r="E9" s="349">
        <v>32</v>
      </c>
      <c r="F9" s="349">
        <v>32</v>
      </c>
      <c r="G9" s="349">
        <v>25</v>
      </c>
      <c r="H9" s="349">
        <v>36</v>
      </c>
      <c r="I9" s="349">
        <v>14</v>
      </c>
      <c r="J9" s="349">
        <v>25</v>
      </c>
      <c r="K9" s="349">
        <v>17</v>
      </c>
      <c r="L9" s="349">
        <v>22</v>
      </c>
      <c r="M9" s="349">
        <v>1</v>
      </c>
      <c r="N9" s="349">
        <v>3</v>
      </c>
      <c r="O9" s="349">
        <v>9</v>
      </c>
      <c r="P9" s="349">
        <v>3</v>
      </c>
    </row>
    <row r="10" spans="1:16" ht="15.4" customHeight="1">
      <c r="A10" s="588"/>
      <c r="B10" s="353" t="s">
        <v>10166</v>
      </c>
      <c r="C10" s="349">
        <v>9</v>
      </c>
      <c r="D10" s="349">
        <v>5</v>
      </c>
      <c r="E10" s="349">
        <v>28</v>
      </c>
      <c r="F10" s="349">
        <v>23</v>
      </c>
      <c r="G10" s="349">
        <v>12</v>
      </c>
      <c r="H10" s="349">
        <v>42</v>
      </c>
      <c r="I10" s="349">
        <v>23</v>
      </c>
      <c r="J10" s="349">
        <v>12</v>
      </c>
      <c r="K10" s="349">
        <v>5</v>
      </c>
      <c r="L10" s="349">
        <v>11</v>
      </c>
      <c r="M10" s="349">
        <v>4</v>
      </c>
      <c r="N10" s="349">
        <v>9</v>
      </c>
      <c r="O10" s="349">
        <v>10</v>
      </c>
      <c r="P10" s="349">
        <v>3</v>
      </c>
    </row>
    <row r="11" spans="1:16" ht="15.4" customHeight="1">
      <c r="A11" s="588"/>
      <c r="B11" s="353" t="s">
        <v>10167</v>
      </c>
      <c r="C11" s="349">
        <v>1</v>
      </c>
      <c r="D11" s="349">
        <v>5</v>
      </c>
      <c r="E11" s="349">
        <v>12</v>
      </c>
      <c r="F11" s="349">
        <v>23</v>
      </c>
      <c r="G11" s="349">
        <v>17</v>
      </c>
      <c r="H11" s="349">
        <v>8</v>
      </c>
      <c r="I11" s="349">
        <v>12</v>
      </c>
      <c r="J11" s="349">
        <v>12</v>
      </c>
      <c r="K11" s="349">
        <v>10</v>
      </c>
      <c r="L11" s="349">
        <v>3</v>
      </c>
      <c r="M11" s="349">
        <v>2</v>
      </c>
      <c r="N11" s="349">
        <v>2</v>
      </c>
      <c r="O11" s="349">
        <v>4</v>
      </c>
      <c r="P11" s="349">
        <v>2</v>
      </c>
    </row>
    <row r="12" spans="1:16" ht="15.4" customHeight="1">
      <c r="A12" s="588"/>
      <c r="B12" s="353" t="s">
        <v>10168</v>
      </c>
      <c r="C12" s="349">
        <v>1</v>
      </c>
      <c r="D12" s="349">
        <v>1</v>
      </c>
      <c r="E12" s="349">
        <v>42</v>
      </c>
      <c r="F12" s="349">
        <v>70</v>
      </c>
      <c r="G12" s="349">
        <v>52</v>
      </c>
      <c r="H12" s="349">
        <v>68</v>
      </c>
      <c r="I12" s="349">
        <v>18</v>
      </c>
      <c r="J12" s="349">
        <v>18</v>
      </c>
      <c r="K12" s="349">
        <v>28</v>
      </c>
      <c r="L12" s="349">
        <v>31</v>
      </c>
      <c r="M12" s="349">
        <v>6</v>
      </c>
      <c r="N12" s="349">
        <v>5</v>
      </c>
      <c r="O12" s="349">
        <v>13</v>
      </c>
      <c r="P12" s="349">
        <v>3</v>
      </c>
    </row>
    <row r="13" spans="1:16" ht="15.4" customHeight="1" thickBot="1">
      <c r="A13" s="589"/>
      <c r="B13" s="354" t="s">
        <v>10169</v>
      </c>
      <c r="C13" s="350">
        <v>2</v>
      </c>
      <c r="D13" s="350">
        <v>2</v>
      </c>
      <c r="E13" s="350">
        <v>0</v>
      </c>
      <c r="F13" s="350">
        <v>0</v>
      </c>
      <c r="G13" s="350">
        <v>0</v>
      </c>
      <c r="H13" s="350">
        <v>0</v>
      </c>
      <c r="I13" s="350">
        <v>0</v>
      </c>
      <c r="J13" s="350">
        <v>0</v>
      </c>
      <c r="K13" s="350">
        <v>0</v>
      </c>
      <c r="L13" s="350">
        <v>0</v>
      </c>
      <c r="M13" s="350">
        <v>0</v>
      </c>
      <c r="N13" s="350">
        <v>0</v>
      </c>
      <c r="O13" s="350">
        <v>1</v>
      </c>
      <c r="P13" s="350">
        <v>0</v>
      </c>
    </row>
  </sheetData>
  <mergeCells count="1">
    <mergeCell ref="A4:A1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BL36"/>
  <sheetViews>
    <sheetView zoomScaleNormal="100" workbookViewId="0">
      <selection activeCell="B5" sqref="B5"/>
    </sheetView>
  </sheetViews>
  <sheetFormatPr defaultColWidth="10.875" defaultRowHeight="15.75"/>
  <cols>
    <col min="1" max="1" width="37.625" style="347" customWidth="1"/>
    <col min="2" max="16384" width="10.875" style="347"/>
  </cols>
  <sheetData>
    <row r="1" spans="1:64">
      <c r="A1" s="210" t="s">
        <v>12604</v>
      </c>
    </row>
    <row r="2" spans="1:64" ht="16.5" thickBot="1">
      <c r="A2" s="354"/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</row>
    <row r="3" spans="1:64" s="357" customFormat="1" ht="47.25">
      <c r="A3" s="479"/>
      <c r="B3" s="284" t="s">
        <v>6873</v>
      </c>
      <c r="C3" s="284" t="s">
        <v>6874</v>
      </c>
      <c r="D3" s="113" t="s">
        <v>970</v>
      </c>
      <c r="E3" s="113" t="s">
        <v>6875</v>
      </c>
      <c r="F3" s="113" t="s">
        <v>948</v>
      </c>
      <c r="G3" s="113" t="s">
        <v>6876</v>
      </c>
      <c r="H3" s="113" t="s">
        <v>6877</v>
      </c>
      <c r="I3" s="113" t="s">
        <v>947</v>
      </c>
      <c r="J3" s="113" t="s">
        <v>6878</v>
      </c>
      <c r="K3" s="113" t="s">
        <v>978</v>
      </c>
      <c r="L3" s="113" t="s">
        <v>5841</v>
      </c>
      <c r="M3" s="284" t="s">
        <v>6879</v>
      </c>
      <c r="N3" s="284" t="s">
        <v>6880</v>
      </c>
      <c r="O3" s="284" t="s">
        <v>6881</v>
      </c>
      <c r="P3" s="284" t="s">
        <v>6882</v>
      </c>
      <c r="Q3" s="284" t="s">
        <v>6883</v>
      </c>
    </row>
    <row r="4" spans="1:64" s="364" customFormat="1" ht="15.4" customHeight="1">
      <c r="A4" s="364" t="s">
        <v>11425</v>
      </c>
      <c r="B4" s="364">
        <v>29</v>
      </c>
      <c r="C4" s="364">
        <v>46</v>
      </c>
      <c r="D4" s="364">
        <v>15</v>
      </c>
      <c r="E4" s="364">
        <v>28</v>
      </c>
      <c r="F4" s="364">
        <v>77</v>
      </c>
      <c r="G4" s="364">
        <v>46</v>
      </c>
      <c r="H4" s="364">
        <v>52</v>
      </c>
      <c r="I4" s="364">
        <v>13</v>
      </c>
      <c r="J4" s="364">
        <v>22</v>
      </c>
      <c r="K4" s="364">
        <v>12</v>
      </c>
      <c r="L4" s="364">
        <v>30</v>
      </c>
      <c r="M4" s="364">
        <v>3</v>
      </c>
      <c r="N4" s="364">
        <v>2</v>
      </c>
      <c r="O4" s="364">
        <v>21</v>
      </c>
      <c r="P4" s="364">
        <v>3</v>
      </c>
      <c r="Q4" s="364">
        <v>2</v>
      </c>
      <c r="R4" s="351" t="s">
        <v>6913</v>
      </c>
      <c r="S4" s="356" t="s">
        <v>6914</v>
      </c>
      <c r="T4" s="356" t="s">
        <v>6915</v>
      </c>
      <c r="U4" s="356" t="s">
        <v>6916</v>
      </c>
      <c r="V4" s="356" t="s">
        <v>6917</v>
      </c>
      <c r="W4" s="356" t="s">
        <v>6918</v>
      </c>
      <c r="X4" s="356" t="s">
        <v>6919</v>
      </c>
      <c r="Y4" s="356" t="s">
        <v>5792</v>
      </c>
      <c r="Z4" s="356" t="s">
        <v>6920</v>
      </c>
      <c r="AA4" s="356" t="s">
        <v>6921</v>
      </c>
      <c r="AB4" s="356" t="s">
        <v>6922</v>
      </c>
      <c r="AC4" s="356" t="s">
        <v>6923</v>
      </c>
      <c r="AD4" s="356" t="s">
        <v>6924</v>
      </c>
      <c r="AE4" s="356" t="s">
        <v>6925</v>
      </c>
      <c r="AF4" s="356" t="s">
        <v>6926</v>
      </c>
      <c r="AG4" s="356" t="s">
        <v>6927</v>
      </c>
      <c r="AH4" s="356" t="s">
        <v>6928</v>
      </c>
      <c r="AI4" s="356" t="s">
        <v>6929</v>
      </c>
      <c r="AJ4" s="356" t="s">
        <v>6930</v>
      </c>
      <c r="AK4" s="356" t="s">
        <v>6931</v>
      </c>
      <c r="AL4" s="356" t="s">
        <v>6494</v>
      </c>
      <c r="AM4" s="356" t="s">
        <v>6932</v>
      </c>
      <c r="AN4" s="356" t="s">
        <v>6933</v>
      </c>
      <c r="AO4" s="356" t="s">
        <v>6934</v>
      </c>
      <c r="AP4" s="356" t="s">
        <v>6935</v>
      </c>
      <c r="AQ4" s="356" t="s">
        <v>6936</v>
      </c>
      <c r="AR4" s="356" t="s">
        <v>6937</v>
      </c>
      <c r="AS4" s="356" t="s">
        <v>6938</v>
      </c>
      <c r="AT4" s="356" t="s">
        <v>6939</v>
      </c>
      <c r="AU4" s="356" t="s">
        <v>6940</v>
      </c>
    </row>
    <row r="5" spans="1:64" s="364" customFormat="1" ht="15.4" customHeight="1">
      <c r="A5" s="364" t="s">
        <v>6885</v>
      </c>
      <c r="B5" s="364">
        <v>1</v>
      </c>
      <c r="C5" s="364">
        <v>1</v>
      </c>
      <c r="D5" s="364">
        <v>1</v>
      </c>
      <c r="E5" s="364">
        <v>2</v>
      </c>
      <c r="F5" s="364">
        <v>1</v>
      </c>
      <c r="G5" s="364">
        <v>1</v>
      </c>
      <c r="H5" s="364">
        <v>1</v>
      </c>
      <c r="I5" s="364">
        <v>1</v>
      </c>
      <c r="J5" s="364">
        <v>1</v>
      </c>
      <c r="K5" s="364">
        <v>1</v>
      </c>
      <c r="L5" s="364">
        <v>5</v>
      </c>
      <c r="M5" s="364">
        <v>0</v>
      </c>
      <c r="N5" s="364">
        <v>1</v>
      </c>
      <c r="O5" s="364">
        <v>3</v>
      </c>
      <c r="P5" s="364">
        <v>1</v>
      </c>
      <c r="Q5" s="364">
        <v>1</v>
      </c>
      <c r="R5" s="364" t="s">
        <v>6886</v>
      </c>
      <c r="S5" s="364" t="s">
        <v>6887</v>
      </c>
      <c r="T5" s="364" t="s">
        <v>6888</v>
      </c>
      <c r="U5" s="364" t="s">
        <v>6889</v>
      </c>
      <c r="V5" s="364" t="s">
        <v>6890</v>
      </c>
    </row>
    <row r="6" spans="1:64" s="364" customFormat="1" ht="15.4" customHeight="1">
      <c r="A6" s="364" t="s">
        <v>6891</v>
      </c>
      <c r="B6" s="364">
        <v>5</v>
      </c>
      <c r="C6" s="364">
        <v>3</v>
      </c>
      <c r="D6" s="364">
        <v>4</v>
      </c>
      <c r="E6" s="364">
        <v>1</v>
      </c>
      <c r="F6" s="364">
        <v>0</v>
      </c>
      <c r="G6" s="364">
        <v>0</v>
      </c>
      <c r="H6" s="364">
        <v>0</v>
      </c>
      <c r="I6" s="364">
        <v>3</v>
      </c>
      <c r="J6" s="364">
        <v>1</v>
      </c>
      <c r="K6" s="364">
        <v>1</v>
      </c>
      <c r="L6" s="364">
        <v>1</v>
      </c>
      <c r="M6" s="364">
        <v>0</v>
      </c>
      <c r="N6" s="364">
        <v>0</v>
      </c>
      <c r="O6" s="364">
        <v>0</v>
      </c>
      <c r="P6" s="364">
        <v>0</v>
      </c>
      <c r="Q6" s="364">
        <v>0</v>
      </c>
      <c r="R6" s="364" t="s">
        <v>6892</v>
      </c>
    </row>
    <row r="7" spans="1:64" ht="15.4" customHeight="1">
      <c r="A7" s="347" t="s">
        <v>6893</v>
      </c>
      <c r="B7" s="347">
        <v>5</v>
      </c>
      <c r="C7" s="347">
        <v>3</v>
      </c>
      <c r="D7" s="347">
        <v>3</v>
      </c>
      <c r="E7" s="347">
        <v>5</v>
      </c>
      <c r="F7" s="347">
        <v>3</v>
      </c>
      <c r="G7" s="347">
        <v>4</v>
      </c>
      <c r="H7" s="347">
        <v>2</v>
      </c>
      <c r="I7" s="347">
        <v>6</v>
      </c>
      <c r="J7" s="347">
        <v>1</v>
      </c>
      <c r="K7" s="347">
        <v>3</v>
      </c>
      <c r="L7" s="347">
        <v>7</v>
      </c>
      <c r="M7" s="347">
        <v>3</v>
      </c>
      <c r="N7" s="347">
        <v>1</v>
      </c>
      <c r="O7" s="347">
        <v>1</v>
      </c>
      <c r="P7" s="347">
        <v>4</v>
      </c>
      <c r="Q7" s="347">
        <v>2</v>
      </c>
      <c r="R7" s="347" t="s">
        <v>6894</v>
      </c>
      <c r="S7" s="347" t="s">
        <v>6895</v>
      </c>
      <c r="T7" s="347" t="s">
        <v>6896</v>
      </c>
      <c r="U7" s="347" t="s">
        <v>6897</v>
      </c>
      <c r="V7" s="347" t="s">
        <v>6898</v>
      </c>
      <c r="W7" s="347" t="s">
        <v>6899</v>
      </c>
      <c r="X7" s="347" t="s">
        <v>6900</v>
      </c>
    </row>
    <row r="8" spans="1:64" ht="15.4" customHeight="1">
      <c r="A8" s="519" t="s">
        <v>6901</v>
      </c>
      <c r="B8" s="519">
        <v>3</v>
      </c>
      <c r="C8" s="519">
        <v>4</v>
      </c>
      <c r="D8" s="519">
        <v>3</v>
      </c>
      <c r="E8" s="519">
        <v>13</v>
      </c>
      <c r="F8" s="519">
        <v>13</v>
      </c>
      <c r="G8" s="519">
        <v>17</v>
      </c>
      <c r="H8" s="519">
        <v>4</v>
      </c>
      <c r="I8" s="519">
        <v>4</v>
      </c>
      <c r="J8" s="519">
        <v>7</v>
      </c>
      <c r="K8" s="519">
        <v>9</v>
      </c>
      <c r="L8" s="519">
        <v>11</v>
      </c>
      <c r="M8" s="519">
        <v>2</v>
      </c>
      <c r="N8" s="519">
        <v>0</v>
      </c>
      <c r="O8" s="519">
        <v>0</v>
      </c>
      <c r="P8" s="519">
        <v>1</v>
      </c>
      <c r="Q8" s="519">
        <v>0</v>
      </c>
      <c r="R8" s="347" t="s">
        <v>6902</v>
      </c>
      <c r="S8" s="347" t="s">
        <v>6903</v>
      </c>
      <c r="T8" s="347" t="s">
        <v>6904</v>
      </c>
      <c r="U8" s="347" t="s">
        <v>6905</v>
      </c>
      <c r="V8" s="347" t="s">
        <v>6906</v>
      </c>
      <c r="W8" s="347" t="s">
        <v>6907</v>
      </c>
      <c r="X8" s="347" t="s">
        <v>6908</v>
      </c>
      <c r="Y8" s="347" t="s">
        <v>6909</v>
      </c>
      <c r="Z8" s="347" t="s">
        <v>6910</v>
      </c>
      <c r="AA8" s="347" t="s">
        <v>6911</v>
      </c>
      <c r="AB8" s="347" t="s">
        <v>6912</v>
      </c>
    </row>
    <row r="9" spans="1:64" s="519" customFormat="1" ht="15.4" customHeight="1" thickBot="1">
      <c r="A9" s="520" t="s">
        <v>7102</v>
      </c>
      <c r="B9" s="520">
        <v>6</v>
      </c>
      <c r="C9" s="520">
        <v>6</v>
      </c>
      <c r="D9" s="313">
        <v>4</v>
      </c>
      <c r="E9" s="313">
        <v>38</v>
      </c>
      <c r="F9" s="313">
        <v>80</v>
      </c>
      <c r="G9" s="313">
        <v>27</v>
      </c>
      <c r="H9" s="313">
        <v>49</v>
      </c>
      <c r="I9" s="313">
        <v>45</v>
      </c>
      <c r="J9" s="313">
        <v>60</v>
      </c>
      <c r="K9" s="313">
        <v>33</v>
      </c>
      <c r="L9" s="313">
        <v>47</v>
      </c>
      <c r="M9" s="520">
        <v>2</v>
      </c>
      <c r="N9" s="520">
        <v>1</v>
      </c>
      <c r="O9" s="520">
        <v>20</v>
      </c>
      <c r="P9" s="520">
        <v>5</v>
      </c>
      <c r="Q9" s="520">
        <v>1</v>
      </c>
      <c r="R9" s="519" t="s">
        <v>7103</v>
      </c>
      <c r="S9" s="519" t="s">
        <v>7104</v>
      </c>
      <c r="T9" s="519" t="s">
        <v>7105</v>
      </c>
      <c r="U9" s="519" t="s">
        <v>7106</v>
      </c>
      <c r="V9" s="519" t="s">
        <v>7107</v>
      </c>
      <c r="W9" s="519" t="s">
        <v>7108</v>
      </c>
      <c r="X9" s="519" t="s">
        <v>7109</v>
      </c>
      <c r="Y9" s="519" t="s">
        <v>7110</v>
      </c>
      <c r="Z9" s="519" t="s">
        <v>7111</v>
      </c>
      <c r="AA9" s="519" t="s">
        <v>7112</v>
      </c>
      <c r="AB9" s="519" t="s">
        <v>7113</v>
      </c>
      <c r="AC9" s="519" t="s">
        <v>7114</v>
      </c>
      <c r="AD9" s="519" t="s">
        <v>7115</v>
      </c>
      <c r="AE9" s="519" t="s">
        <v>7116</v>
      </c>
      <c r="AF9" s="519" t="s">
        <v>7117</v>
      </c>
      <c r="AG9" s="519" t="s">
        <v>7118</v>
      </c>
      <c r="AH9" s="519" t="s">
        <v>7119</v>
      </c>
      <c r="AI9" s="519" t="s">
        <v>7120</v>
      </c>
      <c r="AJ9" s="519" t="s">
        <v>7121</v>
      </c>
      <c r="AK9" s="519" t="s">
        <v>7122</v>
      </c>
      <c r="AL9" s="519" t="s">
        <v>7123</v>
      </c>
      <c r="AM9" s="519" t="s">
        <v>7124</v>
      </c>
      <c r="AN9" s="519" t="s">
        <v>7125</v>
      </c>
      <c r="AO9" s="519" t="s">
        <v>7126</v>
      </c>
      <c r="AP9" s="519" t="s">
        <v>7127</v>
      </c>
      <c r="AQ9" s="519" t="s">
        <v>7128</v>
      </c>
      <c r="AR9" s="519" t="s">
        <v>7129</v>
      </c>
      <c r="AS9" s="519" t="s">
        <v>7130</v>
      </c>
      <c r="AT9" s="519" t="s">
        <v>7131</v>
      </c>
      <c r="AU9" s="519" t="s">
        <v>7132</v>
      </c>
      <c r="AV9" s="519" t="s">
        <v>7133</v>
      </c>
      <c r="AW9" s="519" t="s">
        <v>7134</v>
      </c>
      <c r="AX9" s="519" t="s">
        <v>7135</v>
      </c>
      <c r="AY9" s="519" t="s">
        <v>7136</v>
      </c>
      <c r="AZ9" s="519" t="s">
        <v>7137</v>
      </c>
      <c r="BA9" s="519" t="s">
        <v>7138</v>
      </c>
      <c r="BB9" s="519" t="s">
        <v>7139</v>
      </c>
      <c r="BC9" s="519" t="s">
        <v>7140</v>
      </c>
      <c r="BD9" s="519" t="s">
        <v>7141</v>
      </c>
      <c r="BE9" s="519" t="s">
        <v>7142</v>
      </c>
      <c r="BF9" s="519" t="s">
        <v>7143</v>
      </c>
      <c r="BG9" s="519" t="s">
        <v>7144</v>
      </c>
      <c r="BH9" s="519" t="s">
        <v>7145</v>
      </c>
      <c r="BI9" s="519" t="s">
        <v>7146</v>
      </c>
      <c r="BJ9" s="519" t="s">
        <v>7147</v>
      </c>
      <c r="BK9" s="519" t="s">
        <v>7148</v>
      </c>
      <c r="BL9" s="519" t="s">
        <v>7149</v>
      </c>
    </row>
    <row r="10" spans="1:64">
      <c r="A10" s="356"/>
      <c r="B10" s="356"/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</row>
    <row r="11" spans="1:64"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</row>
    <row r="12" spans="1:64">
      <c r="A12" s="288" t="s">
        <v>11423</v>
      </c>
      <c r="B12" s="3"/>
      <c r="C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6"/>
      <c r="AA12" s="356"/>
      <c r="AB12" s="356"/>
      <c r="AC12" s="356"/>
      <c r="AD12" s="356"/>
    </row>
    <row r="13" spans="1:64">
      <c r="A13" s="3" t="s">
        <v>6930</v>
      </c>
      <c r="B13" s="3" t="s">
        <v>11422</v>
      </c>
      <c r="C13" s="356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</row>
    <row r="14" spans="1:64">
      <c r="A14" s="3" t="s">
        <v>6929</v>
      </c>
      <c r="B14" s="3" t="s">
        <v>11417</v>
      </c>
      <c r="C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</row>
    <row r="15" spans="1:64">
      <c r="A15" s="3" t="s">
        <v>6892</v>
      </c>
      <c r="B15" s="3" t="s">
        <v>11419</v>
      </c>
      <c r="C15" s="356"/>
      <c r="F15" s="356"/>
      <c r="G15" s="356"/>
      <c r="H15" s="356"/>
      <c r="I15" s="356"/>
      <c r="J15" s="356"/>
      <c r="K15" s="356"/>
      <c r="L15" s="356"/>
      <c r="M15" s="356"/>
      <c r="N15" s="356"/>
      <c r="O15" s="356"/>
      <c r="P15" s="356"/>
      <c r="Q15" s="356"/>
      <c r="R15" s="356"/>
      <c r="S15" s="356"/>
      <c r="T15" s="356"/>
      <c r="U15" s="356"/>
      <c r="V15" s="356"/>
      <c r="W15" s="356"/>
      <c r="X15" s="356"/>
      <c r="Y15" s="356"/>
      <c r="Z15" s="356"/>
      <c r="AA15" s="356"/>
      <c r="AB15" s="356"/>
      <c r="AC15" s="356"/>
      <c r="AD15" s="356"/>
    </row>
    <row r="16" spans="1:64">
      <c r="A16" s="3" t="s">
        <v>6916</v>
      </c>
      <c r="B16" s="3" t="s">
        <v>6884</v>
      </c>
      <c r="C16" s="356"/>
      <c r="D16" s="356"/>
      <c r="E16" s="356"/>
      <c r="F16" s="356"/>
      <c r="G16" s="356"/>
      <c r="H16" s="356"/>
      <c r="I16" s="356"/>
      <c r="J16" s="356"/>
      <c r="K16" s="356"/>
      <c r="L16" s="356"/>
      <c r="M16" s="356"/>
      <c r="N16" s="356"/>
      <c r="O16" s="356"/>
      <c r="P16" s="356"/>
      <c r="Q16" s="356"/>
      <c r="R16" s="356"/>
      <c r="S16" s="356"/>
      <c r="T16" s="356"/>
      <c r="U16" s="356"/>
      <c r="V16" s="356"/>
      <c r="W16" s="356"/>
      <c r="X16" s="356"/>
      <c r="Y16" s="356"/>
      <c r="Z16" s="356"/>
      <c r="AA16" s="356"/>
      <c r="AB16" s="356"/>
      <c r="AC16" s="356"/>
      <c r="AD16" s="356"/>
    </row>
    <row r="17" spans="1:30">
      <c r="A17" s="548"/>
      <c r="B17" s="548"/>
      <c r="C17" s="356"/>
      <c r="D17" s="356"/>
      <c r="E17" s="356"/>
      <c r="F17" s="356"/>
      <c r="G17" s="356"/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</row>
    <row r="18" spans="1:30">
      <c r="A18" s="545" t="s">
        <v>11424</v>
      </c>
      <c r="B18" s="548"/>
      <c r="C18" s="356"/>
      <c r="D18" s="356"/>
      <c r="E18" s="356"/>
      <c r="F18" s="356"/>
      <c r="G18" s="356"/>
      <c r="H18" s="356"/>
      <c r="I18" s="356"/>
      <c r="J18" s="356"/>
      <c r="K18" s="356"/>
      <c r="L18" s="356"/>
      <c r="M18" s="356"/>
      <c r="N18" s="356"/>
      <c r="O18" s="356"/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</row>
    <row r="19" spans="1:30">
      <c r="A19" s="3" t="s">
        <v>6935</v>
      </c>
      <c r="B19" s="3" t="s">
        <v>11416</v>
      </c>
      <c r="C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</row>
    <row r="20" spans="1:30">
      <c r="A20" s="3" t="s">
        <v>6940</v>
      </c>
      <c r="B20" s="3" t="s">
        <v>11418</v>
      </c>
      <c r="C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</row>
    <row r="21" spans="1:30">
      <c r="A21" s="3" t="s">
        <v>6919</v>
      </c>
      <c r="B21" s="3" t="s">
        <v>11418</v>
      </c>
      <c r="C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</row>
    <row r="22" spans="1:30">
      <c r="A22" s="3" t="s">
        <v>5792</v>
      </c>
      <c r="B22" s="3" t="s">
        <v>11420</v>
      </c>
      <c r="C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356"/>
      <c r="V22" s="356"/>
      <c r="W22" s="356"/>
      <c r="X22" s="356"/>
      <c r="Y22" s="356"/>
      <c r="Z22" s="356"/>
      <c r="AA22" s="356"/>
      <c r="AB22" s="356"/>
      <c r="AC22" s="356"/>
      <c r="AD22" s="356"/>
    </row>
    <row r="23" spans="1:30">
      <c r="A23" s="3" t="s">
        <v>6911</v>
      </c>
      <c r="B23" s="3" t="s">
        <v>11421</v>
      </c>
      <c r="C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356"/>
      <c r="V23" s="356"/>
      <c r="W23" s="356"/>
      <c r="X23" s="356"/>
      <c r="Y23" s="356"/>
      <c r="Z23" s="356"/>
      <c r="AA23" s="356"/>
      <c r="AB23" s="356"/>
      <c r="AC23" s="356"/>
      <c r="AD23" s="356"/>
    </row>
    <row r="24" spans="1:30">
      <c r="A24" s="356"/>
      <c r="B24" s="356"/>
      <c r="C24" s="356"/>
      <c r="D24" s="356"/>
      <c r="E24" s="356"/>
      <c r="F24" s="356"/>
      <c r="G24" s="356"/>
      <c r="H24" s="356"/>
      <c r="I24" s="356"/>
      <c r="J24" s="356"/>
      <c r="K24" s="356"/>
      <c r="L24" s="356"/>
      <c r="M24" s="356"/>
      <c r="N24" s="356"/>
      <c r="O24" s="356"/>
      <c r="P24" s="356"/>
      <c r="Q24" s="356"/>
      <c r="R24" s="356"/>
      <c r="S24" s="356"/>
      <c r="T24" s="356"/>
      <c r="U24" s="356"/>
      <c r="V24" s="356"/>
      <c r="W24" s="356"/>
      <c r="X24" s="356"/>
      <c r="Y24" s="356"/>
      <c r="Z24" s="356"/>
      <c r="AA24" s="356"/>
      <c r="AB24" s="356"/>
      <c r="AC24" s="356"/>
      <c r="AD24" s="356"/>
    </row>
    <row r="25" spans="1:30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6"/>
      <c r="X25" s="356"/>
      <c r="Y25" s="356"/>
      <c r="Z25" s="356"/>
      <c r="AA25" s="356"/>
      <c r="AB25" s="356"/>
      <c r="AC25" s="356"/>
      <c r="AD25" s="356"/>
    </row>
    <row r="26" spans="1:30">
      <c r="A26" s="356"/>
      <c r="B26" s="356"/>
      <c r="C26" s="356"/>
      <c r="D26" s="356"/>
      <c r="E26" s="356"/>
      <c r="F26" s="356"/>
      <c r="G26" s="356"/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</row>
    <row r="27" spans="1:30">
      <c r="A27" s="356"/>
      <c r="B27" s="356"/>
      <c r="C27" s="356"/>
      <c r="D27" s="356"/>
      <c r="E27" s="356"/>
      <c r="F27" s="356"/>
      <c r="G27" s="356"/>
      <c r="H27" s="356"/>
      <c r="I27" s="356"/>
      <c r="J27" s="356"/>
      <c r="K27" s="356"/>
      <c r="L27" s="356"/>
      <c r="M27" s="356"/>
      <c r="N27" s="356"/>
      <c r="O27" s="356"/>
      <c r="P27" s="356"/>
      <c r="Q27" s="356"/>
      <c r="R27" s="356"/>
      <c r="S27" s="356"/>
      <c r="T27" s="356"/>
      <c r="U27" s="356"/>
      <c r="V27" s="356"/>
      <c r="W27" s="356"/>
      <c r="X27" s="356"/>
      <c r="Y27" s="356"/>
      <c r="Z27" s="356"/>
      <c r="AA27" s="356"/>
      <c r="AB27" s="356"/>
      <c r="AC27" s="356"/>
      <c r="AD27" s="356"/>
    </row>
    <row r="28" spans="1:30">
      <c r="A28" s="356"/>
      <c r="B28" s="356"/>
      <c r="C28" s="356"/>
      <c r="D28" s="356"/>
      <c r="E28" s="356"/>
      <c r="F28" s="356"/>
      <c r="G28" s="356"/>
      <c r="H28" s="356"/>
      <c r="I28" s="356"/>
      <c r="J28" s="356"/>
      <c r="K28" s="356"/>
      <c r="L28" s="356"/>
      <c r="M28" s="356"/>
      <c r="N28" s="356"/>
      <c r="O28" s="356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</row>
    <row r="29" spans="1:30">
      <c r="A29" s="356"/>
      <c r="B29" s="356"/>
      <c r="C29" s="356"/>
      <c r="D29" s="356"/>
      <c r="E29" s="356"/>
      <c r="F29" s="356"/>
      <c r="G29" s="356"/>
      <c r="H29" s="356"/>
      <c r="I29" s="356"/>
      <c r="J29" s="356"/>
      <c r="K29" s="356"/>
      <c r="L29" s="356"/>
      <c r="M29" s="356"/>
      <c r="N29" s="356"/>
      <c r="O29" s="356"/>
      <c r="P29" s="356"/>
      <c r="Q29" s="356"/>
      <c r="R29" s="356"/>
      <c r="S29" s="356"/>
      <c r="T29" s="356"/>
      <c r="U29" s="356"/>
      <c r="V29" s="356"/>
      <c r="W29" s="356"/>
      <c r="X29" s="356"/>
      <c r="Y29" s="356"/>
      <c r="Z29" s="356"/>
      <c r="AA29" s="356"/>
      <c r="AB29" s="356"/>
      <c r="AC29" s="356"/>
      <c r="AD29" s="356"/>
    </row>
    <row r="30" spans="1:30"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6"/>
      <c r="X30" s="356"/>
      <c r="Y30" s="356"/>
      <c r="Z30" s="356"/>
      <c r="AA30" s="356"/>
      <c r="AB30" s="356"/>
      <c r="AC30" s="356"/>
      <c r="AD30" s="356"/>
    </row>
    <row r="31" spans="1:30">
      <c r="H31" s="356"/>
      <c r="I31" s="356"/>
      <c r="J31" s="356"/>
      <c r="K31" s="356"/>
      <c r="L31" s="356"/>
      <c r="M31" s="356"/>
      <c r="N31" s="356"/>
      <c r="O31" s="356"/>
      <c r="P31" s="356"/>
      <c r="Q31" s="356"/>
      <c r="R31" s="356"/>
      <c r="S31" s="356"/>
      <c r="T31" s="356"/>
      <c r="U31" s="356"/>
      <c r="V31" s="356"/>
      <c r="W31" s="356"/>
      <c r="X31" s="356"/>
      <c r="Y31" s="356"/>
      <c r="Z31" s="356"/>
      <c r="AA31" s="356"/>
      <c r="AB31" s="356"/>
      <c r="AC31" s="356"/>
      <c r="AD31" s="356"/>
    </row>
    <row r="32" spans="1:30">
      <c r="H32" s="356"/>
      <c r="I32" s="356"/>
      <c r="J32" s="356"/>
      <c r="K32" s="356"/>
      <c r="L32" s="356"/>
      <c r="M32" s="356"/>
      <c r="N32" s="356"/>
      <c r="O32" s="356"/>
      <c r="P32" s="356"/>
      <c r="Q32" s="356"/>
      <c r="R32" s="356"/>
      <c r="S32" s="356"/>
      <c r="T32" s="356"/>
      <c r="U32" s="356"/>
      <c r="V32" s="356"/>
      <c r="W32" s="356"/>
      <c r="X32" s="356"/>
      <c r="Y32" s="356"/>
      <c r="Z32" s="356"/>
      <c r="AA32" s="356"/>
      <c r="AB32" s="356"/>
      <c r="AC32" s="356"/>
      <c r="AD32" s="356"/>
    </row>
    <row r="33" spans="8:30">
      <c r="H33" s="356"/>
      <c r="I33" s="356"/>
      <c r="J33" s="356"/>
      <c r="K33" s="356"/>
      <c r="L33" s="356"/>
      <c r="M33" s="356"/>
      <c r="N33" s="356"/>
      <c r="O33" s="356"/>
      <c r="P33" s="356"/>
      <c r="Q33" s="356"/>
      <c r="R33" s="356"/>
      <c r="S33" s="356"/>
      <c r="T33" s="356"/>
      <c r="U33" s="356"/>
      <c r="V33" s="356"/>
      <c r="W33" s="356"/>
      <c r="X33" s="356"/>
      <c r="Y33" s="356"/>
      <c r="Z33" s="356"/>
      <c r="AA33" s="356"/>
      <c r="AB33" s="356"/>
      <c r="AC33" s="356"/>
      <c r="AD33" s="356"/>
    </row>
    <row r="34" spans="8:30">
      <c r="H34" s="356"/>
      <c r="I34" s="356"/>
      <c r="J34" s="356"/>
      <c r="K34" s="356"/>
      <c r="L34" s="356"/>
      <c r="M34" s="356"/>
      <c r="N34" s="356"/>
      <c r="O34" s="356"/>
      <c r="P34" s="356"/>
      <c r="Q34" s="356"/>
      <c r="R34" s="356"/>
      <c r="S34" s="356"/>
      <c r="T34" s="356"/>
      <c r="U34" s="356"/>
      <c r="V34" s="356"/>
      <c r="W34" s="356"/>
      <c r="X34" s="356"/>
      <c r="Y34" s="356"/>
      <c r="Z34" s="356"/>
      <c r="AA34" s="356"/>
      <c r="AB34" s="356"/>
      <c r="AC34" s="356"/>
      <c r="AD34" s="356"/>
    </row>
    <row r="35" spans="8:30">
      <c r="H35" s="356"/>
      <c r="I35" s="356"/>
      <c r="J35" s="356"/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356"/>
      <c r="V35" s="356"/>
      <c r="W35" s="356"/>
      <c r="X35" s="356"/>
      <c r="Y35" s="356"/>
      <c r="Z35" s="356"/>
      <c r="AA35" s="356"/>
      <c r="AB35" s="356"/>
      <c r="AC35" s="356"/>
      <c r="AD35" s="356"/>
    </row>
    <row r="36" spans="8:30">
      <c r="H36" s="356"/>
      <c r="I36" s="356"/>
      <c r="J36" s="356"/>
      <c r="K36" s="356"/>
      <c r="L36" s="356"/>
      <c r="M36" s="356"/>
      <c r="N36" s="356"/>
      <c r="O36" s="356"/>
      <c r="P36" s="356"/>
      <c r="Q36" s="356"/>
      <c r="R36" s="356"/>
      <c r="S36" s="356"/>
      <c r="T36" s="356"/>
      <c r="U36" s="356"/>
      <c r="V36" s="356"/>
      <c r="W36" s="356"/>
      <c r="X36" s="356"/>
      <c r="Y36" s="356"/>
      <c r="Z36" s="356"/>
      <c r="AA36" s="356"/>
      <c r="AB36" s="356"/>
      <c r="AC36" s="356"/>
      <c r="AD36" s="356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R13"/>
  <sheetViews>
    <sheetView zoomScaleNormal="100" workbookViewId="0"/>
  </sheetViews>
  <sheetFormatPr defaultColWidth="10.875" defaultRowHeight="15.4" customHeight="1"/>
  <cols>
    <col min="1" max="1" width="17.375" style="365" customWidth="1"/>
    <col min="2" max="2" width="26.75" style="365" bestFit="1" customWidth="1"/>
    <col min="3" max="18" width="10.625" style="365" customWidth="1"/>
    <col min="19" max="16384" width="10.875" style="365"/>
  </cols>
  <sheetData>
    <row r="1" spans="1:18" ht="15.4" customHeight="1">
      <c r="A1" s="81" t="s">
        <v>12603</v>
      </c>
    </row>
    <row r="2" spans="1:18" ht="15.4" customHeight="1" thickBot="1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8" ht="29.1" customHeight="1">
      <c r="A3" s="247"/>
      <c r="B3" s="247"/>
      <c r="C3" s="480" t="s">
        <v>1972</v>
      </c>
      <c r="D3" s="480" t="s">
        <v>5913</v>
      </c>
      <c r="E3" s="481" t="s">
        <v>970</v>
      </c>
      <c r="F3" s="113" t="s">
        <v>973</v>
      </c>
      <c r="G3" s="113" t="s">
        <v>948</v>
      </c>
      <c r="H3" s="113" t="s">
        <v>957</v>
      </c>
      <c r="I3" s="113" t="s">
        <v>976</v>
      </c>
      <c r="J3" s="113" t="s">
        <v>947</v>
      </c>
      <c r="K3" s="113" t="s">
        <v>971</v>
      </c>
      <c r="L3" s="113" t="s">
        <v>978</v>
      </c>
      <c r="M3" s="113" t="s">
        <v>961</v>
      </c>
      <c r="N3" s="113" t="s">
        <v>979</v>
      </c>
      <c r="O3" s="113" t="s">
        <v>980</v>
      </c>
      <c r="P3" s="480" t="s">
        <v>981</v>
      </c>
      <c r="Q3" s="480" t="s">
        <v>982</v>
      </c>
      <c r="R3" s="113" t="s">
        <v>5617</v>
      </c>
    </row>
    <row r="4" spans="1:18" ht="15.4" customHeight="1">
      <c r="A4" s="644" t="s">
        <v>5924</v>
      </c>
      <c r="B4" s="365" t="s">
        <v>5923</v>
      </c>
      <c r="C4" s="365">
        <v>60</v>
      </c>
      <c r="D4" s="365">
        <v>461</v>
      </c>
      <c r="E4" s="365">
        <v>89</v>
      </c>
      <c r="F4" s="365">
        <v>354</v>
      </c>
      <c r="G4" s="365">
        <v>544</v>
      </c>
      <c r="H4" s="365">
        <v>456</v>
      </c>
      <c r="I4" s="365">
        <v>192</v>
      </c>
      <c r="J4" s="365">
        <v>197</v>
      </c>
      <c r="K4" s="365">
        <v>269</v>
      </c>
      <c r="L4" s="365">
        <v>116</v>
      </c>
      <c r="M4" s="365">
        <v>36</v>
      </c>
      <c r="N4" s="365">
        <v>6</v>
      </c>
      <c r="O4" s="365">
        <v>1</v>
      </c>
      <c r="P4" s="365">
        <v>17</v>
      </c>
      <c r="Q4" s="365">
        <v>95</v>
      </c>
      <c r="R4" s="365">
        <v>32</v>
      </c>
    </row>
    <row r="5" spans="1:18" ht="15.4" customHeight="1">
      <c r="A5" s="644"/>
      <c r="B5" s="365" t="s">
        <v>5906</v>
      </c>
      <c r="C5" s="365">
        <v>21</v>
      </c>
      <c r="D5" s="365">
        <v>0</v>
      </c>
      <c r="E5" s="365">
        <v>3</v>
      </c>
      <c r="F5" s="365">
        <v>131</v>
      </c>
      <c r="G5" s="365">
        <v>344</v>
      </c>
      <c r="H5" s="365">
        <v>107</v>
      </c>
      <c r="I5" s="365">
        <v>9</v>
      </c>
      <c r="J5" s="365">
        <v>4</v>
      </c>
      <c r="K5" s="365">
        <v>310</v>
      </c>
      <c r="L5" s="365">
        <v>107</v>
      </c>
      <c r="M5" s="365">
        <v>62</v>
      </c>
      <c r="N5" s="365">
        <v>0</v>
      </c>
      <c r="O5" s="365">
        <v>0</v>
      </c>
      <c r="P5" s="365">
        <v>0</v>
      </c>
      <c r="Q5" s="365">
        <v>6</v>
      </c>
      <c r="R5" s="365">
        <v>0</v>
      </c>
    </row>
    <row r="6" spans="1:18" ht="15.4" customHeight="1">
      <c r="A6" s="644"/>
      <c r="B6" s="365" t="s">
        <v>5907</v>
      </c>
      <c r="C6" s="365">
        <v>78</v>
      </c>
      <c r="D6" s="365">
        <v>0</v>
      </c>
      <c r="E6" s="365">
        <v>7</v>
      </c>
      <c r="F6" s="365">
        <v>20</v>
      </c>
      <c r="G6" s="365">
        <v>250</v>
      </c>
      <c r="H6" s="365">
        <v>44</v>
      </c>
      <c r="I6" s="365">
        <v>0</v>
      </c>
      <c r="J6" s="365">
        <v>1</v>
      </c>
      <c r="K6" s="365">
        <v>89</v>
      </c>
      <c r="L6" s="365">
        <v>10</v>
      </c>
      <c r="M6" s="365">
        <v>21</v>
      </c>
      <c r="N6" s="365">
        <v>0</v>
      </c>
      <c r="O6" s="365">
        <v>0</v>
      </c>
      <c r="P6" s="365">
        <v>0</v>
      </c>
      <c r="Q6" s="365">
        <v>1</v>
      </c>
      <c r="R6" s="365">
        <v>0</v>
      </c>
    </row>
    <row r="7" spans="1:18" ht="15.4" customHeight="1">
      <c r="A7" s="644"/>
      <c r="B7" s="365" t="s">
        <v>5908</v>
      </c>
      <c r="C7" s="365">
        <v>35</v>
      </c>
      <c r="D7" s="365">
        <v>1</v>
      </c>
      <c r="E7" s="365">
        <v>6</v>
      </c>
      <c r="F7" s="365">
        <v>155</v>
      </c>
      <c r="G7" s="365">
        <v>192</v>
      </c>
      <c r="H7" s="365">
        <v>117</v>
      </c>
      <c r="I7" s="365">
        <v>13</v>
      </c>
      <c r="J7" s="365">
        <v>3</v>
      </c>
      <c r="K7" s="365">
        <v>102</v>
      </c>
      <c r="L7" s="365">
        <v>29</v>
      </c>
      <c r="M7" s="365">
        <v>22</v>
      </c>
      <c r="N7" s="365">
        <v>6</v>
      </c>
      <c r="O7" s="365">
        <v>3</v>
      </c>
      <c r="P7" s="365">
        <v>1</v>
      </c>
      <c r="Q7" s="365">
        <v>3</v>
      </c>
      <c r="R7" s="365">
        <v>0</v>
      </c>
    </row>
    <row r="8" spans="1:18" ht="15.4" customHeight="1">
      <c r="A8" s="644"/>
      <c r="B8" s="365" t="s">
        <v>5909</v>
      </c>
      <c r="C8" s="365">
        <v>1</v>
      </c>
      <c r="D8" s="365">
        <v>0</v>
      </c>
      <c r="E8" s="365">
        <v>0</v>
      </c>
      <c r="F8" s="365">
        <v>1</v>
      </c>
      <c r="G8" s="365">
        <v>1</v>
      </c>
      <c r="H8" s="365">
        <v>2</v>
      </c>
      <c r="I8" s="365">
        <v>2</v>
      </c>
      <c r="J8" s="365">
        <v>0</v>
      </c>
      <c r="K8" s="365">
        <v>1</v>
      </c>
      <c r="L8" s="365">
        <v>1</v>
      </c>
      <c r="M8" s="365">
        <v>1</v>
      </c>
      <c r="N8" s="365">
        <v>0</v>
      </c>
      <c r="O8" s="365">
        <v>0</v>
      </c>
      <c r="P8" s="365">
        <v>0</v>
      </c>
      <c r="Q8" s="365">
        <v>0</v>
      </c>
      <c r="R8" s="365">
        <v>0</v>
      </c>
    </row>
    <row r="9" spans="1:18" ht="15.4" customHeight="1">
      <c r="A9" s="644"/>
      <c r="B9" s="365" t="s">
        <v>5910</v>
      </c>
      <c r="C9" s="365">
        <v>5</v>
      </c>
      <c r="D9" s="365">
        <v>0</v>
      </c>
      <c r="E9" s="365">
        <v>1</v>
      </c>
      <c r="F9" s="365">
        <v>34</v>
      </c>
      <c r="G9" s="365">
        <v>60</v>
      </c>
      <c r="H9" s="365">
        <v>42</v>
      </c>
      <c r="I9" s="365">
        <v>35</v>
      </c>
      <c r="J9" s="365">
        <v>1</v>
      </c>
      <c r="K9" s="365">
        <v>16</v>
      </c>
      <c r="L9" s="365">
        <v>12</v>
      </c>
      <c r="M9" s="365">
        <v>4</v>
      </c>
      <c r="N9" s="365">
        <v>0</v>
      </c>
      <c r="O9" s="365">
        <v>0</v>
      </c>
      <c r="P9" s="365">
        <v>0</v>
      </c>
      <c r="Q9" s="365">
        <v>0</v>
      </c>
      <c r="R9" s="365">
        <v>0</v>
      </c>
    </row>
    <row r="10" spans="1:18" ht="15.4" customHeight="1">
      <c r="A10" s="644"/>
      <c r="B10" s="365" t="s">
        <v>960</v>
      </c>
      <c r="C10" s="365">
        <f t="shared" ref="C10:R10" si="0">SUM(C4:C9)</f>
        <v>200</v>
      </c>
      <c r="D10" s="365">
        <f t="shared" si="0"/>
        <v>462</v>
      </c>
      <c r="E10" s="365">
        <f t="shared" si="0"/>
        <v>106</v>
      </c>
      <c r="F10" s="365">
        <f t="shared" si="0"/>
        <v>695</v>
      </c>
      <c r="G10" s="365">
        <f t="shared" si="0"/>
        <v>1391</v>
      </c>
      <c r="H10" s="365">
        <f t="shared" si="0"/>
        <v>768</v>
      </c>
      <c r="I10" s="365">
        <f t="shared" si="0"/>
        <v>251</v>
      </c>
      <c r="J10" s="365">
        <f t="shared" si="0"/>
        <v>206</v>
      </c>
      <c r="K10" s="365">
        <f t="shared" si="0"/>
        <v>787</v>
      </c>
      <c r="L10" s="365">
        <f t="shared" si="0"/>
        <v>275</v>
      </c>
      <c r="M10" s="365">
        <f t="shared" si="0"/>
        <v>146</v>
      </c>
      <c r="N10" s="365">
        <f t="shared" si="0"/>
        <v>12</v>
      </c>
      <c r="O10" s="365">
        <f t="shared" si="0"/>
        <v>4</v>
      </c>
      <c r="P10" s="365">
        <f t="shared" si="0"/>
        <v>18</v>
      </c>
      <c r="Q10" s="365">
        <f t="shared" si="0"/>
        <v>105</v>
      </c>
      <c r="R10" s="365">
        <f t="shared" si="0"/>
        <v>32</v>
      </c>
    </row>
    <row r="11" spans="1:18" ht="15.4" customHeight="1">
      <c r="A11" s="645" t="s">
        <v>5925</v>
      </c>
      <c r="B11" s="358" t="s">
        <v>5911</v>
      </c>
      <c r="C11" s="358">
        <v>722</v>
      </c>
      <c r="D11" s="358">
        <v>540</v>
      </c>
      <c r="E11" s="358">
        <v>301</v>
      </c>
      <c r="F11" s="358">
        <v>1098</v>
      </c>
      <c r="G11" s="358">
        <v>1036</v>
      </c>
      <c r="H11" s="358">
        <v>694</v>
      </c>
      <c r="I11" s="358">
        <v>946</v>
      </c>
      <c r="J11" s="358">
        <v>565</v>
      </c>
      <c r="K11" s="358">
        <v>645</v>
      </c>
      <c r="L11" s="358">
        <v>595</v>
      </c>
      <c r="M11" s="358">
        <v>451</v>
      </c>
      <c r="N11" s="358">
        <v>212</v>
      </c>
      <c r="O11" s="358">
        <v>256</v>
      </c>
      <c r="P11" s="358">
        <v>283</v>
      </c>
      <c r="Q11" s="358">
        <v>298</v>
      </c>
      <c r="R11" s="358">
        <v>268</v>
      </c>
    </row>
    <row r="12" spans="1:18" ht="15.4" customHeight="1">
      <c r="A12" s="644"/>
      <c r="B12" s="365" t="s">
        <v>5912</v>
      </c>
      <c r="C12" s="365">
        <v>6</v>
      </c>
      <c r="D12" s="365">
        <v>12</v>
      </c>
      <c r="E12" s="365">
        <v>17</v>
      </c>
      <c r="F12" s="365">
        <v>28</v>
      </c>
      <c r="G12" s="365">
        <v>23</v>
      </c>
      <c r="H12" s="365">
        <v>21</v>
      </c>
      <c r="I12" s="365">
        <v>6</v>
      </c>
      <c r="J12" s="365">
        <v>19</v>
      </c>
      <c r="K12" s="365">
        <v>17</v>
      </c>
      <c r="L12" s="365">
        <v>13</v>
      </c>
      <c r="M12" s="365">
        <v>17</v>
      </c>
      <c r="N12" s="365">
        <v>6</v>
      </c>
      <c r="O12" s="365">
        <v>5</v>
      </c>
      <c r="P12" s="365">
        <v>6</v>
      </c>
      <c r="Q12" s="365">
        <v>16</v>
      </c>
      <c r="R12" s="365">
        <v>6</v>
      </c>
    </row>
    <row r="13" spans="1:18" ht="15.4" customHeight="1" thickBot="1">
      <c r="A13" s="15"/>
      <c r="B13" s="15" t="s">
        <v>960</v>
      </c>
      <c r="C13" s="15">
        <f t="shared" ref="C13:R13" si="1">SUM(C11:C12)</f>
        <v>728</v>
      </c>
      <c r="D13" s="15">
        <f t="shared" si="1"/>
        <v>552</v>
      </c>
      <c r="E13" s="15">
        <f t="shared" si="1"/>
        <v>318</v>
      </c>
      <c r="F13" s="15">
        <f t="shared" si="1"/>
        <v>1126</v>
      </c>
      <c r="G13" s="15">
        <f t="shared" si="1"/>
        <v>1059</v>
      </c>
      <c r="H13" s="15">
        <f t="shared" si="1"/>
        <v>715</v>
      </c>
      <c r="I13" s="15">
        <f t="shared" si="1"/>
        <v>952</v>
      </c>
      <c r="J13" s="15">
        <f t="shared" si="1"/>
        <v>584</v>
      </c>
      <c r="K13" s="15">
        <f t="shared" si="1"/>
        <v>662</v>
      </c>
      <c r="L13" s="15">
        <f t="shared" si="1"/>
        <v>608</v>
      </c>
      <c r="M13" s="15">
        <f t="shared" si="1"/>
        <v>468</v>
      </c>
      <c r="N13" s="15">
        <f t="shared" si="1"/>
        <v>218</v>
      </c>
      <c r="O13" s="15">
        <f t="shared" si="1"/>
        <v>261</v>
      </c>
      <c r="P13" s="15">
        <f t="shared" si="1"/>
        <v>289</v>
      </c>
      <c r="Q13" s="15">
        <f t="shared" si="1"/>
        <v>314</v>
      </c>
      <c r="R13" s="15">
        <f t="shared" si="1"/>
        <v>274</v>
      </c>
    </row>
  </sheetData>
  <mergeCells count="2">
    <mergeCell ref="A11:A12"/>
    <mergeCell ref="A4:A10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Q13"/>
  <sheetViews>
    <sheetView zoomScaleNormal="100" workbookViewId="0">
      <selection activeCell="A6" sqref="A6"/>
    </sheetView>
  </sheetViews>
  <sheetFormatPr defaultColWidth="11" defaultRowHeight="15.75"/>
  <cols>
    <col min="1" max="1" width="39.125" style="1" customWidth="1"/>
    <col min="2" max="2" width="12.25" style="1" customWidth="1"/>
    <col min="3" max="4" width="10.625" style="1" customWidth="1"/>
    <col min="5" max="12" width="10.625" style="11" customWidth="1"/>
    <col min="13" max="17" width="10.625" style="1" customWidth="1"/>
    <col min="18" max="16384" width="11" style="1"/>
  </cols>
  <sheetData>
    <row r="1" spans="1:17">
      <c r="A1" s="52" t="s">
        <v>12602</v>
      </c>
    </row>
    <row r="2" spans="1:17" ht="16.5" thickBot="1">
      <c r="A2" s="215"/>
      <c r="B2" s="215"/>
      <c r="C2" s="215"/>
      <c r="D2" s="215"/>
      <c r="E2" s="225"/>
      <c r="F2" s="225"/>
      <c r="G2" s="225"/>
      <c r="H2" s="225"/>
      <c r="I2" s="225"/>
      <c r="J2" s="225"/>
      <c r="K2" s="225"/>
      <c r="L2" s="225"/>
      <c r="M2" s="215"/>
      <c r="N2" s="215"/>
      <c r="O2" s="215"/>
      <c r="P2" s="215"/>
      <c r="Q2" s="215"/>
    </row>
    <row r="3" spans="1:17" s="359" customFormat="1" ht="29.1" customHeight="1">
      <c r="A3" s="482"/>
      <c r="B3" s="113" t="s">
        <v>5926</v>
      </c>
      <c r="C3" s="113" t="s">
        <v>5927</v>
      </c>
      <c r="D3" s="113" t="s">
        <v>970</v>
      </c>
      <c r="E3" s="113" t="s">
        <v>5928</v>
      </c>
      <c r="F3" s="113" t="s">
        <v>948</v>
      </c>
      <c r="G3" s="113" t="s">
        <v>5929</v>
      </c>
      <c r="H3" s="113" t="s">
        <v>5930</v>
      </c>
      <c r="I3" s="113" t="s">
        <v>947</v>
      </c>
      <c r="J3" s="113" t="s">
        <v>5931</v>
      </c>
      <c r="K3" s="113" t="s">
        <v>978</v>
      </c>
      <c r="L3" s="113" t="s">
        <v>5841</v>
      </c>
      <c r="M3" s="113" t="s">
        <v>5932</v>
      </c>
      <c r="N3" s="113" t="s">
        <v>5933</v>
      </c>
      <c r="O3" s="113" t="s">
        <v>5934</v>
      </c>
      <c r="P3" s="113" t="s">
        <v>5935</v>
      </c>
      <c r="Q3" s="113" t="s">
        <v>5936</v>
      </c>
    </row>
    <row r="4" spans="1:17" s="356" customFormat="1" ht="15.4" customHeight="1">
      <c r="A4" s="360" t="s">
        <v>5937</v>
      </c>
      <c r="B4" s="356">
        <v>1</v>
      </c>
      <c r="C4" s="356">
        <v>4</v>
      </c>
      <c r="D4" s="356">
        <v>1</v>
      </c>
      <c r="E4" s="359">
        <v>8</v>
      </c>
      <c r="F4" s="359">
        <v>16</v>
      </c>
      <c r="G4" s="359">
        <v>5</v>
      </c>
      <c r="H4" s="359">
        <v>3</v>
      </c>
      <c r="I4" s="359">
        <v>6</v>
      </c>
      <c r="J4" s="359">
        <v>8</v>
      </c>
      <c r="K4" s="359">
        <v>5</v>
      </c>
      <c r="L4" s="359">
        <v>5</v>
      </c>
      <c r="M4" s="356">
        <v>0</v>
      </c>
      <c r="N4" s="356">
        <v>0</v>
      </c>
      <c r="O4" s="356">
        <v>1</v>
      </c>
      <c r="P4" s="356">
        <v>0</v>
      </c>
      <c r="Q4" s="356">
        <v>1</v>
      </c>
    </row>
    <row r="5" spans="1:17" s="356" customFormat="1" ht="27.6" customHeight="1">
      <c r="A5" s="360" t="s">
        <v>5938</v>
      </c>
      <c r="B5" s="356">
        <v>22</v>
      </c>
      <c r="C5" s="356">
        <v>40</v>
      </c>
      <c r="D5" s="356">
        <v>15</v>
      </c>
      <c r="E5" s="359">
        <v>22</v>
      </c>
      <c r="F5" s="359">
        <v>15</v>
      </c>
      <c r="G5" s="359">
        <v>6</v>
      </c>
      <c r="H5" s="359">
        <v>3</v>
      </c>
      <c r="I5" s="359">
        <v>34</v>
      </c>
      <c r="J5" s="359">
        <v>7</v>
      </c>
      <c r="K5" s="359">
        <v>13</v>
      </c>
      <c r="L5" s="359">
        <v>21</v>
      </c>
      <c r="M5" s="356">
        <v>3</v>
      </c>
      <c r="N5" s="356">
        <v>3</v>
      </c>
      <c r="O5" s="356">
        <v>12</v>
      </c>
      <c r="P5" s="356">
        <v>10</v>
      </c>
      <c r="Q5" s="356">
        <v>35</v>
      </c>
    </row>
    <row r="6" spans="1:17" s="356" customFormat="1" ht="15.4" customHeight="1">
      <c r="A6" s="360" t="s">
        <v>5939</v>
      </c>
      <c r="B6" s="356">
        <v>2</v>
      </c>
      <c r="C6" s="356">
        <v>0</v>
      </c>
      <c r="D6" s="356">
        <v>3</v>
      </c>
      <c r="E6" s="359">
        <v>14</v>
      </c>
      <c r="F6" s="359">
        <v>105</v>
      </c>
      <c r="G6" s="359">
        <v>34</v>
      </c>
      <c r="H6" s="359">
        <v>35</v>
      </c>
      <c r="I6" s="359">
        <v>10</v>
      </c>
      <c r="J6" s="359">
        <v>23</v>
      </c>
      <c r="K6" s="359">
        <v>14</v>
      </c>
      <c r="L6" s="359">
        <v>26</v>
      </c>
      <c r="M6" s="356">
        <v>4</v>
      </c>
      <c r="N6" s="356">
        <v>5</v>
      </c>
      <c r="O6" s="356">
        <v>3</v>
      </c>
      <c r="P6" s="356">
        <v>1</v>
      </c>
      <c r="Q6" s="356">
        <v>4</v>
      </c>
    </row>
    <row r="7" spans="1:17" s="356" customFormat="1" ht="15.4" customHeight="1">
      <c r="A7" s="347" t="s">
        <v>5940</v>
      </c>
      <c r="B7" s="349">
        <v>21</v>
      </c>
      <c r="C7" s="349">
        <v>40</v>
      </c>
      <c r="D7" s="349">
        <v>16</v>
      </c>
      <c r="E7" s="365">
        <v>47</v>
      </c>
      <c r="F7" s="365">
        <v>122</v>
      </c>
      <c r="G7" s="365">
        <v>40</v>
      </c>
      <c r="H7" s="365">
        <v>45</v>
      </c>
      <c r="I7" s="365">
        <v>12</v>
      </c>
      <c r="J7" s="365">
        <v>35</v>
      </c>
      <c r="K7" s="365">
        <v>32</v>
      </c>
      <c r="L7" s="365">
        <v>22</v>
      </c>
      <c r="M7" s="349">
        <v>8</v>
      </c>
      <c r="N7" s="349">
        <v>13</v>
      </c>
      <c r="O7" s="349">
        <v>18</v>
      </c>
      <c r="P7" s="349">
        <v>6</v>
      </c>
      <c r="Q7" s="349">
        <v>16</v>
      </c>
    </row>
    <row r="8" spans="1:17" s="356" customFormat="1" ht="15.4" customHeight="1" thickBot="1">
      <c r="A8" s="348" t="s">
        <v>4551</v>
      </c>
      <c r="B8" s="350">
        <f>SUM(B4:B7)</f>
        <v>46</v>
      </c>
      <c r="C8" s="350">
        <f t="shared" ref="C8:K8" si="0">SUM(C4:C7)</f>
        <v>84</v>
      </c>
      <c r="D8" s="350">
        <f t="shared" si="0"/>
        <v>35</v>
      </c>
      <c r="E8" s="15">
        <f t="shared" si="0"/>
        <v>91</v>
      </c>
      <c r="F8" s="15">
        <f t="shared" si="0"/>
        <v>258</v>
      </c>
      <c r="G8" s="15">
        <f t="shared" si="0"/>
        <v>85</v>
      </c>
      <c r="H8" s="15">
        <f t="shared" si="0"/>
        <v>86</v>
      </c>
      <c r="I8" s="15">
        <f t="shared" si="0"/>
        <v>62</v>
      </c>
      <c r="J8" s="15">
        <f t="shared" si="0"/>
        <v>73</v>
      </c>
      <c r="K8" s="15">
        <f t="shared" si="0"/>
        <v>64</v>
      </c>
      <c r="L8" s="15">
        <f t="shared" ref="L8:Q8" si="1">SUM(L4:L7)</f>
        <v>74</v>
      </c>
      <c r="M8" s="350">
        <f t="shared" si="1"/>
        <v>15</v>
      </c>
      <c r="N8" s="350">
        <f t="shared" si="1"/>
        <v>21</v>
      </c>
      <c r="O8" s="350">
        <f t="shared" si="1"/>
        <v>34</v>
      </c>
      <c r="P8" s="350">
        <f t="shared" si="1"/>
        <v>17</v>
      </c>
      <c r="Q8" s="350">
        <f t="shared" si="1"/>
        <v>56</v>
      </c>
    </row>
    <row r="10" spans="1:17" ht="60">
      <c r="A10" s="360" t="s">
        <v>5937</v>
      </c>
      <c r="B10" s="484" t="s">
        <v>5941</v>
      </c>
    </row>
    <row r="11" spans="1:17" ht="252">
      <c r="A11" s="360" t="s">
        <v>5938</v>
      </c>
      <c r="B11" s="484" t="s">
        <v>5942</v>
      </c>
    </row>
    <row r="12" spans="1:17" ht="312">
      <c r="A12" s="360" t="s">
        <v>5939</v>
      </c>
      <c r="B12" s="484" t="s">
        <v>5943</v>
      </c>
    </row>
    <row r="13" spans="1:17" ht="264">
      <c r="A13" s="360" t="s">
        <v>5940</v>
      </c>
      <c r="B13" s="484" t="s">
        <v>5944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Q12"/>
  <sheetViews>
    <sheetView zoomScaleNormal="100" workbookViewId="0"/>
  </sheetViews>
  <sheetFormatPr defaultColWidth="10.875" defaultRowHeight="15.4" customHeight="1"/>
  <cols>
    <col min="1" max="1" width="40.875" style="1" customWidth="1"/>
    <col min="2" max="4" width="12.625" style="1" customWidth="1"/>
    <col min="5" max="12" width="12.625" style="11" customWidth="1"/>
    <col min="13" max="17" width="12.625" style="1" customWidth="1"/>
    <col min="18" max="16384" width="10.875" style="1"/>
  </cols>
  <sheetData>
    <row r="1" spans="1:17" ht="15.4" customHeight="1">
      <c r="A1" s="210" t="s">
        <v>12601</v>
      </c>
      <c r="B1" s="212"/>
      <c r="C1" s="212"/>
      <c r="E1" s="2"/>
      <c r="F1" s="2"/>
      <c r="G1" s="2"/>
      <c r="H1" s="2"/>
      <c r="I1" s="2"/>
      <c r="J1" s="2"/>
      <c r="K1" s="2"/>
      <c r="L1" s="2"/>
      <c r="M1" s="212"/>
      <c r="N1" s="212"/>
      <c r="O1" s="212"/>
      <c r="P1" s="212"/>
      <c r="Q1" s="212"/>
    </row>
    <row r="2" spans="1:17" ht="15.4" customHeight="1" thickBot="1">
      <c r="A2" s="370"/>
      <c r="B2" s="215"/>
      <c r="C2" s="215"/>
      <c r="D2" s="215"/>
      <c r="E2" s="225"/>
      <c r="F2" s="225"/>
      <c r="G2" s="225"/>
      <c r="H2" s="225"/>
      <c r="I2" s="225"/>
      <c r="J2" s="225"/>
      <c r="K2" s="225"/>
      <c r="L2" s="225"/>
      <c r="M2" s="215"/>
      <c r="N2" s="215"/>
      <c r="O2" s="215"/>
      <c r="P2" s="215"/>
      <c r="Q2" s="215"/>
    </row>
    <row r="3" spans="1:17" ht="48.6" customHeight="1">
      <c r="A3" s="237"/>
      <c r="B3" s="280" t="s">
        <v>5618</v>
      </c>
      <c r="C3" s="280" t="s">
        <v>4605</v>
      </c>
      <c r="D3" s="114" t="s">
        <v>970</v>
      </c>
      <c r="E3" s="114" t="s">
        <v>5619</v>
      </c>
      <c r="F3" s="114" t="s">
        <v>948</v>
      </c>
      <c r="G3" s="114" t="s">
        <v>5620</v>
      </c>
      <c r="H3" s="114" t="s">
        <v>5621</v>
      </c>
      <c r="I3" s="114" t="s">
        <v>5946</v>
      </c>
      <c r="J3" s="114" t="s">
        <v>5622</v>
      </c>
      <c r="K3" s="114" t="s">
        <v>5947</v>
      </c>
      <c r="L3" s="114" t="s">
        <v>961</v>
      </c>
      <c r="M3" s="280" t="s">
        <v>5623</v>
      </c>
      <c r="N3" s="280" t="s">
        <v>5624</v>
      </c>
      <c r="O3" s="280" t="s">
        <v>5625</v>
      </c>
      <c r="P3" s="280" t="s">
        <v>5626</v>
      </c>
      <c r="Q3" s="280" t="s">
        <v>5627</v>
      </c>
    </row>
    <row r="4" spans="1:17" ht="15.4" customHeight="1">
      <c r="A4" s="374" t="s">
        <v>5948</v>
      </c>
      <c r="B4" s="374">
        <v>5</v>
      </c>
      <c r="C4" s="371">
        <v>6</v>
      </c>
      <c r="D4" s="371">
        <v>5</v>
      </c>
      <c r="E4" s="373">
        <v>5</v>
      </c>
      <c r="F4" s="373">
        <v>4</v>
      </c>
      <c r="G4" s="373">
        <v>7</v>
      </c>
      <c r="H4" s="373">
        <v>9</v>
      </c>
      <c r="I4" s="373">
        <v>5</v>
      </c>
      <c r="J4" s="373">
        <v>6</v>
      </c>
      <c r="K4" s="373">
        <v>3</v>
      </c>
      <c r="L4" s="373">
        <v>10</v>
      </c>
      <c r="M4" s="371">
        <v>3</v>
      </c>
      <c r="N4" s="371">
        <v>3</v>
      </c>
      <c r="O4" s="371">
        <v>3</v>
      </c>
      <c r="P4" s="371">
        <v>5</v>
      </c>
      <c r="Q4" s="371">
        <v>4</v>
      </c>
    </row>
    <row r="5" spans="1:17" ht="15.4" customHeight="1">
      <c r="A5" s="374" t="s">
        <v>5949</v>
      </c>
      <c r="B5" s="374">
        <v>4</v>
      </c>
      <c r="C5" s="374">
        <v>3</v>
      </c>
      <c r="D5" s="374">
        <v>1</v>
      </c>
      <c r="E5" s="188">
        <v>3</v>
      </c>
      <c r="F5" s="188">
        <v>3</v>
      </c>
      <c r="G5" s="188">
        <v>1</v>
      </c>
      <c r="H5" s="188">
        <v>1</v>
      </c>
      <c r="I5" s="188">
        <v>3</v>
      </c>
      <c r="J5" s="188">
        <v>8</v>
      </c>
      <c r="K5" s="188">
        <v>6</v>
      </c>
      <c r="L5" s="188">
        <v>8</v>
      </c>
      <c r="M5" s="374">
        <v>2</v>
      </c>
      <c r="N5" s="374">
        <v>1</v>
      </c>
      <c r="O5" s="374">
        <v>1</v>
      </c>
      <c r="P5" s="374">
        <v>3</v>
      </c>
      <c r="Q5" s="374">
        <v>3</v>
      </c>
    </row>
    <row r="6" spans="1:17" ht="15.4" customHeight="1">
      <c r="A6" s="374" t="s">
        <v>5950</v>
      </c>
      <c r="B6" s="374">
        <v>6</v>
      </c>
      <c r="C6" s="374">
        <v>3</v>
      </c>
      <c r="D6" s="374">
        <v>3</v>
      </c>
      <c r="E6" s="188">
        <v>5</v>
      </c>
      <c r="F6" s="188">
        <v>4</v>
      </c>
      <c r="G6" s="188">
        <v>2</v>
      </c>
      <c r="H6" s="188">
        <v>1</v>
      </c>
      <c r="I6" s="188">
        <v>2</v>
      </c>
      <c r="J6" s="188">
        <v>0</v>
      </c>
      <c r="K6" s="188">
        <v>4</v>
      </c>
      <c r="L6" s="188">
        <v>28</v>
      </c>
      <c r="M6" s="374">
        <v>2</v>
      </c>
      <c r="N6" s="374">
        <v>5</v>
      </c>
      <c r="O6" s="374">
        <v>5</v>
      </c>
      <c r="P6" s="374">
        <v>6</v>
      </c>
      <c r="Q6" s="374">
        <v>18</v>
      </c>
    </row>
    <row r="7" spans="1:17" ht="15.4" customHeight="1">
      <c r="A7" s="374" t="s">
        <v>5951</v>
      </c>
      <c r="B7" s="374">
        <v>3</v>
      </c>
      <c r="C7" s="374">
        <v>3</v>
      </c>
      <c r="D7" s="374">
        <v>2</v>
      </c>
      <c r="E7" s="188">
        <v>7</v>
      </c>
      <c r="F7" s="188">
        <v>1</v>
      </c>
      <c r="G7" s="188">
        <v>2</v>
      </c>
      <c r="H7" s="188">
        <v>26</v>
      </c>
      <c r="I7" s="188">
        <v>2</v>
      </c>
      <c r="J7" s="188">
        <v>2</v>
      </c>
      <c r="K7" s="188">
        <v>2</v>
      </c>
      <c r="L7" s="188">
        <v>6</v>
      </c>
      <c r="M7" s="374">
        <v>3</v>
      </c>
      <c r="N7" s="374">
        <v>3</v>
      </c>
      <c r="O7" s="374">
        <v>4</v>
      </c>
      <c r="P7" s="374">
        <v>1</v>
      </c>
      <c r="Q7" s="374">
        <v>1</v>
      </c>
    </row>
    <row r="8" spans="1:17" ht="15.4" customHeight="1">
      <c r="A8" s="374" t="s">
        <v>5952</v>
      </c>
      <c r="B8" s="374">
        <v>27</v>
      </c>
      <c r="C8" s="374">
        <v>15</v>
      </c>
      <c r="D8" s="374">
        <v>4</v>
      </c>
      <c r="E8" s="188">
        <v>13</v>
      </c>
      <c r="F8" s="188">
        <v>10</v>
      </c>
      <c r="G8" s="188">
        <v>7</v>
      </c>
      <c r="H8" s="188">
        <v>3</v>
      </c>
      <c r="I8" s="188">
        <v>12</v>
      </c>
      <c r="J8" s="188">
        <v>5</v>
      </c>
      <c r="K8" s="188">
        <v>7</v>
      </c>
      <c r="L8" s="188">
        <v>14</v>
      </c>
      <c r="M8" s="374">
        <v>0</v>
      </c>
      <c r="N8" s="374">
        <v>0</v>
      </c>
      <c r="O8" s="374">
        <v>0</v>
      </c>
      <c r="P8" s="374">
        <v>0</v>
      </c>
      <c r="Q8" s="374">
        <v>0</v>
      </c>
    </row>
    <row r="9" spans="1:17" ht="15.4" customHeight="1">
      <c r="A9" s="374" t="s">
        <v>5953</v>
      </c>
      <c r="B9" s="374">
        <v>2</v>
      </c>
      <c r="C9" s="374">
        <v>3</v>
      </c>
      <c r="D9" s="374">
        <v>2</v>
      </c>
      <c r="E9" s="188">
        <v>4</v>
      </c>
      <c r="F9" s="188">
        <v>7</v>
      </c>
      <c r="G9" s="188">
        <v>2</v>
      </c>
      <c r="H9" s="188">
        <v>2</v>
      </c>
      <c r="I9" s="188">
        <v>2</v>
      </c>
      <c r="J9" s="188">
        <v>4</v>
      </c>
      <c r="K9" s="188">
        <v>3</v>
      </c>
      <c r="L9" s="188">
        <v>21</v>
      </c>
      <c r="M9" s="374">
        <v>4</v>
      </c>
      <c r="N9" s="374">
        <v>1</v>
      </c>
      <c r="O9" s="374">
        <v>1</v>
      </c>
      <c r="P9" s="374">
        <v>3</v>
      </c>
      <c r="Q9" s="374">
        <v>2</v>
      </c>
    </row>
    <row r="10" spans="1:17" ht="15.4" customHeight="1">
      <c r="A10" s="374" t="s">
        <v>5954</v>
      </c>
      <c r="B10" s="374">
        <v>15</v>
      </c>
      <c r="C10" s="374">
        <v>12</v>
      </c>
      <c r="D10" s="374">
        <v>13</v>
      </c>
      <c r="E10" s="188">
        <v>30</v>
      </c>
      <c r="F10" s="188">
        <v>57</v>
      </c>
      <c r="G10" s="188">
        <v>34</v>
      </c>
      <c r="H10" s="188">
        <v>33</v>
      </c>
      <c r="I10" s="188">
        <v>7</v>
      </c>
      <c r="J10" s="188">
        <v>31</v>
      </c>
      <c r="K10" s="188">
        <v>27</v>
      </c>
      <c r="L10" s="188">
        <v>25</v>
      </c>
      <c r="M10" s="374">
        <v>8</v>
      </c>
      <c r="N10" s="374">
        <v>8</v>
      </c>
      <c r="O10" s="374">
        <v>13</v>
      </c>
      <c r="P10" s="374">
        <v>11</v>
      </c>
      <c r="Q10" s="374">
        <v>5</v>
      </c>
    </row>
    <row r="11" spans="1:17" ht="15.4" customHeight="1">
      <c r="A11" s="368" t="s">
        <v>5955</v>
      </c>
      <c r="B11" s="368">
        <v>0</v>
      </c>
      <c r="C11" s="368">
        <v>4</v>
      </c>
      <c r="D11" s="368">
        <v>0</v>
      </c>
      <c r="E11" s="375">
        <v>1</v>
      </c>
      <c r="F11" s="375">
        <v>3</v>
      </c>
      <c r="G11" s="375">
        <v>0</v>
      </c>
      <c r="H11" s="375">
        <v>0</v>
      </c>
      <c r="I11" s="375">
        <v>0</v>
      </c>
      <c r="J11" s="375">
        <v>12</v>
      </c>
      <c r="K11" s="375">
        <v>12</v>
      </c>
      <c r="L11" s="375">
        <v>18</v>
      </c>
      <c r="M11" s="368">
        <v>13</v>
      </c>
      <c r="N11" s="368">
        <v>12</v>
      </c>
      <c r="O11" s="368">
        <v>13</v>
      </c>
      <c r="P11" s="368">
        <v>13</v>
      </c>
      <c r="Q11" s="368">
        <v>57</v>
      </c>
    </row>
    <row r="12" spans="1:17" ht="15.4" customHeight="1" thickBot="1">
      <c r="A12" s="369" t="s">
        <v>5956</v>
      </c>
      <c r="B12" s="369">
        <f>SUM(B4:B11)</f>
        <v>62</v>
      </c>
      <c r="C12" s="369">
        <f t="shared" ref="C12:Q12" si="0">SUM(C4:C11)</f>
        <v>49</v>
      </c>
      <c r="D12" s="369">
        <f t="shared" si="0"/>
        <v>30</v>
      </c>
      <c r="E12" s="313">
        <f t="shared" si="0"/>
        <v>68</v>
      </c>
      <c r="F12" s="313">
        <f t="shared" si="0"/>
        <v>89</v>
      </c>
      <c r="G12" s="313">
        <f t="shared" si="0"/>
        <v>55</v>
      </c>
      <c r="H12" s="313">
        <f t="shared" si="0"/>
        <v>75</v>
      </c>
      <c r="I12" s="313">
        <f t="shared" si="0"/>
        <v>33</v>
      </c>
      <c r="J12" s="313">
        <f t="shared" si="0"/>
        <v>68</v>
      </c>
      <c r="K12" s="313">
        <f t="shared" si="0"/>
        <v>64</v>
      </c>
      <c r="L12" s="313">
        <f t="shared" si="0"/>
        <v>130</v>
      </c>
      <c r="M12" s="369">
        <f t="shared" si="0"/>
        <v>35</v>
      </c>
      <c r="N12" s="369">
        <f t="shared" si="0"/>
        <v>33</v>
      </c>
      <c r="O12" s="369">
        <f t="shared" si="0"/>
        <v>40</v>
      </c>
      <c r="P12" s="369">
        <f t="shared" si="0"/>
        <v>42</v>
      </c>
      <c r="Q12" s="369">
        <f t="shared" si="0"/>
        <v>90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EM157"/>
  <sheetViews>
    <sheetView zoomScaleNormal="100" workbookViewId="0">
      <selection activeCell="B10" sqref="B10"/>
    </sheetView>
  </sheetViews>
  <sheetFormatPr defaultColWidth="10.875" defaultRowHeight="15.4" customHeight="1"/>
  <cols>
    <col min="1" max="1" width="17.5" style="3" customWidth="1"/>
    <col min="2" max="2" width="33.125" style="3" customWidth="1"/>
    <col min="3" max="5" width="10.625" style="3" customWidth="1"/>
    <col min="6" max="13" width="10.625" style="109" customWidth="1"/>
    <col min="14" max="18" width="10.625" style="3" customWidth="1"/>
    <col min="19" max="19" width="18.625" style="351" bestFit="1" customWidth="1"/>
    <col min="20" max="109" width="10.875" style="351"/>
    <col min="110" max="16384" width="10.875" style="3"/>
  </cols>
  <sheetData>
    <row r="1" spans="1:143" ht="15.4" customHeight="1">
      <c r="A1" s="210" t="s">
        <v>12600</v>
      </c>
    </row>
    <row r="2" spans="1:143" ht="15.4" customHeight="1" thickBot="1">
      <c r="A2" s="354"/>
      <c r="B2" s="134"/>
      <c r="C2" s="134"/>
      <c r="D2" s="134"/>
      <c r="E2" s="134"/>
      <c r="F2" s="219"/>
      <c r="G2" s="219"/>
      <c r="H2" s="219"/>
      <c r="I2" s="219"/>
      <c r="J2" s="219"/>
      <c r="K2" s="219"/>
      <c r="L2" s="219"/>
      <c r="M2" s="219"/>
      <c r="N2" s="134"/>
      <c r="O2" s="134"/>
      <c r="P2" s="134"/>
      <c r="Q2" s="134"/>
      <c r="R2" s="134"/>
    </row>
    <row r="3" spans="1:143" s="347" customFormat="1" ht="44.45" customHeight="1">
      <c r="A3" s="237"/>
      <c r="B3" s="237"/>
      <c r="C3" s="280" t="s">
        <v>5969</v>
      </c>
      <c r="D3" s="280" t="s">
        <v>5970</v>
      </c>
      <c r="E3" s="114" t="s">
        <v>970</v>
      </c>
      <c r="F3" s="114" t="s">
        <v>5915</v>
      </c>
      <c r="G3" s="114" t="s">
        <v>948</v>
      </c>
      <c r="H3" s="114" t="s">
        <v>5916</v>
      </c>
      <c r="I3" s="114" t="s">
        <v>5917</v>
      </c>
      <c r="J3" s="114" t="s">
        <v>947</v>
      </c>
      <c r="K3" s="114" t="s">
        <v>5622</v>
      </c>
      <c r="L3" s="114" t="s">
        <v>5947</v>
      </c>
      <c r="M3" s="114" t="s">
        <v>5841</v>
      </c>
      <c r="N3" s="280" t="s">
        <v>5919</v>
      </c>
      <c r="O3" s="280" t="s">
        <v>5918</v>
      </c>
      <c r="P3" s="280" t="s">
        <v>5920</v>
      </c>
      <c r="Q3" s="280" t="s">
        <v>5921</v>
      </c>
      <c r="R3" s="280" t="s">
        <v>5922</v>
      </c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3"/>
      <c r="AP3" s="353"/>
      <c r="AQ3" s="353"/>
      <c r="AR3" s="353"/>
      <c r="AS3" s="353"/>
      <c r="AT3" s="353"/>
      <c r="AU3" s="353"/>
      <c r="AV3" s="353"/>
      <c r="AW3" s="353"/>
      <c r="AX3" s="353"/>
      <c r="AY3" s="353"/>
      <c r="AZ3" s="353"/>
      <c r="BA3" s="353"/>
      <c r="BB3" s="353"/>
      <c r="BC3" s="353"/>
      <c r="BD3" s="353"/>
      <c r="BE3" s="353"/>
      <c r="BF3" s="353"/>
      <c r="BG3" s="353"/>
      <c r="BH3" s="353"/>
      <c r="BI3" s="353"/>
      <c r="BJ3" s="353"/>
      <c r="BK3" s="353"/>
      <c r="BL3" s="353"/>
      <c r="BM3" s="353"/>
      <c r="BN3" s="353"/>
      <c r="BO3" s="353"/>
      <c r="BP3" s="353"/>
      <c r="BQ3" s="353"/>
      <c r="BR3" s="353"/>
      <c r="BS3" s="353"/>
      <c r="BT3" s="353"/>
      <c r="BU3" s="353"/>
      <c r="BV3" s="353"/>
      <c r="BW3" s="353"/>
      <c r="BX3" s="353"/>
      <c r="BY3" s="353"/>
      <c r="BZ3" s="353"/>
      <c r="CA3" s="353"/>
      <c r="CB3" s="353"/>
      <c r="CC3" s="353"/>
      <c r="CD3" s="353"/>
      <c r="CE3" s="353"/>
      <c r="CF3" s="353"/>
      <c r="CG3" s="353"/>
      <c r="CH3" s="353"/>
      <c r="CI3" s="353"/>
      <c r="CJ3" s="353"/>
      <c r="CK3" s="353"/>
      <c r="CL3" s="353"/>
      <c r="CM3" s="353"/>
      <c r="CN3" s="353"/>
      <c r="CO3" s="353"/>
      <c r="CP3" s="353"/>
      <c r="CQ3" s="353"/>
      <c r="CR3" s="353"/>
      <c r="CS3" s="353"/>
      <c r="CT3" s="353"/>
      <c r="CU3" s="353"/>
      <c r="CV3" s="353"/>
      <c r="CW3" s="353"/>
      <c r="CX3" s="353"/>
      <c r="CY3" s="353"/>
      <c r="CZ3" s="478"/>
      <c r="DA3" s="478"/>
      <c r="DB3" s="478"/>
      <c r="DC3" s="478"/>
      <c r="DD3" s="478"/>
      <c r="DE3" s="478"/>
    </row>
    <row r="4" spans="1:143" s="360" customFormat="1" ht="15.4" customHeight="1">
      <c r="A4" s="613" t="s">
        <v>8626</v>
      </c>
      <c r="B4" s="51" t="s">
        <v>5971</v>
      </c>
      <c r="C4" s="360">
        <v>26</v>
      </c>
      <c r="D4" s="360">
        <v>38</v>
      </c>
      <c r="E4" s="360">
        <v>28</v>
      </c>
      <c r="F4" s="364">
        <v>83</v>
      </c>
      <c r="G4" s="364">
        <v>162</v>
      </c>
      <c r="H4" s="364">
        <v>118</v>
      </c>
      <c r="I4" s="364">
        <v>119</v>
      </c>
      <c r="J4" s="364">
        <v>43</v>
      </c>
      <c r="K4" s="364">
        <v>133</v>
      </c>
      <c r="L4" s="364">
        <v>52</v>
      </c>
      <c r="M4" s="507">
        <v>51</v>
      </c>
      <c r="N4" s="360">
        <v>28</v>
      </c>
      <c r="O4" s="360">
        <v>27</v>
      </c>
      <c r="P4" s="360">
        <v>28</v>
      </c>
      <c r="Q4" s="360">
        <v>31</v>
      </c>
      <c r="R4" s="360">
        <v>31</v>
      </c>
      <c r="S4" s="351" t="s">
        <v>5972</v>
      </c>
      <c r="T4" s="351" t="s">
        <v>5973</v>
      </c>
      <c r="U4" s="351" t="s">
        <v>5974</v>
      </c>
      <c r="V4" s="351" t="s">
        <v>5975</v>
      </c>
      <c r="W4" s="351" t="s">
        <v>5976</v>
      </c>
      <c r="X4" s="351" t="s">
        <v>5977</v>
      </c>
      <c r="Y4" s="351" t="s">
        <v>5978</v>
      </c>
      <c r="Z4" s="351" t="s">
        <v>5979</v>
      </c>
      <c r="AA4" s="351" t="s">
        <v>2561</v>
      </c>
      <c r="AB4" s="351" t="s">
        <v>5980</v>
      </c>
      <c r="AC4" s="351" t="s">
        <v>5981</v>
      </c>
      <c r="AD4" s="351" t="s">
        <v>5982</v>
      </c>
      <c r="AE4" s="351" t="s">
        <v>5983</v>
      </c>
      <c r="AF4" s="351" t="s">
        <v>5984</v>
      </c>
      <c r="AG4" s="351" t="s">
        <v>5985</v>
      </c>
      <c r="AH4" s="351" t="s">
        <v>5986</v>
      </c>
      <c r="AI4" s="351" t="s">
        <v>5987</v>
      </c>
      <c r="AJ4" s="351" t="s">
        <v>5988</v>
      </c>
      <c r="AK4" s="351" t="s">
        <v>5989</v>
      </c>
      <c r="AL4" s="351" t="s">
        <v>5990</v>
      </c>
      <c r="AM4" s="351" t="s">
        <v>5991</v>
      </c>
      <c r="AN4" s="351" t="s">
        <v>5992</v>
      </c>
      <c r="AO4" s="351" t="s">
        <v>5993</v>
      </c>
      <c r="AP4" s="351" t="s">
        <v>5994</v>
      </c>
      <c r="AQ4" s="351" t="s">
        <v>5995</v>
      </c>
      <c r="AR4" s="351" t="s">
        <v>5996</v>
      </c>
      <c r="AS4" s="351" t="s">
        <v>5997</v>
      </c>
      <c r="AT4" s="351" t="s">
        <v>5998</v>
      </c>
      <c r="AU4" s="351" t="s">
        <v>5999</v>
      </c>
      <c r="AV4" s="351" t="s">
        <v>6000</v>
      </c>
      <c r="AW4" s="351" t="s">
        <v>6001</v>
      </c>
      <c r="AX4" s="351" t="s">
        <v>6002</v>
      </c>
      <c r="AY4" s="351" t="s">
        <v>6003</v>
      </c>
      <c r="AZ4" s="351" t="s">
        <v>6004</v>
      </c>
      <c r="BA4" s="351" t="s">
        <v>6005</v>
      </c>
      <c r="BB4" s="351" t="s">
        <v>6006</v>
      </c>
      <c r="BC4" s="351" t="s">
        <v>6007</v>
      </c>
      <c r="BD4" s="351" t="s">
        <v>6008</v>
      </c>
      <c r="BE4" s="351" t="s">
        <v>6009</v>
      </c>
      <c r="BF4" s="351" t="s">
        <v>6010</v>
      </c>
      <c r="BG4" s="351" t="s">
        <v>6011</v>
      </c>
      <c r="BH4" s="351" t="s">
        <v>6012</v>
      </c>
      <c r="BI4" s="351" t="s">
        <v>6013</v>
      </c>
      <c r="BJ4" s="351" t="s">
        <v>6014</v>
      </c>
      <c r="BK4" s="351" t="s">
        <v>6015</v>
      </c>
      <c r="BL4" s="351" t="s">
        <v>6016</v>
      </c>
      <c r="BM4" s="351" t="s">
        <v>6017</v>
      </c>
      <c r="BN4" s="351" t="s">
        <v>6018</v>
      </c>
      <c r="BO4" s="351" t="s">
        <v>6019</v>
      </c>
      <c r="BP4" s="351" t="s">
        <v>6020</v>
      </c>
      <c r="BQ4" s="351" t="s">
        <v>6021</v>
      </c>
      <c r="BR4" s="351"/>
      <c r="BS4" s="351"/>
      <c r="BT4" s="351"/>
      <c r="BU4" s="351"/>
      <c r="BV4" s="351"/>
      <c r="BW4" s="351"/>
      <c r="BX4" s="351"/>
      <c r="BY4" s="351"/>
      <c r="BZ4" s="351"/>
      <c r="CA4" s="351"/>
      <c r="CB4" s="351"/>
      <c r="CC4" s="351"/>
      <c r="CD4" s="351"/>
      <c r="CE4" s="351"/>
      <c r="CF4" s="351"/>
      <c r="CG4" s="351"/>
      <c r="CH4" s="351"/>
      <c r="CI4" s="351"/>
      <c r="CJ4" s="351"/>
      <c r="CK4" s="351"/>
      <c r="CL4" s="351"/>
      <c r="CM4" s="351"/>
      <c r="CN4" s="351"/>
      <c r="CO4" s="351"/>
      <c r="CP4" s="351"/>
      <c r="CQ4" s="351"/>
      <c r="CR4" s="351"/>
      <c r="CS4" s="351"/>
      <c r="CT4" s="351"/>
      <c r="CU4" s="351"/>
      <c r="CV4" s="351"/>
      <c r="CW4" s="351"/>
      <c r="CX4" s="351"/>
      <c r="CY4" s="351"/>
      <c r="CZ4" s="187"/>
      <c r="DA4" s="187"/>
      <c r="DB4" s="187"/>
      <c r="DC4" s="187"/>
      <c r="DD4" s="187"/>
      <c r="DE4" s="187"/>
    </row>
    <row r="5" spans="1:143" s="360" customFormat="1" ht="15.4" customHeight="1">
      <c r="A5" s="613"/>
      <c r="B5" s="51" t="s">
        <v>6022</v>
      </c>
      <c r="C5" s="360">
        <v>19</v>
      </c>
      <c r="D5" s="360">
        <v>32</v>
      </c>
      <c r="E5" s="360">
        <v>12</v>
      </c>
      <c r="F5" s="364">
        <v>111</v>
      </c>
      <c r="G5" s="364">
        <v>220</v>
      </c>
      <c r="H5" s="364">
        <v>148</v>
      </c>
      <c r="I5" s="364">
        <v>71</v>
      </c>
      <c r="J5" s="364">
        <v>80</v>
      </c>
      <c r="K5" s="364">
        <v>54</v>
      </c>
      <c r="L5" s="364">
        <v>65</v>
      </c>
      <c r="M5" s="507">
        <v>46</v>
      </c>
      <c r="N5" s="360">
        <v>23</v>
      </c>
      <c r="O5" s="360">
        <v>19</v>
      </c>
      <c r="P5" s="360">
        <v>20</v>
      </c>
      <c r="Q5" s="360">
        <v>39</v>
      </c>
      <c r="R5" s="360">
        <v>11</v>
      </c>
      <c r="S5" s="351" t="s">
        <v>6023</v>
      </c>
      <c r="T5" s="351" t="s">
        <v>6024</v>
      </c>
      <c r="U5" s="351" t="s">
        <v>6025</v>
      </c>
      <c r="V5" s="351" t="s">
        <v>6026</v>
      </c>
      <c r="W5" s="351" t="s">
        <v>6027</v>
      </c>
      <c r="X5" s="351" t="s">
        <v>6028</v>
      </c>
      <c r="Y5" s="351" t="s">
        <v>6029</v>
      </c>
      <c r="Z5" s="351" t="s">
        <v>6030</v>
      </c>
      <c r="AA5" s="351" t="s">
        <v>6031</v>
      </c>
      <c r="AB5" s="351" t="s">
        <v>6032</v>
      </c>
      <c r="AC5" s="351" t="s">
        <v>6033</v>
      </c>
      <c r="AD5" s="351" t="s">
        <v>6034</v>
      </c>
      <c r="AE5" s="351" t="s">
        <v>6035</v>
      </c>
      <c r="AF5" s="351" t="s">
        <v>6036</v>
      </c>
      <c r="AG5" s="351" t="s">
        <v>6037</v>
      </c>
      <c r="AH5" s="351" t="s">
        <v>6038</v>
      </c>
      <c r="AI5" s="351" t="s">
        <v>6039</v>
      </c>
      <c r="AJ5" s="351" t="s">
        <v>6040</v>
      </c>
      <c r="AK5" s="351" t="s">
        <v>6041</v>
      </c>
      <c r="AL5" s="351" t="s">
        <v>6042</v>
      </c>
      <c r="AM5" s="351" t="s">
        <v>6043</v>
      </c>
      <c r="AN5" s="351" t="s">
        <v>6044</v>
      </c>
      <c r="AO5" s="351" t="s">
        <v>6045</v>
      </c>
      <c r="AP5" s="351" t="s">
        <v>6046</v>
      </c>
      <c r="AQ5" s="351" t="s">
        <v>6047</v>
      </c>
      <c r="AR5" s="351" t="s">
        <v>6048</v>
      </c>
      <c r="AS5" s="351" t="s">
        <v>6049</v>
      </c>
      <c r="AT5" s="351" t="s">
        <v>6050</v>
      </c>
      <c r="AU5" s="351" t="s">
        <v>6051</v>
      </c>
      <c r="AV5" s="351" t="s">
        <v>6052</v>
      </c>
      <c r="AW5" s="351" t="s">
        <v>6053</v>
      </c>
      <c r="AX5" s="351" t="s">
        <v>6054</v>
      </c>
      <c r="AY5" s="351" t="s">
        <v>6055</v>
      </c>
      <c r="AZ5" s="351" t="s">
        <v>6056</v>
      </c>
      <c r="BA5" s="351" t="s">
        <v>6057</v>
      </c>
      <c r="BB5" s="351" t="s">
        <v>6058</v>
      </c>
      <c r="BC5" s="351" t="s">
        <v>6059</v>
      </c>
      <c r="BD5" s="351" t="s">
        <v>6060</v>
      </c>
      <c r="BE5" s="351" t="s">
        <v>6061</v>
      </c>
      <c r="BF5" s="351" t="s">
        <v>6062</v>
      </c>
      <c r="BG5" s="351" t="s">
        <v>6063</v>
      </c>
      <c r="BH5" s="351" t="s">
        <v>6064</v>
      </c>
      <c r="BI5" s="351" t="s">
        <v>6065</v>
      </c>
      <c r="BJ5" s="351" t="s">
        <v>6066</v>
      </c>
      <c r="BK5" s="351" t="s">
        <v>6067</v>
      </c>
      <c r="BL5" s="351" t="s">
        <v>6068</v>
      </c>
      <c r="BM5" s="351" t="s">
        <v>6069</v>
      </c>
      <c r="BN5" s="351"/>
      <c r="BO5" s="351"/>
      <c r="BP5" s="351"/>
      <c r="BQ5" s="351"/>
      <c r="BR5" s="351"/>
      <c r="BS5" s="351"/>
      <c r="BT5" s="351"/>
      <c r="BU5" s="351"/>
      <c r="BV5" s="351"/>
      <c r="BW5" s="351"/>
      <c r="BX5" s="351"/>
      <c r="BY5" s="351"/>
      <c r="BZ5" s="351"/>
      <c r="CA5" s="351"/>
      <c r="CB5" s="351"/>
      <c r="CC5" s="351"/>
      <c r="CD5" s="351"/>
      <c r="CE5" s="351"/>
      <c r="CF5" s="351"/>
      <c r="CG5" s="351"/>
      <c r="CH5" s="351"/>
      <c r="CI5" s="351"/>
      <c r="CJ5" s="351"/>
      <c r="CK5" s="351"/>
      <c r="CL5" s="351"/>
      <c r="CM5" s="351"/>
      <c r="CN5" s="351"/>
      <c r="CO5" s="351"/>
      <c r="CP5" s="351"/>
      <c r="CQ5" s="351"/>
      <c r="CR5" s="351"/>
      <c r="CS5" s="351"/>
      <c r="CT5" s="351"/>
      <c r="CU5" s="351"/>
      <c r="CV5" s="351"/>
      <c r="CW5" s="351"/>
      <c r="CX5" s="351"/>
      <c r="CY5" s="351"/>
      <c r="CZ5" s="187"/>
      <c r="DA5" s="187"/>
      <c r="DB5" s="187"/>
      <c r="DC5" s="187"/>
      <c r="DD5" s="187"/>
      <c r="DE5" s="187"/>
    </row>
    <row r="6" spans="1:143" s="360" customFormat="1" ht="15.4" customHeight="1">
      <c r="A6" s="613"/>
      <c r="B6" s="51" t="s">
        <v>6070</v>
      </c>
      <c r="C6" s="360">
        <v>7</v>
      </c>
      <c r="D6" s="360">
        <v>9</v>
      </c>
      <c r="E6" s="360">
        <v>6</v>
      </c>
      <c r="F6" s="364">
        <v>14</v>
      </c>
      <c r="G6" s="364">
        <v>84</v>
      </c>
      <c r="H6" s="364">
        <v>25</v>
      </c>
      <c r="I6" s="364">
        <v>13</v>
      </c>
      <c r="J6" s="364">
        <v>8</v>
      </c>
      <c r="K6" s="364">
        <v>19</v>
      </c>
      <c r="L6" s="364">
        <v>19</v>
      </c>
      <c r="M6" s="507">
        <v>21</v>
      </c>
      <c r="N6" s="360">
        <v>10</v>
      </c>
      <c r="O6" s="360">
        <v>9</v>
      </c>
      <c r="P6" s="360">
        <v>5</v>
      </c>
      <c r="Q6" s="360">
        <v>14</v>
      </c>
      <c r="R6" s="360">
        <v>5</v>
      </c>
      <c r="S6" s="351" t="s">
        <v>6071</v>
      </c>
      <c r="T6" s="351" t="s">
        <v>6072</v>
      </c>
      <c r="U6" s="351" t="s">
        <v>6073</v>
      </c>
      <c r="V6" s="351" t="s">
        <v>6074</v>
      </c>
      <c r="W6" s="351" t="s">
        <v>6075</v>
      </c>
      <c r="X6" s="351" t="s">
        <v>6076</v>
      </c>
      <c r="Y6" s="351" t="s">
        <v>6077</v>
      </c>
      <c r="Z6" s="351" t="s">
        <v>6078</v>
      </c>
      <c r="AA6" s="351" t="s">
        <v>6079</v>
      </c>
      <c r="AB6" s="351" t="s">
        <v>6080</v>
      </c>
      <c r="AC6" s="351" t="s">
        <v>6081</v>
      </c>
      <c r="AD6" s="351" t="s">
        <v>6082</v>
      </c>
      <c r="AE6" s="351" t="s">
        <v>6083</v>
      </c>
      <c r="AF6" s="351" t="s">
        <v>6084</v>
      </c>
      <c r="AG6" s="351" t="s">
        <v>6085</v>
      </c>
      <c r="AH6" s="351" t="s">
        <v>6086</v>
      </c>
      <c r="AI6" s="351" t="s">
        <v>6087</v>
      </c>
      <c r="AJ6" s="351" t="s">
        <v>6088</v>
      </c>
      <c r="AK6" s="351" t="s">
        <v>6089</v>
      </c>
      <c r="AL6" s="351" t="s">
        <v>6090</v>
      </c>
      <c r="AM6" s="351" t="s">
        <v>6091</v>
      </c>
      <c r="AN6" s="351"/>
      <c r="AO6" s="351"/>
      <c r="AP6" s="351"/>
      <c r="AQ6" s="351"/>
      <c r="AR6" s="351"/>
      <c r="AS6" s="351"/>
      <c r="AT6" s="351"/>
      <c r="AU6" s="351"/>
      <c r="AV6" s="351"/>
      <c r="AW6" s="351"/>
      <c r="AX6" s="351"/>
      <c r="AY6" s="351"/>
      <c r="AZ6" s="351"/>
      <c r="BA6" s="351"/>
      <c r="BB6" s="351"/>
      <c r="BC6" s="351"/>
      <c r="BD6" s="351"/>
      <c r="BE6" s="351"/>
      <c r="BF6" s="351"/>
      <c r="BG6" s="351"/>
      <c r="BH6" s="351"/>
      <c r="BI6" s="351"/>
      <c r="BJ6" s="351"/>
      <c r="BK6" s="351"/>
      <c r="BL6" s="351"/>
      <c r="BM6" s="351"/>
      <c r="BN6" s="351"/>
      <c r="BO6" s="351"/>
      <c r="BP6" s="351"/>
      <c r="BQ6" s="351"/>
      <c r="BR6" s="351"/>
      <c r="BS6" s="351"/>
      <c r="BT6" s="351"/>
      <c r="BU6" s="351"/>
      <c r="BV6" s="351"/>
      <c r="BW6" s="351"/>
      <c r="BX6" s="351"/>
      <c r="BY6" s="351"/>
      <c r="BZ6" s="351"/>
      <c r="CA6" s="351"/>
      <c r="CB6" s="351"/>
      <c r="CC6" s="351"/>
      <c r="CD6" s="351"/>
      <c r="CE6" s="351"/>
      <c r="CF6" s="351"/>
      <c r="CG6" s="351"/>
      <c r="CH6" s="351"/>
      <c r="CI6" s="351"/>
      <c r="CJ6" s="351"/>
      <c r="CK6" s="351"/>
      <c r="CL6" s="351"/>
      <c r="CM6" s="351"/>
      <c r="CN6" s="351"/>
      <c r="CO6" s="351"/>
      <c r="CP6" s="351"/>
      <c r="CQ6" s="351"/>
      <c r="CR6" s="351"/>
      <c r="CS6" s="351"/>
      <c r="CT6" s="351"/>
      <c r="CU6" s="351"/>
      <c r="CV6" s="351"/>
      <c r="CW6" s="351"/>
      <c r="CX6" s="351"/>
      <c r="CY6" s="351"/>
      <c r="CZ6" s="187"/>
      <c r="DA6" s="187"/>
      <c r="DB6" s="187"/>
      <c r="DC6" s="187"/>
      <c r="DD6" s="187"/>
      <c r="DE6" s="187"/>
    </row>
    <row r="7" spans="1:143" ht="15.4" customHeight="1">
      <c r="A7" s="547"/>
      <c r="B7" s="351"/>
    </row>
    <row r="8" spans="1:143" s="188" customFormat="1" ht="15.4" customHeight="1">
      <c r="A8" s="646" t="s">
        <v>8627</v>
      </c>
      <c r="B8" s="366" t="s">
        <v>6092</v>
      </c>
      <c r="C8" s="188">
        <v>73</v>
      </c>
      <c r="D8" s="188">
        <v>148</v>
      </c>
      <c r="E8" s="188">
        <v>64</v>
      </c>
      <c r="F8" s="364">
        <v>222</v>
      </c>
      <c r="G8" s="364">
        <v>461</v>
      </c>
      <c r="H8" s="364">
        <v>197</v>
      </c>
      <c r="I8" s="364">
        <v>245</v>
      </c>
      <c r="J8" s="364">
        <v>131</v>
      </c>
      <c r="K8" s="364">
        <v>96</v>
      </c>
      <c r="L8" s="364">
        <v>73</v>
      </c>
      <c r="M8" s="507">
        <v>124</v>
      </c>
      <c r="N8" s="188">
        <v>32</v>
      </c>
      <c r="O8" s="188">
        <v>24</v>
      </c>
      <c r="P8" s="188">
        <v>79</v>
      </c>
      <c r="Q8" s="188">
        <v>63</v>
      </c>
      <c r="R8" s="188">
        <v>189</v>
      </c>
      <c r="S8" s="351" t="s">
        <v>7832</v>
      </c>
      <c r="T8" s="351" t="s">
        <v>7833</v>
      </c>
      <c r="U8" s="351" t="s">
        <v>7834</v>
      </c>
      <c r="V8" s="351" t="s">
        <v>7531</v>
      </c>
      <c r="W8" s="351" t="s">
        <v>7532</v>
      </c>
      <c r="X8" s="351" t="s">
        <v>7533</v>
      </c>
      <c r="Y8" s="351" t="s">
        <v>7534</v>
      </c>
      <c r="Z8" s="351" t="s">
        <v>7535</v>
      </c>
      <c r="AA8" s="351" t="s">
        <v>7536</v>
      </c>
      <c r="AB8" s="351" t="s">
        <v>7537</v>
      </c>
      <c r="AC8" s="351" t="s">
        <v>7538</v>
      </c>
      <c r="AD8" s="351" t="s">
        <v>7539</v>
      </c>
      <c r="AE8" s="351" t="s">
        <v>7540</v>
      </c>
      <c r="AF8" s="351" t="s">
        <v>7541</v>
      </c>
      <c r="AG8" s="351" t="s">
        <v>7542</v>
      </c>
      <c r="AH8" s="351" t="s">
        <v>7543</v>
      </c>
      <c r="AI8" s="351" t="s">
        <v>7544</v>
      </c>
      <c r="AJ8" s="351" t="s">
        <v>7545</v>
      </c>
      <c r="AK8" s="351" t="s">
        <v>7546</v>
      </c>
      <c r="AL8" s="351" t="s">
        <v>7547</v>
      </c>
      <c r="AM8" s="351" t="s">
        <v>7548</v>
      </c>
      <c r="AN8" s="351" t="s">
        <v>7549</v>
      </c>
      <c r="AO8" s="351" t="s">
        <v>7550</v>
      </c>
      <c r="AP8" s="351" t="s">
        <v>7551</v>
      </c>
      <c r="AQ8" s="351" t="s">
        <v>7552</v>
      </c>
      <c r="AR8" s="351" t="s">
        <v>7553</v>
      </c>
      <c r="AS8" s="351" t="s">
        <v>7554</v>
      </c>
      <c r="AT8" s="351" t="s">
        <v>7555</v>
      </c>
      <c r="AU8" s="351" t="s">
        <v>7556</v>
      </c>
      <c r="AV8" s="351" t="s">
        <v>7557</v>
      </c>
      <c r="AW8" s="351" t="s">
        <v>7558</v>
      </c>
      <c r="AX8" s="351" t="s">
        <v>7559</v>
      </c>
      <c r="AY8" s="351" t="s">
        <v>7560</v>
      </c>
      <c r="AZ8" s="351" t="s">
        <v>7561</v>
      </c>
      <c r="BA8" s="351" t="s">
        <v>7562</v>
      </c>
      <c r="BB8" s="351" t="s">
        <v>7563</v>
      </c>
      <c r="BC8" s="351" t="s">
        <v>7564</v>
      </c>
      <c r="BD8" s="351" t="s">
        <v>7565</v>
      </c>
      <c r="BE8" s="351" t="s">
        <v>7566</v>
      </c>
      <c r="BF8" s="351" t="s">
        <v>7567</v>
      </c>
      <c r="BG8" s="351" t="s">
        <v>7568</v>
      </c>
      <c r="BH8" s="351" t="s">
        <v>7569</v>
      </c>
      <c r="BI8" s="351" t="s">
        <v>7570</v>
      </c>
      <c r="BJ8" s="351" t="s">
        <v>7571</v>
      </c>
      <c r="BK8" s="351" t="s">
        <v>7572</v>
      </c>
      <c r="BL8" s="351" t="s">
        <v>7573</v>
      </c>
      <c r="BM8" s="351" t="s">
        <v>7574</v>
      </c>
      <c r="BN8" s="351" t="s">
        <v>7575</v>
      </c>
      <c r="BO8" s="351" t="s">
        <v>7576</v>
      </c>
      <c r="BP8" s="351" t="s">
        <v>7577</v>
      </c>
      <c r="BQ8" s="351" t="s">
        <v>7578</v>
      </c>
      <c r="BR8" s="351" t="s">
        <v>7579</v>
      </c>
      <c r="BS8" s="351" t="s">
        <v>7580</v>
      </c>
      <c r="BT8" s="351" t="s">
        <v>7581</v>
      </c>
      <c r="BU8" s="351" t="s">
        <v>7582</v>
      </c>
      <c r="BV8" s="351" t="s">
        <v>7583</v>
      </c>
      <c r="BW8" s="351" t="s">
        <v>7584</v>
      </c>
      <c r="BX8" s="351" t="s">
        <v>7585</v>
      </c>
      <c r="BY8" s="351" t="s">
        <v>7586</v>
      </c>
      <c r="BZ8" s="351" t="s">
        <v>7587</v>
      </c>
      <c r="CA8" s="351" t="s">
        <v>7588</v>
      </c>
      <c r="CB8" s="351" t="s">
        <v>7589</v>
      </c>
      <c r="CC8" s="351" t="s">
        <v>7590</v>
      </c>
      <c r="CD8" s="351" t="s">
        <v>7591</v>
      </c>
      <c r="CE8" s="351" t="s">
        <v>7592</v>
      </c>
      <c r="CF8" s="351" t="s">
        <v>7593</v>
      </c>
      <c r="CG8" s="351" t="s">
        <v>7594</v>
      </c>
      <c r="CH8" s="351" t="s">
        <v>7595</v>
      </c>
      <c r="CI8" s="351" t="s">
        <v>7596</v>
      </c>
      <c r="CJ8" s="351" t="s">
        <v>7597</v>
      </c>
      <c r="CK8" s="351" t="s">
        <v>7598</v>
      </c>
      <c r="CL8" s="351" t="s">
        <v>7599</v>
      </c>
      <c r="CM8" s="351" t="s">
        <v>7600</v>
      </c>
      <c r="CN8" s="351" t="s">
        <v>7601</v>
      </c>
      <c r="CO8" s="351" t="s">
        <v>7602</v>
      </c>
      <c r="CP8" s="351" t="s">
        <v>7603</v>
      </c>
      <c r="CQ8" s="351" t="s">
        <v>7604</v>
      </c>
      <c r="CR8" s="351" t="s">
        <v>7605</v>
      </c>
      <c r="CS8" s="351" t="s">
        <v>7606</v>
      </c>
      <c r="CT8" s="351" t="s">
        <v>7607</v>
      </c>
      <c r="CU8" s="351" t="s">
        <v>7608</v>
      </c>
      <c r="CV8" s="351" t="s">
        <v>7609</v>
      </c>
      <c r="CW8" s="351" t="s">
        <v>7610</v>
      </c>
      <c r="CX8" s="351" t="s">
        <v>7611</v>
      </c>
      <c r="CY8" s="351" t="s">
        <v>7612</v>
      </c>
      <c r="CZ8" s="351" t="s">
        <v>7613</v>
      </c>
      <c r="DA8" s="351" t="s">
        <v>7614</v>
      </c>
      <c r="DB8" s="351" t="s">
        <v>7615</v>
      </c>
      <c r="DC8" s="351" t="s">
        <v>7616</v>
      </c>
      <c r="DD8" s="351" t="s">
        <v>7617</v>
      </c>
      <c r="DE8" s="351" t="s">
        <v>7618</v>
      </c>
      <c r="DF8" s="351" t="s">
        <v>7619</v>
      </c>
      <c r="DG8" s="351" t="s">
        <v>7620</v>
      </c>
      <c r="DH8" s="351" t="s">
        <v>7621</v>
      </c>
      <c r="DI8" s="351" t="s">
        <v>7622</v>
      </c>
      <c r="DJ8" s="351" t="s">
        <v>7623</v>
      </c>
      <c r="DK8" s="351" t="s">
        <v>7624</v>
      </c>
      <c r="DL8" s="351" t="s">
        <v>7625</v>
      </c>
      <c r="DM8" s="351" t="s">
        <v>7626</v>
      </c>
      <c r="DN8" s="351" t="s">
        <v>7627</v>
      </c>
      <c r="DO8" s="351" t="s">
        <v>7628</v>
      </c>
      <c r="DP8" s="351" t="s">
        <v>7629</v>
      </c>
      <c r="DQ8" s="351" t="s">
        <v>7630</v>
      </c>
      <c r="DR8" s="351" t="s">
        <v>7631</v>
      </c>
      <c r="DS8" s="351" t="s">
        <v>7632</v>
      </c>
      <c r="DT8" s="351" t="s">
        <v>7633</v>
      </c>
      <c r="DU8" s="351" t="s">
        <v>7634</v>
      </c>
      <c r="DV8" s="351" t="s">
        <v>7635</v>
      </c>
      <c r="DW8" s="351" t="s">
        <v>7636</v>
      </c>
      <c r="DX8" s="351" t="s">
        <v>7637</v>
      </c>
      <c r="DY8" s="351" t="s">
        <v>7638</v>
      </c>
      <c r="DZ8" s="351" t="s">
        <v>7639</v>
      </c>
      <c r="EA8" s="351" t="s">
        <v>7640</v>
      </c>
      <c r="EB8" s="351" t="s">
        <v>7641</v>
      </c>
      <c r="EC8" s="351" t="s">
        <v>7642</v>
      </c>
      <c r="ED8" s="351" t="s">
        <v>7643</v>
      </c>
      <c r="EE8" s="351" t="s">
        <v>7644</v>
      </c>
      <c r="EF8" s="351" t="s">
        <v>7645</v>
      </c>
      <c r="EG8" s="351" t="s">
        <v>7646</v>
      </c>
      <c r="EH8" s="351" t="s">
        <v>7647</v>
      </c>
      <c r="EI8" s="351" t="s">
        <v>7648</v>
      </c>
      <c r="EJ8" s="351" t="s">
        <v>7649</v>
      </c>
      <c r="EK8" s="351" t="s">
        <v>7650</v>
      </c>
      <c r="EL8" s="351" t="s">
        <v>7651</v>
      </c>
      <c r="EM8" s="351"/>
    </row>
    <row r="9" spans="1:143" s="188" customFormat="1" ht="15.4" customHeight="1">
      <c r="A9" s="646"/>
      <c r="B9" s="366" t="s">
        <v>6093</v>
      </c>
      <c r="C9" s="188">
        <v>17</v>
      </c>
      <c r="D9" s="188">
        <v>29</v>
      </c>
      <c r="E9" s="188">
        <v>9</v>
      </c>
      <c r="F9" s="364">
        <v>102</v>
      </c>
      <c r="G9" s="364">
        <v>186</v>
      </c>
      <c r="H9" s="364">
        <v>125</v>
      </c>
      <c r="I9" s="364">
        <v>159</v>
      </c>
      <c r="J9" s="364">
        <v>95</v>
      </c>
      <c r="K9" s="364">
        <v>112</v>
      </c>
      <c r="L9" s="364">
        <v>7</v>
      </c>
      <c r="M9" s="507">
        <v>82</v>
      </c>
      <c r="N9" s="188">
        <v>17</v>
      </c>
      <c r="O9" s="188">
        <v>5</v>
      </c>
      <c r="P9" s="188">
        <v>16</v>
      </c>
      <c r="Q9" s="188">
        <v>5</v>
      </c>
      <c r="R9" s="188">
        <v>1</v>
      </c>
      <c r="S9" s="351" t="s">
        <v>7835</v>
      </c>
      <c r="T9" s="351" t="s">
        <v>7450</v>
      </c>
      <c r="U9" s="351" t="s">
        <v>7451</v>
      </c>
      <c r="V9" s="351" t="s">
        <v>7452</v>
      </c>
      <c r="W9" s="351" t="s">
        <v>7453</v>
      </c>
      <c r="X9" s="351" t="s">
        <v>7454</v>
      </c>
      <c r="Y9" s="351" t="s">
        <v>7455</v>
      </c>
      <c r="Z9" s="351" t="s">
        <v>7456</v>
      </c>
      <c r="AA9" s="351" t="s">
        <v>7457</v>
      </c>
      <c r="AB9" s="351" t="s">
        <v>7458</v>
      </c>
      <c r="AC9" s="351" t="s">
        <v>7459</v>
      </c>
      <c r="AD9" s="351" t="s">
        <v>7460</v>
      </c>
      <c r="AE9" s="351" t="s">
        <v>7461</v>
      </c>
      <c r="AF9" s="351" t="s">
        <v>7462</v>
      </c>
      <c r="AG9" s="351" t="s">
        <v>7463</v>
      </c>
      <c r="AH9" s="351" t="s">
        <v>7464</v>
      </c>
      <c r="AI9" s="351" t="s">
        <v>7465</v>
      </c>
      <c r="AJ9" s="351" t="s">
        <v>7466</v>
      </c>
      <c r="AK9" s="351" t="s">
        <v>7467</v>
      </c>
      <c r="AL9" s="351" t="s">
        <v>7468</v>
      </c>
      <c r="AM9" s="351" t="s">
        <v>7469</v>
      </c>
      <c r="AN9" s="351" t="s">
        <v>7470</v>
      </c>
      <c r="AO9" s="351" t="s">
        <v>7471</v>
      </c>
      <c r="AP9" s="351" t="s">
        <v>7472</v>
      </c>
      <c r="AQ9" s="351" t="s">
        <v>7473</v>
      </c>
      <c r="AR9" s="351" t="s">
        <v>7474</v>
      </c>
      <c r="AS9" s="351" t="s">
        <v>7475</v>
      </c>
      <c r="AT9" s="351" t="s">
        <v>7476</v>
      </c>
      <c r="AU9" s="351" t="s">
        <v>7477</v>
      </c>
      <c r="AV9" s="351" t="s">
        <v>7478</v>
      </c>
      <c r="AW9" s="351" t="s">
        <v>7479</v>
      </c>
      <c r="AX9" s="351" t="s">
        <v>7480</v>
      </c>
      <c r="AY9" s="351" t="s">
        <v>7481</v>
      </c>
      <c r="AZ9" s="351" t="s">
        <v>7482</v>
      </c>
      <c r="BA9" s="351" t="s">
        <v>7483</v>
      </c>
      <c r="BB9" s="351" t="s">
        <v>7484</v>
      </c>
      <c r="BC9" s="351" t="s">
        <v>7485</v>
      </c>
      <c r="BD9" s="351" t="s">
        <v>7486</v>
      </c>
      <c r="BE9" s="351" t="s">
        <v>7487</v>
      </c>
      <c r="BF9" s="351" t="s">
        <v>7488</v>
      </c>
      <c r="BG9" s="351" t="s">
        <v>7489</v>
      </c>
      <c r="BH9" s="351" t="s">
        <v>7490</v>
      </c>
      <c r="BI9" s="351" t="s">
        <v>7491</v>
      </c>
      <c r="BJ9" s="351" t="s">
        <v>7492</v>
      </c>
      <c r="BK9" s="351" t="s">
        <v>7493</v>
      </c>
      <c r="BL9" s="351" t="s">
        <v>7494</v>
      </c>
      <c r="BM9" s="351" t="s">
        <v>7495</v>
      </c>
      <c r="BN9" s="351" t="s">
        <v>7496</v>
      </c>
      <c r="BO9" s="351" t="s">
        <v>7497</v>
      </c>
      <c r="BP9" s="351" t="s">
        <v>7498</v>
      </c>
      <c r="BQ9" s="351" t="s">
        <v>7499</v>
      </c>
      <c r="BR9" s="351" t="s">
        <v>7500</v>
      </c>
      <c r="BS9" s="351" t="s">
        <v>7501</v>
      </c>
      <c r="BT9" s="351" t="s">
        <v>7502</v>
      </c>
      <c r="BU9" s="351" t="s">
        <v>7503</v>
      </c>
      <c r="BV9" s="351" t="s">
        <v>7504</v>
      </c>
      <c r="BW9" s="351" t="s">
        <v>7505</v>
      </c>
      <c r="BX9" s="351" t="s">
        <v>7506</v>
      </c>
      <c r="BY9" s="351" t="s">
        <v>7507</v>
      </c>
      <c r="BZ9" s="351" t="s">
        <v>7508</v>
      </c>
      <c r="CA9" s="351" t="s">
        <v>7509</v>
      </c>
      <c r="CB9" s="351" t="s">
        <v>7510</v>
      </c>
      <c r="CC9" s="351" t="s">
        <v>7511</v>
      </c>
      <c r="CD9" s="351" t="s">
        <v>7512</v>
      </c>
      <c r="CE9" s="351" t="s">
        <v>7513</v>
      </c>
      <c r="CF9" s="351" t="s">
        <v>7514</v>
      </c>
      <c r="CG9" s="351" t="s">
        <v>7515</v>
      </c>
      <c r="CH9" s="351" t="s">
        <v>7516</v>
      </c>
      <c r="CI9" s="351" t="s">
        <v>7517</v>
      </c>
      <c r="CJ9" s="351" t="s">
        <v>7518</v>
      </c>
      <c r="CK9" s="351" t="s">
        <v>7519</v>
      </c>
      <c r="CL9" s="351" t="s">
        <v>7520</v>
      </c>
      <c r="CM9" s="351" t="s">
        <v>7521</v>
      </c>
      <c r="CN9" s="351" t="s">
        <v>7522</v>
      </c>
      <c r="CO9" s="351" t="s">
        <v>7523</v>
      </c>
      <c r="CP9" s="351" t="s">
        <v>7524</v>
      </c>
      <c r="CQ9" s="351" t="s">
        <v>7525</v>
      </c>
      <c r="CR9" s="351" t="s">
        <v>7526</v>
      </c>
      <c r="CS9" s="351" t="s">
        <v>7527</v>
      </c>
      <c r="CT9" s="351" t="s">
        <v>7528</v>
      </c>
      <c r="CU9" s="351" t="s">
        <v>7529</v>
      </c>
      <c r="CV9" s="351" t="s">
        <v>7530</v>
      </c>
      <c r="CW9" s="351"/>
      <c r="CX9" s="351"/>
      <c r="CY9" s="351"/>
      <c r="CZ9" s="351"/>
      <c r="DA9" s="351"/>
      <c r="DB9" s="351"/>
      <c r="DC9" s="351"/>
      <c r="DD9" s="351"/>
      <c r="DE9" s="351"/>
      <c r="DF9" s="351"/>
      <c r="DG9" s="351"/>
      <c r="DH9" s="351"/>
      <c r="DI9" s="351"/>
      <c r="DJ9" s="351"/>
      <c r="DK9" s="351"/>
    </row>
    <row r="10" spans="1:143" s="360" customFormat="1" ht="15.4" customHeight="1">
      <c r="A10" s="646"/>
      <c r="B10" s="366" t="s">
        <v>6094</v>
      </c>
      <c r="C10" s="360">
        <v>2</v>
      </c>
      <c r="D10" s="360">
        <v>7</v>
      </c>
      <c r="E10" s="360">
        <v>1</v>
      </c>
      <c r="F10" s="364">
        <v>12</v>
      </c>
      <c r="G10" s="364">
        <v>14</v>
      </c>
      <c r="H10" s="364">
        <v>10</v>
      </c>
      <c r="I10" s="364">
        <v>10</v>
      </c>
      <c r="J10" s="364">
        <v>3</v>
      </c>
      <c r="K10" s="364">
        <v>5</v>
      </c>
      <c r="L10" s="364">
        <v>7</v>
      </c>
      <c r="M10" s="507">
        <v>10</v>
      </c>
      <c r="N10" s="360">
        <v>7</v>
      </c>
      <c r="O10" s="360">
        <v>8</v>
      </c>
      <c r="P10" s="360">
        <v>1</v>
      </c>
      <c r="Q10" s="360">
        <v>2</v>
      </c>
      <c r="R10" s="360">
        <v>14</v>
      </c>
      <c r="S10" s="351" t="s">
        <v>7836</v>
      </c>
      <c r="T10" s="351" t="s">
        <v>6095</v>
      </c>
      <c r="U10" s="351" t="s">
        <v>7837</v>
      </c>
      <c r="V10" s="351" t="s">
        <v>6096</v>
      </c>
      <c r="W10" s="351" t="s">
        <v>6097</v>
      </c>
      <c r="X10" s="351" t="s">
        <v>6098</v>
      </c>
      <c r="Y10" s="351" t="s">
        <v>6099</v>
      </c>
      <c r="Z10" s="351" t="s">
        <v>6100</v>
      </c>
      <c r="AA10" s="351" t="s">
        <v>6101</v>
      </c>
      <c r="AB10" s="351" t="s">
        <v>6102</v>
      </c>
      <c r="AC10" s="351"/>
      <c r="AD10" s="351"/>
      <c r="AE10" s="351"/>
      <c r="AF10" s="351"/>
      <c r="AG10" s="351"/>
      <c r="AH10" s="351"/>
      <c r="AI10" s="351"/>
      <c r="AJ10" s="351"/>
      <c r="AK10" s="351"/>
      <c r="AL10" s="351"/>
      <c r="AM10" s="351"/>
      <c r="AN10" s="351"/>
      <c r="AO10" s="351"/>
      <c r="AP10" s="351"/>
      <c r="AQ10" s="351"/>
      <c r="AR10" s="351"/>
      <c r="AS10" s="351"/>
      <c r="AT10" s="351"/>
      <c r="AU10" s="351"/>
      <c r="AV10" s="351"/>
      <c r="AW10" s="351"/>
      <c r="AX10" s="351"/>
      <c r="AY10" s="351"/>
      <c r="AZ10" s="351"/>
      <c r="BA10" s="351"/>
      <c r="BB10" s="351"/>
      <c r="BC10" s="351"/>
      <c r="BD10" s="351"/>
      <c r="BE10" s="351"/>
      <c r="BF10" s="351"/>
      <c r="BG10" s="351"/>
      <c r="BH10" s="351"/>
      <c r="BI10" s="351"/>
      <c r="BJ10" s="351"/>
      <c r="BK10" s="351"/>
      <c r="BL10" s="351"/>
      <c r="BM10" s="351"/>
      <c r="BN10" s="351"/>
      <c r="BO10" s="351"/>
      <c r="BP10" s="351"/>
      <c r="BQ10" s="351"/>
      <c r="BR10" s="351"/>
      <c r="BS10" s="351"/>
      <c r="BT10" s="351"/>
      <c r="BU10" s="351"/>
      <c r="BV10" s="351"/>
      <c r="BW10" s="351"/>
      <c r="BX10" s="351"/>
      <c r="BY10" s="351"/>
      <c r="BZ10" s="351"/>
      <c r="CA10" s="351"/>
      <c r="CB10" s="351"/>
      <c r="CC10" s="351"/>
      <c r="CD10" s="351"/>
      <c r="CE10" s="351"/>
      <c r="CF10" s="351"/>
      <c r="CG10" s="351"/>
      <c r="CH10" s="351"/>
      <c r="CI10" s="351"/>
      <c r="CJ10" s="351"/>
      <c r="CK10" s="351"/>
      <c r="CL10" s="351"/>
      <c r="CM10" s="351"/>
      <c r="CN10" s="351"/>
      <c r="CO10" s="351"/>
      <c r="CP10" s="351"/>
      <c r="CQ10" s="351"/>
      <c r="CR10" s="351"/>
      <c r="CS10" s="351"/>
      <c r="CT10" s="351"/>
      <c r="CU10" s="351"/>
      <c r="CV10" s="351"/>
      <c r="CW10" s="351"/>
      <c r="CX10" s="351"/>
      <c r="CY10" s="351"/>
      <c r="CZ10" s="187"/>
      <c r="DA10" s="187"/>
      <c r="DB10" s="187"/>
      <c r="DC10" s="187"/>
      <c r="DD10" s="187"/>
      <c r="DE10" s="187"/>
    </row>
    <row r="11" spans="1:143" s="360" customFormat="1" ht="15.4" customHeight="1">
      <c r="A11" s="646"/>
      <c r="B11" s="351" t="s">
        <v>6103</v>
      </c>
      <c r="C11" s="360">
        <v>1</v>
      </c>
      <c r="D11" s="360">
        <v>1</v>
      </c>
      <c r="E11" s="360">
        <v>1</v>
      </c>
      <c r="F11" s="364">
        <v>0</v>
      </c>
      <c r="G11" s="364">
        <v>6</v>
      </c>
      <c r="H11" s="364">
        <v>3</v>
      </c>
      <c r="I11" s="364">
        <v>1</v>
      </c>
      <c r="J11" s="364">
        <v>1</v>
      </c>
      <c r="K11" s="364">
        <v>0</v>
      </c>
      <c r="L11" s="364">
        <v>1</v>
      </c>
      <c r="M11" s="507">
        <v>1</v>
      </c>
      <c r="N11" s="360">
        <v>2</v>
      </c>
      <c r="O11" s="360">
        <v>1</v>
      </c>
      <c r="P11" s="360">
        <v>2</v>
      </c>
      <c r="Q11" s="360">
        <v>5</v>
      </c>
      <c r="R11" s="360">
        <v>2</v>
      </c>
      <c r="S11" s="351" t="s">
        <v>7838</v>
      </c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1"/>
      <c r="AG11" s="351"/>
      <c r="AH11" s="351"/>
      <c r="AI11" s="351"/>
      <c r="AJ11" s="351"/>
      <c r="AK11" s="351"/>
      <c r="AL11" s="351"/>
      <c r="AM11" s="351"/>
      <c r="AN11" s="351"/>
      <c r="AO11" s="351"/>
      <c r="AP11" s="351"/>
      <c r="AQ11" s="351"/>
      <c r="AR11" s="351"/>
      <c r="AS11" s="351"/>
      <c r="AT11" s="351"/>
      <c r="AU11" s="351"/>
      <c r="AV11" s="351"/>
      <c r="AW11" s="351"/>
      <c r="AX11" s="351"/>
      <c r="AY11" s="351"/>
      <c r="AZ11" s="351"/>
      <c r="BA11" s="351"/>
      <c r="BB11" s="351"/>
      <c r="BC11" s="351"/>
      <c r="BD11" s="351"/>
      <c r="BE11" s="351"/>
      <c r="BF11" s="351"/>
      <c r="BG11" s="351"/>
      <c r="BH11" s="351"/>
      <c r="BI11" s="351"/>
      <c r="BJ11" s="351"/>
      <c r="BK11" s="351"/>
      <c r="BL11" s="351"/>
      <c r="BM11" s="351"/>
      <c r="BN11" s="351"/>
      <c r="BO11" s="351"/>
      <c r="BP11" s="351"/>
      <c r="BQ11" s="351"/>
      <c r="BR11" s="351"/>
      <c r="BS11" s="351"/>
      <c r="BT11" s="351"/>
      <c r="BU11" s="351"/>
      <c r="BV11" s="351"/>
      <c r="BW11" s="351"/>
      <c r="BX11" s="351"/>
      <c r="BY11" s="351"/>
      <c r="BZ11" s="351"/>
      <c r="CA11" s="351"/>
      <c r="CB11" s="351"/>
      <c r="CC11" s="351"/>
      <c r="CD11" s="351"/>
      <c r="CE11" s="351"/>
      <c r="CF11" s="351"/>
      <c r="CG11" s="351"/>
      <c r="CH11" s="351"/>
      <c r="CI11" s="351"/>
      <c r="CJ11" s="351"/>
      <c r="CK11" s="351"/>
      <c r="CL11" s="351"/>
      <c r="CM11" s="351"/>
      <c r="CN11" s="351"/>
      <c r="CO11" s="351"/>
      <c r="CP11" s="351"/>
      <c r="CQ11" s="351"/>
      <c r="CR11" s="351"/>
      <c r="CS11" s="351"/>
      <c r="CT11" s="351"/>
      <c r="CU11" s="351"/>
      <c r="CV11" s="351"/>
      <c r="CW11" s="351"/>
      <c r="CX11" s="351"/>
      <c r="CY11" s="351"/>
      <c r="CZ11" s="187"/>
      <c r="DA11" s="187"/>
      <c r="DB11" s="187"/>
      <c r="DC11" s="187"/>
      <c r="DD11" s="187"/>
      <c r="DE11" s="187"/>
    </row>
    <row r="12" spans="1:143" s="360" customFormat="1" ht="15.4" customHeight="1">
      <c r="A12" s="646"/>
      <c r="B12" s="351" t="s">
        <v>6103</v>
      </c>
      <c r="C12" s="188">
        <v>3</v>
      </c>
      <c r="D12" s="360">
        <v>4</v>
      </c>
      <c r="E12" s="360">
        <v>2</v>
      </c>
      <c r="F12" s="364">
        <v>2</v>
      </c>
      <c r="G12" s="364">
        <v>2</v>
      </c>
      <c r="H12" s="364">
        <v>1</v>
      </c>
      <c r="I12" s="364">
        <v>3</v>
      </c>
      <c r="J12" s="364">
        <v>1</v>
      </c>
      <c r="K12" s="364">
        <v>2</v>
      </c>
      <c r="L12" s="364">
        <v>1</v>
      </c>
      <c r="M12" s="507">
        <v>9</v>
      </c>
      <c r="N12" s="360">
        <v>1</v>
      </c>
      <c r="O12" s="360">
        <v>2</v>
      </c>
      <c r="P12" s="360">
        <v>4</v>
      </c>
      <c r="Q12" s="360">
        <v>1</v>
      </c>
      <c r="R12" s="360">
        <v>3</v>
      </c>
      <c r="S12" s="351" t="s">
        <v>7839</v>
      </c>
      <c r="T12" s="351" t="s">
        <v>7840</v>
      </c>
      <c r="U12" s="351" t="s">
        <v>7841</v>
      </c>
      <c r="V12" s="351" t="s">
        <v>7842</v>
      </c>
      <c r="W12" s="351" t="s">
        <v>7843</v>
      </c>
      <c r="X12" s="351" t="s">
        <v>7844</v>
      </c>
      <c r="Y12" s="351" t="s">
        <v>7845</v>
      </c>
      <c r="Z12" s="351" t="s">
        <v>7846</v>
      </c>
      <c r="AA12" s="351" t="s">
        <v>7847</v>
      </c>
      <c r="AB12" s="351"/>
      <c r="AC12" s="351"/>
      <c r="AD12" s="351"/>
      <c r="AE12" s="351"/>
      <c r="AF12" s="351"/>
      <c r="AG12" s="351"/>
      <c r="AH12" s="351"/>
      <c r="AI12" s="351"/>
      <c r="AJ12" s="351"/>
      <c r="AK12" s="351"/>
      <c r="AL12" s="351"/>
      <c r="AM12" s="351"/>
      <c r="AN12" s="351"/>
      <c r="AO12" s="351"/>
      <c r="AP12" s="351"/>
      <c r="AQ12" s="351"/>
      <c r="AR12" s="351"/>
      <c r="AS12" s="351"/>
      <c r="AT12" s="351"/>
      <c r="AU12" s="351"/>
      <c r="AV12" s="351"/>
      <c r="AW12" s="351"/>
      <c r="AX12" s="351"/>
      <c r="AY12" s="351"/>
      <c r="AZ12" s="351"/>
      <c r="BA12" s="351"/>
      <c r="BB12" s="351"/>
      <c r="BC12" s="351"/>
      <c r="BD12" s="351"/>
      <c r="BE12" s="351"/>
      <c r="BF12" s="351"/>
      <c r="BG12" s="351"/>
      <c r="BH12" s="351"/>
      <c r="BI12" s="351"/>
      <c r="BJ12" s="351"/>
      <c r="BK12" s="351"/>
      <c r="BL12" s="351"/>
      <c r="BM12" s="351"/>
      <c r="BN12" s="351"/>
      <c r="BO12" s="351"/>
      <c r="BP12" s="351"/>
      <c r="BQ12" s="351"/>
      <c r="BR12" s="351"/>
      <c r="BS12" s="351"/>
      <c r="BT12" s="351"/>
      <c r="BU12" s="351"/>
      <c r="BV12" s="351"/>
      <c r="BW12" s="351"/>
      <c r="BX12" s="351"/>
      <c r="BY12" s="351"/>
      <c r="BZ12" s="351"/>
      <c r="CA12" s="351"/>
      <c r="CB12" s="351"/>
      <c r="CC12" s="351"/>
      <c r="CD12" s="351"/>
      <c r="CE12" s="351"/>
      <c r="CF12" s="351"/>
      <c r="CG12" s="351"/>
      <c r="CH12" s="351"/>
      <c r="CI12" s="351"/>
      <c r="CJ12" s="351"/>
      <c r="CK12" s="351"/>
      <c r="CL12" s="351"/>
      <c r="CM12" s="351"/>
      <c r="CN12" s="351"/>
      <c r="CO12" s="351"/>
      <c r="CP12" s="351"/>
      <c r="CQ12" s="351"/>
      <c r="CR12" s="351"/>
      <c r="CS12" s="351"/>
      <c r="CT12" s="351"/>
      <c r="CU12" s="351"/>
      <c r="CV12" s="351"/>
      <c r="CW12" s="351"/>
      <c r="CX12" s="351"/>
      <c r="CY12" s="351"/>
      <c r="CZ12" s="187"/>
      <c r="DA12" s="187"/>
      <c r="DB12" s="187"/>
      <c r="DC12" s="187"/>
      <c r="DD12" s="187"/>
      <c r="DE12" s="187"/>
    </row>
    <row r="13" spans="1:143" ht="15.4" customHeight="1">
      <c r="A13" s="547"/>
      <c r="B13" s="351"/>
    </row>
    <row r="14" spans="1:143" ht="15.4" customHeight="1">
      <c r="A14" s="547" t="s">
        <v>6105</v>
      </c>
      <c r="B14" s="351" t="s">
        <v>6104</v>
      </c>
      <c r="C14" s="360">
        <v>57</v>
      </c>
      <c r="D14" s="360">
        <v>60</v>
      </c>
      <c r="E14" s="360">
        <v>58</v>
      </c>
      <c r="F14" s="364">
        <v>113</v>
      </c>
      <c r="G14" s="364">
        <v>105</v>
      </c>
      <c r="H14" s="364">
        <v>92</v>
      </c>
      <c r="I14" s="364">
        <v>90</v>
      </c>
      <c r="J14" s="364">
        <v>127</v>
      </c>
      <c r="K14" s="364">
        <v>105</v>
      </c>
      <c r="L14" s="364">
        <v>71</v>
      </c>
      <c r="M14" s="507">
        <v>61</v>
      </c>
      <c r="N14" s="356">
        <v>16</v>
      </c>
      <c r="O14" s="356">
        <v>18</v>
      </c>
      <c r="P14" s="356">
        <v>27</v>
      </c>
      <c r="Q14" s="356">
        <v>21</v>
      </c>
      <c r="R14" s="356">
        <v>15</v>
      </c>
      <c r="S14" s="351" t="s">
        <v>3016</v>
      </c>
      <c r="T14" s="351" t="s">
        <v>6106</v>
      </c>
      <c r="U14" s="351" t="s">
        <v>6107</v>
      </c>
      <c r="V14" s="351" t="s">
        <v>6108</v>
      </c>
      <c r="W14" s="351" t="s">
        <v>6109</v>
      </c>
      <c r="X14" s="351" t="s">
        <v>6110</v>
      </c>
      <c r="Y14" s="351" t="s">
        <v>6111</v>
      </c>
      <c r="Z14" s="351" t="s">
        <v>6112</v>
      </c>
      <c r="AA14" s="351" t="s">
        <v>6113</v>
      </c>
      <c r="AB14" s="351" t="s">
        <v>6114</v>
      </c>
      <c r="AC14" s="351" t="s">
        <v>6115</v>
      </c>
      <c r="AD14" s="351" t="s">
        <v>6116</v>
      </c>
      <c r="AE14" s="351" t="s">
        <v>6117</v>
      </c>
      <c r="AF14" s="351" t="s">
        <v>6118</v>
      </c>
      <c r="AG14" s="351" t="s">
        <v>6119</v>
      </c>
      <c r="AH14" s="351" t="s">
        <v>6120</v>
      </c>
      <c r="AI14" s="351" t="s">
        <v>6121</v>
      </c>
      <c r="AJ14" s="351" t="s">
        <v>6122</v>
      </c>
      <c r="AK14" s="351" t="s">
        <v>6123</v>
      </c>
      <c r="AL14" s="351" t="s">
        <v>6124</v>
      </c>
      <c r="AM14" s="351" t="s">
        <v>6125</v>
      </c>
      <c r="AN14" s="351" t="s">
        <v>6126</v>
      </c>
      <c r="AO14" s="351" t="s">
        <v>6127</v>
      </c>
      <c r="AP14" s="351" t="s">
        <v>6128</v>
      </c>
      <c r="AQ14" s="351" t="s">
        <v>6129</v>
      </c>
      <c r="AR14" s="351" t="s">
        <v>6130</v>
      </c>
      <c r="AS14" s="351" t="s">
        <v>6131</v>
      </c>
      <c r="AT14" s="351" t="s">
        <v>6132</v>
      </c>
      <c r="AU14" s="351" t="s">
        <v>6133</v>
      </c>
      <c r="AV14" s="351" t="s">
        <v>6134</v>
      </c>
      <c r="AW14" s="351" t="s">
        <v>6135</v>
      </c>
      <c r="AX14" s="351" t="s">
        <v>6136</v>
      </c>
      <c r="AY14" s="351" t="s">
        <v>6137</v>
      </c>
      <c r="AZ14" s="351" t="s">
        <v>6138</v>
      </c>
      <c r="BA14" s="351" t="s">
        <v>6139</v>
      </c>
      <c r="BB14" s="351" t="s">
        <v>6140</v>
      </c>
      <c r="BC14" s="351" t="s">
        <v>6141</v>
      </c>
      <c r="BD14" s="351" t="s">
        <v>6142</v>
      </c>
      <c r="BE14" s="351" t="s">
        <v>6143</v>
      </c>
      <c r="BF14" s="351" t="s">
        <v>6144</v>
      </c>
      <c r="BG14" s="351" t="s">
        <v>6145</v>
      </c>
      <c r="BH14" s="351" t="s">
        <v>6146</v>
      </c>
      <c r="BI14" s="351" t="s">
        <v>6147</v>
      </c>
      <c r="BJ14" s="351" t="s">
        <v>6148</v>
      </c>
      <c r="BK14" s="351" t="s">
        <v>6149</v>
      </c>
      <c r="BL14" s="351" t="s">
        <v>6150</v>
      </c>
      <c r="BM14" s="351" t="s">
        <v>6151</v>
      </c>
      <c r="BN14" s="351" t="s">
        <v>6152</v>
      </c>
      <c r="BO14" s="351" t="s">
        <v>6153</v>
      </c>
      <c r="BP14" s="351" t="s">
        <v>6154</v>
      </c>
      <c r="BQ14" s="351" t="s">
        <v>6155</v>
      </c>
      <c r="BR14" s="351" t="s">
        <v>6156</v>
      </c>
      <c r="BS14" s="351" t="s">
        <v>6157</v>
      </c>
      <c r="BT14" s="351" t="s">
        <v>6158</v>
      </c>
      <c r="BU14" s="351" t="s">
        <v>6159</v>
      </c>
      <c r="BV14" s="351" t="s">
        <v>6160</v>
      </c>
      <c r="BW14" s="351" t="s">
        <v>6161</v>
      </c>
      <c r="BX14" s="351" t="s">
        <v>6162</v>
      </c>
      <c r="BY14" s="351" t="s">
        <v>6163</v>
      </c>
      <c r="BZ14" s="351" t="s">
        <v>6164</v>
      </c>
      <c r="CA14" s="351" t="s">
        <v>6165</v>
      </c>
    </row>
    <row r="15" spans="1:143" ht="15.4" customHeight="1">
      <c r="A15" s="547"/>
      <c r="B15" s="351"/>
    </row>
    <row r="16" spans="1:143" ht="15.4" customHeight="1">
      <c r="A16" s="613" t="s">
        <v>6168</v>
      </c>
      <c r="B16" s="351" t="s">
        <v>6166</v>
      </c>
      <c r="C16" s="356">
        <v>13</v>
      </c>
      <c r="D16" s="356">
        <v>16</v>
      </c>
      <c r="E16" s="356">
        <v>9</v>
      </c>
      <c r="F16" s="365">
        <v>41</v>
      </c>
      <c r="G16" s="365">
        <v>70</v>
      </c>
      <c r="H16" s="365">
        <v>31</v>
      </c>
      <c r="I16" s="365">
        <v>58</v>
      </c>
      <c r="J16" s="365">
        <v>9</v>
      </c>
      <c r="K16" s="365">
        <v>33</v>
      </c>
      <c r="L16" s="365">
        <v>20</v>
      </c>
      <c r="M16" s="506">
        <v>43</v>
      </c>
      <c r="N16" s="356">
        <v>12</v>
      </c>
      <c r="O16" s="356">
        <v>11</v>
      </c>
      <c r="P16" s="356">
        <v>7</v>
      </c>
      <c r="Q16" s="356">
        <v>13</v>
      </c>
      <c r="R16" s="356">
        <v>7</v>
      </c>
      <c r="S16" s="351" t="s">
        <v>7848</v>
      </c>
      <c r="T16" s="351" t="s">
        <v>7849</v>
      </c>
      <c r="U16" s="351" t="s">
        <v>7850</v>
      </c>
      <c r="V16" s="351" t="s">
        <v>7851</v>
      </c>
      <c r="W16" s="351" t="s">
        <v>7852</v>
      </c>
      <c r="X16" s="351" t="s">
        <v>7853</v>
      </c>
      <c r="Y16" s="351" t="s">
        <v>7854</v>
      </c>
      <c r="Z16" s="351" t="s">
        <v>7855</v>
      </c>
      <c r="AA16" s="351" t="s">
        <v>7856</v>
      </c>
      <c r="AB16" s="351" t="s">
        <v>7857</v>
      </c>
      <c r="AC16" s="351" t="s">
        <v>7858</v>
      </c>
      <c r="AD16" s="351" t="s">
        <v>3395</v>
      </c>
      <c r="AE16" s="351" t="s">
        <v>7859</v>
      </c>
      <c r="AF16" s="351" t="s">
        <v>7860</v>
      </c>
      <c r="AG16" s="351" t="s">
        <v>7861</v>
      </c>
      <c r="AH16" s="351" t="s">
        <v>7862</v>
      </c>
      <c r="AI16" s="351" t="s">
        <v>7863</v>
      </c>
      <c r="AJ16" s="351" t="s">
        <v>7864</v>
      </c>
      <c r="AK16" s="351" t="s">
        <v>7865</v>
      </c>
      <c r="AL16" s="351" t="s">
        <v>7866</v>
      </c>
      <c r="AM16" s="351" t="s">
        <v>7867</v>
      </c>
      <c r="AN16" s="351" t="s">
        <v>7868</v>
      </c>
      <c r="AO16" s="351" t="s">
        <v>7869</v>
      </c>
      <c r="AP16" s="351" t="s">
        <v>7870</v>
      </c>
      <c r="AQ16" s="351" t="s">
        <v>7871</v>
      </c>
      <c r="AR16" s="351" t="s">
        <v>7872</v>
      </c>
      <c r="AS16" s="351" t="s">
        <v>7873</v>
      </c>
      <c r="AT16" s="351" t="s">
        <v>7874</v>
      </c>
      <c r="AU16" s="351" t="s">
        <v>7875</v>
      </c>
      <c r="AV16" s="351" t="s">
        <v>7876</v>
      </c>
      <c r="AW16" s="351" t="s">
        <v>7877</v>
      </c>
      <c r="AX16" s="351" t="s">
        <v>7878</v>
      </c>
      <c r="AY16" s="351" t="s">
        <v>7879</v>
      </c>
      <c r="AZ16" s="351" t="s">
        <v>7880</v>
      </c>
      <c r="BA16" s="351" t="s">
        <v>7881</v>
      </c>
      <c r="BB16" s="351" t="s">
        <v>7882</v>
      </c>
      <c r="BC16" s="351" t="s">
        <v>7883</v>
      </c>
      <c r="BD16" s="351" t="s">
        <v>7884</v>
      </c>
      <c r="BE16" s="351" t="s">
        <v>7885</v>
      </c>
      <c r="BF16" s="351" t="s">
        <v>7886</v>
      </c>
      <c r="BG16" s="351" t="s">
        <v>7887</v>
      </c>
      <c r="BH16" s="351" t="s">
        <v>7888</v>
      </c>
      <c r="BI16" s="351" t="s">
        <v>7889</v>
      </c>
    </row>
    <row r="17" spans="1:109" ht="15.4" customHeight="1">
      <c r="A17" s="613"/>
      <c r="B17" s="351" t="s">
        <v>6167</v>
      </c>
      <c r="C17" s="356">
        <v>8</v>
      </c>
      <c r="D17" s="356">
        <v>11</v>
      </c>
      <c r="E17" s="356">
        <v>9</v>
      </c>
      <c r="F17" s="365">
        <v>25</v>
      </c>
      <c r="G17" s="365">
        <v>4</v>
      </c>
      <c r="H17" s="365">
        <v>8</v>
      </c>
      <c r="I17" s="365">
        <v>4</v>
      </c>
      <c r="J17" s="365">
        <v>9</v>
      </c>
      <c r="K17" s="365">
        <v>6</v>
      </c>
      <c r="L17" s="365">
        <v>16</v>
      </c>
      <c r="M17" s="506">
        <v>30</v>
      </c>
      <c r="N17" s="356">
        <v>8</v>
      </c>
      <c r="O17" s="356">
        <v>6</v>
      </c>
      <c r="P17" s="356">
        <v>0</v>
      </c>
      <c r="Q17" s="356">
        <v>14</v>
      </c>
      <c r="R17" s="356">
        <v>8</v>
      </c>
      <c r="S17" s="351" t="s">
        <v>7890</v>
      </c>
      <c r="T17" s="351" t="s">
        <v>7891</v>
      </c>
      <c r="U17" s="351" t="s">
        <v>7892</v>
      </c>
      <c r="V17" s="351" t="s">
        <v>7893</v>
      </c>
      <c r="W17" s="351" t="s">
        <v>7894</v>
      </c>
      <c r="X17" s="351" t="s">
        <v>7895</v>
      </c>
      <c r="Y17" s="351" t="s">
        <v>7896</v>
      </c>
      <c r="Z17" s="351" t="s">
        <v>7897</v>
      </c>
      <c r="AA17" s="351" t="s">
        <v>7898</v>
      </c>
      <c r="AB17" s="351" t="s">
        <v>7899</v>
      </c>
      <c r="AC17" s="351" t="s">
        <v>7900</v>
      </c>
      <c r="AD17" s="351" t="s">
        <v>7901</v>
      </c>
      <c r="AE17" s="351" t="s">
        <v>7902</v>
      </c>
      <c r="AF17" s="351" t="s">
        <v>7903</v>
      </c>
      <c r="AG17" s="351" t="s">
        <v>7904</v>
      </c>
      <c r="AH17" s="351" t="s">
        <v>7905</v>
      </c>
      <c r="AI17" s="351" t="s">
        <v>7906</v>
      </c>
      <c r="AJ17" s="351" t="s">
        <v>7907</v>
      </c>
      <c r="AK17" s="351" t="s">
        <v>7908</v>
      </c>
      <c r="AL17" s="351" t="s">
        <v>7909</v>
      </c>
      <c r="AM17" s="351" t="s">
        <v>7910</v>
      </c>
      <c r="AN17" s="351" t="s">
        <v>7911</v>
      </c>
      <c r="AO17" s="351" t="s">
        <v>7912</v>
      </c>
      <c r="AP17" s="351" t="s">
        <v>7913</v>
      </c>
      <c r="AQ17" s="351" t="s">
        <v>7914</v>
      </c>
      <c r="AR17" s="351" t="s">
        <v>7915</v>
      </c>
      <c r="AS17" s="351" t="s">
        <v>7916</v>
      </c>
      <c r="AT17" s="351" t="s">
        <v>7917</v>
      </c>
      <c r="AU17" s="351" t="s">
        <v>7918</v>
      </c>
      <c r="AV17" s="351" t="s">
        <v>7919</v>
      </c>
    </row>
    <row r="18" spans="1:109" ht="15.4" customHeight="1">
      <c r="A18" s="547"/>
      <c r="B18" s="351"/>
    </row>
    <row r="19" spans="1:109" ht="15.4" customHeight="1">
      <c r="A19" s="613" t="s">
        <v>8628</v>
      </c>
      <c r="B19" s="351" t="s">
        <v>6169</v>
      </c>
      <c r="C19" s="356">
        <v>5</v>
      </c>
      <c r="D19" s="356">
        <v>13</v>
      </c>
      <c r="E19" s="356">
        <v>2</v>
      </c>
      <c r="F19" s="365">
        <v>9</v>
      </c>
      <c r="G19" s="365">
        <v>15</v>
      </c>
      <c r="H19" s="365">
        <v>10</v>
      </c>
      <c r="I19" s="365">
        <v>8</v>
      </c>
      <c r="J19" s="365">
        <v>4</v>
      </c>
      <c r="K19" s="365">
        <v>10</v>
      </c>
      <c r="L19" s="365">
        <v>6</v>
      </c>
      <c r="M19" s="506">
        <v>7</v>
      </c>
      <c r="N19" s="356">
        <v>2</v>
      </c>
      <c r="O19" s="356">
        <v>4</v>
      </c>
      <c r="P19" s="356">
        <v>2</v>
      </c>
      <c r="Q19" s="356">
        <v>4</v>
      </c>
      <c r="R19" s="356">
        <v>1</v>
      </c>
      <c r="S19" s="351" t="s">
        <v>6170</v>
      </c>
      <c r="T19" s="351" t="s">
        <v>6171</v>
      </c>
      <c r="U19" s="351" t="s">
        <v>6172</v>
      </c>
      <c r="V19" s="351" t="s">
        <v>6173</v>
      </c>
      <c r="W19" s="351" t="s">
        <v>6174</v>
      </c>
      <c r="X19" s="351" t="s">
        <v>6175</v>
      </c>
      <c r="Y19" s="351" t="s">
        <v>6176</v>
      </c>
    </row>
    <row r="20" spans="1:109" ht="15.4" customHeight="1">
      <c r="A20" s="613"/>
      <c r="B20" s="366" t="s">
        <v>6177</v>
      </c>
      <c r="C20" s="356">
        <v>3</v>
      </c>
      <c r="D20" s="356">
        <v>5</v>
      </c>
      <c r="E20" s="356">
        <v>3</v>
      </c>
      <c r="F20" s="365">
        <v>1</v>
      </c>
      <c r="G20" s="365">
        <v>3</v>
      </c>
      <c r="H20" s="365">
        <v>1</v>
      </c>
      <c r="I20" s="365">
        <v>1</v>
      </c>
      <c r="J20" s="365">
        <v>3</v>
      </c>
      <c r="K20" s="365">
        <v>6</v>
      </c>
      <c r="L20" s="365">
        <v>1</v>
      </c>
      <c r="M20" s="506">
        <v>8</v>
      </c>
      <c r="N20" s="359">
        <v>1</v>
      </c>
      <c r="O20" s="359">
        <v>3</v>
      </c>
      <c r="P20" s="359">
        <v>1</v>
      </c>
      <c r="Q20" s="359">
        <v>4</v>
      </c>
      <c r="R20" s="356">
        <v>2</v>
      </c>
      <c r="S20" s="351" t="s">
        <v>6178</v>
      </c>
      <c r="T20" s="351" t="s">
        <v>6179</v>
      </c>
      <c r="U20" s="351" t="s">
        <v>6180</v>
      </c>
      <c r="V20" s="351" t="s">
        <v>6181</v>
      </c>
      <c r="W20" s="351" t="s">
        <v>6182</v>
      </c>
      <c r="X20" s="351" t="s">
        <v>6183</v>
      </c>
      <c r="Y20" s="351" t="s">
        <v>6184</v>
      </c>
      <c r="Z20" s="351" t="s">
        <v>6185</v>
      </c>
    </row>
    <row r="21" spans="1:109" ht="15.4" customHeight="1">
      <c r="A21" s="613"/>
      <c r="B21" s="351" t="s">
        <v>6186</v>
      </c>
      <c r="C21" s="356">
        <v>8</v>
      </c>
      <c r="D21" s="356">
        <v>13</v>
      </c>
      <c r="E21" s="356">
        <v>12</v>
      </c>
      <c r="F21" s="365">
        <v>29</v>
      </c>
      <c r="G21" s="365">
        <v>41</v>
      </c>
      <c r="H21" s="365">
        <v>17</v>
      </c>
      <c r="I21" s="365">
        <v>23</v>
      </c>
      <c r="J21" s="365">
        <v>22</v>
      </c>
      <c r="K21" s="365">
        <v>15</v>
      </c>
      <c r="L21" s="365">
        <v>23</v>
      </c>
      <c r="M21" s="506">
        <v>28</v>
      </c>
      <c r="N21" s="356">
        <v>11</v>
      </c>
      <c r="O21" s="356">
        <v>6</v>
      </c>
      <c r="P21" s="356">
        <v>7</v>
      </c>
      <c r="Q21" s="356">
        <v>17</v>
      </c>
      <c r="R21" s="356">
        <v>18</v>
      </c>
      <c r="S21" s="351" t="s">
        <v>6187</v>
      </c>
      <c r="T21" s="351" t="s">
        <v>6188</v>
      </c>
      <c r="U21" s="351" t="s">
        <v>6189</v>
      </c>
      <c r="V21" s="351" t="s">
        <v>6190</v>
      </c>
      <c r="W21" s="351" t="s">
        <v>6191</v>
      </c>
      <c r="X21" s="351" t="s">
        <v>6192</v>
      </c>
      <c r="Y21" s="351" t="s">
        <v>6193</v>
      </c>
      <c r="Z21" s="351" t="s">
        <v>6194</v>
      </c>
      <c r="AA21" s="351" t="s">
        <v>6195</v>
      </c>
      <c r="AB21" s="351" t="s">
        <v>6196</v>
      </c>
      <c r="AC21" s="351" t="s">
        <v>6197</v>
      </c>
      <c r="AD21" s="351" t="s">
        <v>6198</v>
      </c>
      <c r="AE21" s="351" t="s">
        <v>6199</v>
      </c>
      <c r="AF21" s="351" t="s">
        <v>6200</v>
      </c>
      <c r="AG21" s="351" t="s">
        <v>6201</v>
      </c>
      <c r="AH21" s="351" t="s">
        <v>6202</v>
      </c>
      <c r="AI21" s="351" t="s">
        <v>6203</v>
      </c>
      <c r="AJ21" s="351" t="s">
        <v>6204</v>
      </c>
      <c r="AK21" s="351" t="s">
        <v>6205</v>
      </c>
      <c r="AL21" s="351" t="s">
        <v>6206</v>
      </c>
      <c r="AM21" s="351" t="s">
        <v>6207</v>
      </c>
      <c r="AN21" s="351" t="s">
        <v>6208</v>
      </c>
      <c r="AO21" s="351" t="s">
        <v>6209</v>
      </c>
      <c r="AP21" s="351" t="s">
        <v>6210</v>
      </c>
      <c r="AQ21" s="351" t="s">
        <v>2974</v>
      </c>
      <c r="AR21" s="351" t="s">
        <v>6211</v>
      </c>
      <c r="AS21" s="351" t="s">
        <v>6212</v>
      </c>
      <c r="AT21" s="351" t="s">
        <v>6213</v>
      </c>
    </row>
    <row r="22" spans="1:109" ht="15.4" customHeight="1">
      <c r="A22" s="547"/>
      <c r="B22" s="351"/>
    </row>
    <row r="23" spans="1:109" ht="15.4" customHeight="1">
      <c r="A23" s="588" t="s">
        <v>8629</v>
      </c>
      <c r="B23" s="353" t="s">
        <v>6214</v>
      </c>
      <c r="C23" s="349">
        <v>14</v>
      </c>
      <c r="D23" s="349">
        <v>3</v>
      </c>
      <c r="E23" s="349">
        <v>7</v>
      </c>
      <c r="F23" s="365">
        <v>5</v>
      </c>
      <c r="G23" s="365">
        <v>13</v>
      </c>
      <c r="H23" s="365">
        <v>6</v>
      </c>
      <c r="I23" s="365">
        <v>5</v>
      </c>
      <c r="J23" s="365">
        <v>8</v>
      </c>
      <c r="K23" s="365">
        <v>4</v>
      </c>
      <c r="L23" s="365">
        <v>4</v>
      </c>
      <c r="M23" s="506">
        <v>62</v>
      </c>
      <c r="N23" s="349">
        <v>3</v>
      </c>
      <c r="O23" s="349">
        <v>5</v>
      </c>
      <c r="P23" s="349">
        <v>11</v>
      </c>
      <c r="Q23" s="349">
        <v>5</v>
      </c>
      <c r="R23" s="349">
        <v>2</v>
      </c>
      <c r="S23" s="351" t="s">
        <v>7920</v>
      </c>
      <c r="T23" s="351" t="s">
        <v>7921</v>
      </c>
      <c r="U23" s="351" t="s">
        <v>7922</v>
      </c>
      <c r="V23" s="351" t="s">
        <v>7923</v>
      </c>
      <c r="W23" s="351" t="s">
        <v>7924</v>
      </c>
      <c r="X23" s="351" t="s">
        <v>7925</v>
      </c>
      <c r="Y23" s="351" t="s">
        <v>7926</v>
      </c>
      <c r="Z23" s="351" t="s">
        <v>7927</v>
      </c>
      <c r="AA23" s="351" t="s">
        <v>7928</v>
      </c>
      <c r="AB23" s="351" t="s">
        <v>7929</v>
      </c>
      <c r="AC23" s="351" t="s">
        <v>7930</v>
      </c>
      <c r="AD23" s="351" t="s">
        <v>7931</v>
      </c>
      <c r="AE23" s="351" t="s">
        <v>7932</v>
      </c>
      <c r="AF23" s="351" t="s">
        <v>7933</v>
      </c>
      <c r="AG23" s="351" t="s">
        <v>7934</v>
      </c>
      <c r="AH23" s="351" t="s">
        <v>7935</v>
      </c>
      <c r="AI23" s="351" t="s">
        <v>7936</v>
      </c>
      <c r="AJ23" s="351" t="s">
        <v>7937</v>
      </c>
      <c r="AK23" s="351" t="s">
        <v>7938</v>
      </c>
      <c r="AL23" s="351" t="s">
        <v>7939</v>
      </c>
      <c r="AM23" s="351" t="s">
        <v>7940</v>
      </c>
      <c r="AN23" s="351" t="s">
        <v>7941</v>
      </c>
      <c r="AO23" s="351" t="s">
        <v>7942</v>
      </c>
      <c r="AP23" s="351" t="s">
        <v>7943</v>
      </c>
      <c r="AQ23" s="351" t="s">
        <v>7944</v>
      </c>
      <c r="AR23" s="351" t="s">
        <v>7945</v>
      </c>
      <c r="AS23" s="351" t="s">
        <v>7946</v>
      </c>
      <c r="AT23" s="351" t="s">
        <v>7947</v>
      </c>
      <c r="AU23" s="351" t="s">
        <v>7948</v>
      </c>
      <c r="AV23" s="351" t="s">
        <v>7949</v>
      </c>
      <c r="AW23" s="351" t="s">
        <v>7950</v>
      </c>
      <c r="AX23" s="351" t="s">
        <v>7951</v>
      </c>
      <c r="AY23" s="351" t="s">
        <v>7952</v>
      </c>
      <c r="AZ23" s="351" t="s">
        <v>7953</v>
      </c>
      <c r="BA23" s="351" t="s">
        <v>7954</v>
      </c>
      <c r="BB23" s="351" t="s">
        <v>7955</v>
      </c>
      <c r="BC23" s="351" t="s">
        <v>7956</v>
      </c>
      <c r="BD23" s="351" t="s">
        <v>7957</v>
      </c>
      <c r="BE23" s="351" t="s">
        <v>7958</v>
      </c>
      <c r="BF23" s="351" t="s">
        <v>7959</v>
      </c>
      <c r="BG23" s="351" t="s">
        <v>7960</v>
      </c>
      <c r="BH23" s="351" t="s">
        <v>7961</v>
      </c>
      <c r="BI23" s="351" t="s">
        <v>7962</v>
      </c>
      <c r="BJ23" s="351" t="s">
        <v>7963</v>
      </c>
      <c r="BK23" s="351" t="s">
        <v>7964</v>
      </c>
      <c r="BL23" s="351" t="s">
        <v>7965</v>
      </c>
      <c r="BM23" s="351" t="s">
        <v>7966</v>
      </c>
      <c r="BN23" s="351" t="s">
        <v>7967</v>
      </c>
      <c r="BO23" s="351" t="s">
        <v>7968</v>
      </c>
      <c r="BP23" s="351" t="s">
        <v>7969</v>
      </c>
      <c r="BQ23" s="351" t="s">
        <v>7970</v>
      </c>
      <c r="BR23" s="351" t="s">
        <v>7971</v>
      </c>
      <c r="BS23" s="351" t="s">
        <v>7972</v>
      </c>
      <c r="BT23" s="351" t="s">
        <v>7973</v>
      </c>
      <c r="BU23" s="351" t="s">
        <v>7974</v>
      </c>
      <c r="BV23" s="351" t="s">
        <v>7975</v>
      </c>
      <c r="BW23" s="351" t="s">
        <v>7976</v>
      </c>
      <c r="BX23" s="351" t="s">
        <v>7977</v>
      </c>
      <c r="BY23" s="351" t="s">
        <v>7978</v>
      </c>
      <c r="BZ23" s="351" t="s">
        <v>7979</v>
      </c>
      <c r="CA23" s="351" t="s">
        <v>7980</v>
      </c>
      <c r="CB23" s="351" t="s">
        <v>7981</v>
      </c>
    </row>
    <row r="24" spans="1:109" ht="15.4" customHeight="1">
      <c r="A24" s="588"/>
      <c r="B24" s="353" t="s">
        <v>6215</v>
      </c>
      <c r="C24" s="349">
        <v>8</v>
      </c>
      <c r="D24" s="349">
        <v>10</v>
      </c>
      <c r="E24" s="349">
        <v>6</v>
      </c>
      <c r="F24" s="365">
        <v>7</v>
      </c>
      <c r="G24" s="365">
        <v>9</v>
      </c>
      <c r="H24" s="365">
        <v>10</v>
      </c>
      <c r="I24" s="365">
        <v>6</v>
      </c>
      <c r="J24" s="365">
        <v>4</v>
      </c>
      <c r="K24" s="365">
        <v>8</v>
      </c>
      <c r="L24" s="365">
        <v>14</v>
      </c>
      <c r="M24" s="506">
        <v>13</v>
      </c>
      <c r="N24" s="349">
        <v>4</v>
      </c>
      <c r="O24" s="349">
        <v>4</v>
      </c>
      <c r="P24" s="349">
        <v>4</v>
      </c>
      <c r="Q24" s="349">
        <v>7</v>
      </c>
      <c r="R24" s="349">
        <v>0</v>
      </c>
      <c r="S24" s="351" t="s">
        <v>7982</v>
      </c>
      <c r="T24" s="351" t="s">
        <v>7983</v>
      </c>
      <c r="U24" s="351" t="s">
        <v>7984</v>
      </c>
      <c r="V24" s="351" t="s">
        <v>7985</v>
      </c>
      <c r="W24" s="351" t="s">
        <v>7986</v>
      </c>
      <c r="X24" s="351" t="s">
        <v>7987</v>
      </c>
      <c r="Y24" s="351" t="s">
        <v>7988</v>
      </c>
      <c r="Z24" s="351" t="s">
        <v>7989</v>
      </c>
      <c r="AA24" s="351" t="s">
        <v>7990</v>
      </c>
      <c r="AB24" s="351" t="s">
        <v>7991</v>
      </c>
      <c r="AC24" s="351" t="s">
        <v>7992</v>
      </c>
      <c r="AD24" s="351" t="s">
        <v>7993</v>
      </c>
      <c r="AE24" s="351" t="s">
        <v>7994</v>
      </c>
    </row>
    <row r="25" spans="1:109" ht="15.4" customHeight="1">
      <c r="A25" s="588"/>
      <c r="B25" s="353" t="s">
        <v>6216</v>
      </c>
      <c r="C25" s="349">
        <v>15</v>
      </c>
      <c r="D25" s="349">
        <v>22</v>
      </c>
      <c r="E25" s="349">
        <v>10</v>
      </c>
      <c r="F25" s="365">
        <v>46</v>
      </c>
      <c r="G25" s="365">
        <v>53</v>
      </c>
      <c r="H25" s="365">
        <v>39</v>
      </c>
      <c r="I25" s="365">
        <v>36</v>
      </c>
      <c r="J25" s="365">
        <v>14</v>
      </c>
      <c r="K25" s="365">
        <v>34</v>
      </c>
      <c r="L25" s="365">
        <v>30</v>
      </c>
      <c r="M25" s="506">
        <v>25</v>
      </c>
      <c r="N25" s="349">
        <v>13</v>
      </c>
      <c r="O25" s="349">
        <v>15</v>
      </c>
      <c r="P25" s="349">
        <v>12</v>
      </c>
      <c r="Q25" s="349">
        <v>9</v>
      </c>
      <c r="R25" s="349">
        <v>8</v>
      </c>
      <c r="S25" s="351" t="s">
        <v>7995</v>
      </c>
      <c r="T25" s="351" t="s">
        <v>7996</v>
      </c>
      <c r="U25" s="351" t="s">
        <v>7997</v>
      </c>
      <c r="V25" s="351" t="s">
        <v>7998</v>
      </c>
      <c r="W25" s="351" t="s">
        <v>7999</v>
      </c>
      <c r="X25" s="351" t="s">
        <v>8000</v>
      </c>
      <c r="Y25" s="351" t="s">
        <v>8001</v>
      </c>
      <c r="Z25" s="351" t="s">
        <v>8002</v>
      </c>
      <c r="AA25" s="351" t="s">
        <v>8003</v>
      </c>
      <c r="AB25" s="351" t="s">
        <v>8004</v>
      </c>
      <c r="AC25" s="351" t="s">
        <v>8005</v>
      </c>
      <c r="AD25" s="351" t="s">
        <v>8006</v>
      </c>
      <c r="AE25" s="351" t="s">
        <v>8007</v>
      </c>
      <c r="AF25" s="351" t="s">
        <v>8008</v>
      </c>
      <c r="AG25" s="351" t="s">
        <v>8009</v>
      </c>
      <c r="AH25" s="351" t="s">
        <v>8010</v>
      </c>
      <c r="AI25" s="351" t="s">
        <v>8011</v>
      </c>
      <c r="AJ25" s="351" t="s">
        <v>8012</v>
      </c>
      <c r="AK25" s="351" t="s">
        <v>8013</v>
      </c>
      <c r="AL25" s="351" t="s">
        <v>8014</v>
      </c>
      <c r="AM25" s="351" t="s">
        <v>8015</v>
      </c>
      <c r="AN25" s="351" t="s">
        <v>8016</v>
      </c>
      <c r="AO25" s="351" t="s">
        <v>8017</v>
      </c>
      <c r="AP25" s="351" t="s">
        <v>8018</v>
      </c>
      <c r="AQ25" s="351" t="s">
        <v>8019</v>
      </c>
    </row>
    <row r="26" spans="1:109" ht="15.4" customHeight="1">
      <c r="A26" s="588"/>
      <c r="B26" s="353" t="s">
        <v>6217</v>
      </c>
      <c r="C26" s="349">
        <v>2</v>
      </c>
      <c r="D26" s="349">
        <v>18</v>
      </c>
      <c r="E26" s="349">
        <v>29</v>
      </c>
      <c r="F26" s="365">
        <v>15</v>
      </c>
      <c r="G26" s="365">
        <v>16</v>
      </c>
      <c r="H26" s="365">
        <v>10</v>
      </c>
      <c r="I26" s="365">
        <v>20</v>
      </c>
      <c r="J26" s="365">
        <v>2</v>
      </c>
      <c r="K26" s="365">
        <v>11</v>
      </c>
      <c r="L26" s="365">
        <v>10</v>
      </c>
      <c r="M26" s="506">
        <v>20</v>
      </c>
      <c r="N26" s="349">
        <v>0</v>
      </c>
      <c r="O26" s="349">
        <v>1</v>
      </c>
      <c r="P26" s="349">
        <v>3</v>
      </c>
      <c r="Q26" s="349">
        <v>3</v>
      </c>
      <c r="R26" s="349">
        <v>1</v>
      </c>
      <c r="S26" s="351" t="s">
        <v>8020</v>
      </c>
      <c r="T26" s="351" t="s">
        <v>8021</v>
      </c>
      <c r="U26" s="351" t="s">
        <v>8022</v>
      </c>
      <c r="V26" s="351" t="s">
        <v>8023</v>
      </c>
      <c r="W26" s="351" t="s">
        <v>8024</v>
      </c>
      <c r="X26" s="351" t="s">
        <v>8025</v>
      </c>
      <c r="Y26" s="351" t="s">
        <v>8026</v>
      </c>
      <c r="Z26" s="351" t="s">
        <v>8027</v>
      </c>
      <c r="AA26" s="351" t="s">
        <v>8028</v>
      </c>
      <c r="AB26" s="351" t="s">
        <v>8029</v>
      </c>
      <c r="AC26" s="351" t="s">
        <v>8030</v>
      </c>
      <c r="AD26" s="351" t="s">
        <v>8031</v>
      </c>
      <c r="AE26" s="351" t="s">
        <v>8032</v>
      </c>
      <c r="AF26" s="351" t="s">
        <v>8033</v>
      </c>
      <c r="AG26" s="351" t="s">
        <v>8034</v>
      </c>
      <c r="AH26" s="351" t="s">
        <v>8035</v>
      </c>
      <c r="AI26" s="351" t="s">
        <v>8036</v>
      </c>
      <c r="AJ26" s="351" t="s">
        <v>8037</v>
      </c>
      <c r="AK26" s="351" t="s">
        <v>8038</v>
      </c>
      <c r="AL26" s="351" t="s">
        <v>8039</v>
      </c>
    </row>
    <row r="27" spans="1:109" ht="15.4" customHeight="1">
      <c r="A27" s="588"/>
      <c r="B27" s="353" t="s">
        <v>6218</v>
      </c>
      <c r="C27" s="349">
        <v>47</v>
      </c>
      <c r="D27" s="349">
        <v>4</v>
      </c>
      <c r="E27" s="349">
        <v>6</v>
      </c>
      <c r="F27" s="365">
        <v>12</v>
      </c>
      <c r="G27" s="365">
        <v>14</v>
      </c>
      <c r="H27" s="365">
        <v>5</v>
      </c>
      <c r="I27" s="365">
        <v>17</v>
      </c>
      <c r="J27" s="365">
        <v>32</v>
      </c>
      <c r="K27" s="365">
        <v>10</v>
      </c>
      <c r="L27" s="365">
        <v>18</v>
      </c>
      <c r="M27" s="506">
        <v>4</v>
      </c>
      <c r="N27" s="349">
        <v>0</v>
      </c>
      <c r="O27" s="349">
        <v>0</v>
      </c>
      <c r="P27" s="349">
        <v>1</v>
      </c>
      <c r="Q27" s="349">
        <v>0</v>
      </c>
      <c r="R27" s="349">
        <v>0</v>
      </c>
      <c r="S27" s="351" t="s">
        <v>8040</v>
      </c>
      <c r="T27" s="351" t="s">
        <v>8041</v>
      </c>
      <c r="U27" s="351" t="s">
        <v>8042</v>
      </c>
      <c r="V27" s="351" t="s">
        <v>8043</v>
      </c>
    </row>
    <row r="28" spans="1:109" ht="15.4" customHeight="1">
      <c r="A28" s="588"/>
      <c r="B28" s="353" t="s">
        <v>6219</v>
      </c>
      <c r="C28" s="349">
        <v>2</v>
      </c>
      <c r="D28" s="349">
        <v>3</v>
      </c>
      <c r="E28" s="349">
        <v>5</v>
      </c>
      <c r="F28" s="365">
        <v>7</v>
      </c>
      <c r="G28" s="365">
        <v>44</v>
      </c>
      <c r="H28" s="365">
        <v>11</v>
      </c>
      <c r="I28" s="365">
        <v>0</v>
      </c>
      <c r="J28" s="365">
        <v>12</v>
      </c>
      <c r="K28" s="365">
        <v>14</v>
      </c>
      <c r="L28" s="365">
        <v>6</v>
      </c>
      <c r="M28" s="506">
        <v>14</v>
      </c>
      <c r="N28" s="349">
        <v>4</v>
      </c>
      <c r="O28" s="349">
        <v>5</v>
      </c>
      <c r="P28" s="349">
        <v>12</v>
      </c>
      <c r="Q28" s="349">
        <v>5</v>
      </c>
      <c r="R28" s="349">
        <v>4</v>
      </c>
      <c r="S28" s="351" t="s">
        <v>8044</v>
      </c>
      <c r="T28" s="351" t="s">
        <v>8045</v>
      </c>
      <c r="U28" s="351" t="s">
        <v>8046</v>
      </c>
      <c r="V28" s="351" t="s">
        <v>8047</v>
      </c>
      <c r="W28" s="351" t="s">
        <v>8048</v>
      </c>
      <c r="X28" s="351" t="s">
        <v>8049</v>
      </c>
      <c r="Y28" s="351" t="s">
        <v>8050</v>
      </c>
      <c r="Z28" s="351" t="s">
        <v>8051</v>
      </c>
      <c r="AA28" s="351" t="s">
        <v>8052</v>
      </c>
      <c r="AB28" s="351" t="s">
        <v>8053</v>
      </c>
      <c r="AC28" s="351" t="s">
        <v>8054</v>
      </c>
      <c r="AD28" s="351" t="s">
        <v>8055</v>
      </c>
      <c r="AE28" s="351" t="s">
        <v>8056</v>
      </c>
      <c r="AF28" s="351" t="s">
        <v>8057</v>
      </c>
    </row>
    <row r="29" spans="1:109" ht="15.4" customHeight="1">
      <c r="A29" s="588"/>
      <c r="B29" s="51" t="s">
        <v>6220</v>
      </c>
      <c r="C29" s="365">
        <v>26</v>
      </c>
      <c r="D29" s="365">
        <v>12</v>
      </c>
      <c r="E29" s="365">
        <v>35</v>
      </c>
      <c r="F29" s="365">
        <v>49</v>
      </c>
      <c r="G29" s="365">
        <v>52</v>
      </c>
      <c r="H29" s="365">
        <v>30</v>
      </c>
      <c r="I29" s="365">
        <v>30</v>
      </c>
      <c r="J29" s="365">
        <v>51</v>
      </c>
      <c r="K29" s="365">
        <v>60</v>
      </c>
      <c r="L29" s="365">
        <v>40</v>
      </c>
      <c r="M29" s="506">
        <v>28</v>
      </c>
      <c r="N29" s="365">
        <v>15</v>
      </c>
      <c r="O29" s="365">
        <v>18</v>
      </c>
      <c r="P29" s="365">
        <v>9</v>
      </c>
      <c r="Q29" s="365">
        <v>16</v>
      </c>
      <c r="R29" s="365">
        <v>14</v>
      </c>
      <c r="S29" s="366" t="s">
        <v>2183</v>
      </c>
      <c r="T29" s="366" t="s">
        <v>2998</v>
      </c>
      <c r="U29" s="366" t="s">
        <v>3110</v>
      </c>
      <c r="V29" s="366" t="s">
        <v>2649</v>
      </c>
      <c r="W29" s="366" t="s">
        <v>2355</v>
      </c>
      <c r="X29" s="366" t="s">
        <v>2823</v>
      </c>
      <c r="Y29" s="366" t="s">
        <v>2891</v>
      </c>
      <c r="Z29" s="366" t="s">
        <v>2788</v>
      </c>
      <c r="AA29" s="366" t="s">
        <v>2857</v>
      </c>
      <c r="AB29" s="366" t="s">
        <v>2949</v>
      </c>
      <c r="AC29" s="366" t="s">
        <v>3132</v>
      </c>
      <c r="AD29" s="366" t="s">
        <v>3173</v>
      </c>
      <c r="AE29" s="366" t="s">
        <v>3044</v>
      </c>
      <c r="AF29" s="366" t="s">
        <v>2745</v>
      </c>
      <c r="AG29" s="366" t="s">
        <v>2697</v>
      </c>
      <c r="AH29" s="366" t="s">
        <v>2546</v>
      </c>
      <c r="AI29" s="366" t="s">
        <v>8058</v>
      </c>
      <c r="AJ29" s="366" t="s">
        <v>3153</v>
      </c>
      <c r="AK29" s="366" t="s">
        <v>3194</v>
      </c>
      <c r="AL29" s="366" t="s">
        <v>2080</v>
      </c>
      <c r="AM29" s="366" t="s">
        <v>2975</v>
      </c>
      <c r="AN29" s="366" t="s">
        <v>2921</v>
      </c>
      <c r="AO29" s="366" t="s">
        <v>3272</v>
      </c>
      <c r="AP29" s="366" t="s">
        <v>2273</v>
      </c>
      <c r="AQ29" s="366" t="s">
        <v>3090</v>
      </c>
      <c r="AR29" s="366" t="s">
        <v>3214</v>
      </c>
      <c r="AS29" s="366" t="s">
        <v>2598</v>
      </c>
      <c r="AT29" s="366" t="s">
        <v>2490</v>
      </c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</row>
    <row r="30" spans="1:109" ht="15.4" customHeight="1">
      <c r="A30" s="588"/>
      <c r="B30" s="51" t="s">
        <v>6221</v>
      </c>
      <c r="C30" s="365">
        <v>6</v>
      </c>
      <c r="D30" s="365">
        <v>5</v>
      </c>
      <c r="E30" s="365">
        <v>4</v>
      </c>
      <c r="F30" s="365">
        <v>3</v>
      </c>
      <c r="G30" s="365">
        <v>14</v>
      </c>
      <c r="H30" s="365">
        <v>5</v>
      </c>
      <c r="I30" s="365">
        <v>4</v>
      </c>
      <c r="J30" s="365">
        <v>5</v>
      </c>
      <c r="K30" s="365">
        <v>5</v>
      </c>
      <c r="L30" s="365">
        <v>7</v>
      </c>
      <c r="M30" s="506">
        <v>11</v>
      </c>
      <c r="N30" s="365">
        <v>3</v>
      </c>
      <c r="O30" s="365">
        <v>5</v>
      </c>
      <c r="P30" s="365">
        <v>4</v>
      </c>
      <c r="Q30" s="365">
        <v>6</v>
      </c>
      <c r="R30" s="365">
        <v>5</v>
      </c>
      <c r="S30" s="366" t="s">
        <v>8059</v>
      </c>
      <c r="T30" s="366" t="s">
        <v>8060</v>
      </c>
      <c r="U30" s="366" t="s">
        <v>8061</v>
      </c>
      <c r="V30" s="366" t="s">
        <v>8062</v>
      </c>
      <c r="W30" s="366" t="s">
        <v>8063</v>
      </c>
      <c r="X30" s="366" t="s">
        <v>8064</v>
      </c>
      <c r="Y30" s="366" t="s">
        <v>8065</v>
      </c>
      <c r="Z30" s="366" t="s">
        <v>8066</v>
      </c>
      <c r="AA30" s="366" t="s">
        <v>8067</v>
      </c>
      <c r="AB30" s="366" t="s">
        <v>8068</v>
      </c>
      <c r="AC30" s="366" t="s">
        <v>8069</v>
      </c>
      <c r="AD30" s="366"/>
      <c r="AE30" s="366"/>
      <c r="AF30" s="366"/>
      <c r="AG30" s="366"/>
      <c r="AH30" s="366"/>
      <c r="AI30" s="366"/>
      <c r="AJ30" s="366"/>
      <c r="AK30" s="366"/>
      <c r="AL30" s="366"/>
      <c r="AM30" s="366"/>
      <c r="AN30" s="366"/>
      <c r="AO30" s="366"/>
      <c r="AP30" s="366"/>
      <c r="AQ30" s="366"/>
      <c r="AR30" s="366"/>
      <c r="AS30" s="366"/>
      <c r="AT30" s="366"/>
      <c r="AU30" s="366"/>
      <c r="AV30" s="366"/>
      <c r="AW30" s="366"/>
      <c r="AX30" s="366"/>
      <c r="AY30" s="366"/>
      <c r="AZ30" s="366"/>
      <c r="BA30" s="366"/>
      <c r="BB30" s="366"/>
      <c r="BC30" s="366"/>
      <c r="BD30" s="366"/>
      <c r="BE30" s="366"/>
      <c r="BF30" s="366"/>
      <c r="BG30" s="366"/>
      <c r="BH30" s="366"/>
      <c r="BI30" s="366"/>
      <c r="BJ30" s="366"/>
      <c r="BK30" s="366"/>
      <c r="BL30" s="366"/>
      <c r="BM30" s="366"/>
      <c r="BN30" s="366"/>
      <c r="BO30" s="366"/>
      <c r="BP30" s="366"/>
      <c r="BQ30" s="366"/>
      <c r="BR30" s="366"/>
      <c r="BS30" s="366"/>
      <c r="BT30" s="366"/>
      <c r="BU30" s="366"/>
      <c r="BV30" s="366"/>
      <c r="BW30" s="366"/>
      <c r="BX30" s="366"/>
      <c r="BY30" s="366"/>
      <c r="BZ30" s="366"/>
      <c r="CA30" s="366"/>
      <c r="CB30" s="366"/>
      <c r="CC30" s="366"/>
      <c r="CD30" s="366"/>
      <c r="DE30" s="3"/>
    </row>
    <row r="31" spans="1:109" ht="15.4" customHeight="1">
      <c r="A31" s="588"/>
      <c r="B31" s="353" t="s">
        <v>6222</v>
      </c>
      <c r="C31" s="349">
        <v>8</v>
      </c>
      <c r="D31" s="349">
        <v>13</v>
      </c>
      <c r="E31" s="349">
        <v>2</v>
      </c>
      <c r="F31" s="365">
        <v>17</v>
      </c>
      <c r="G31" s="365">
        <v>21</v>
      </c>
      <c r="H31" s="365">
        <v>5</v>
      </c>
      <c r="I31" s="365">
        <v>1</v>
      </c>
      <c r="J31" s="365">
        <v>2</v>
      </c>
      <c r="K31" s="365">
        <v>7</v>
      </c>
      <c r="L31" s="365">
        <v>14</v>
      </c>
      <c r="M31" s="506">
        <v>13</v>
      </c>
      <c r="N31" s="349">
        <v>2</v>
      </c>
      <c r="O31" s="349">
        <v>1</v>
      </c>
      <c r="P31" s="349">
        <v>1</v>
      </c>
      <c r="Q31" s="349">
        <v>2</v>
      </c>
      <c r="R31" s="349">
        <v>2</v>
      </c>
      <c r="S31" s="351" t="s">
        <v>8075</v>
      </c>
      <c r="T31" s="351" t="s">
        <v>8076</v>
      </c>
      <c r="U31" s="351" t="s">
        <v>8077</v>
      </c>
      <c r="V31" s="351" t="s">
        <v>8078</v>
      </c>
      <c r="W31" s="351" t="s">
        <v>8079</v>
      </c>
      <c r="X31" s="351" t="s">
        <v>8080</v>
      </c>
      <c r="Y31" s="351" t="s">
        <v>8081</v>
      </c>
      <c r="Z31" s="351" t="s">
        <v>8082</v>
      </c>
      <c r="AA31" s="351" t="s">
        <v>8074</v>
      </c>
      <c r="AB31" s="351" t="s">
        <v>8073</v>
      </c>
      <c r="AC31" s="351" t="s">
        <v>8072</v>
      </c>
      <c r="AD31" s="351" t="s">
        <v>8071</v>
      </c>
      <c r="AE31" s="351" t="s">
        <v>8070</v>
      </c>
    </row>
    <row r="32" spans="1:109" ht="15.4" customHeight="1">
      <c r="A32" s="588"/>
      <c r="B32" s="51" t="s">
        <v>6223</v>
      </c>
      <c r="C32" s="364">
        <v>18</v>
      </c>
      <c r="D32" s="364">
        <v>22</v>
      </c>
      <c r="E32" s="364">
        <v>5</v>
      </c>
      <c r="F32" s="364">
        <v>11</v>
      </c>
      <c r="G32" s="364">
        <v>9</v>
      </c>
      <c r="H32" s="364">
        <v>6</v>
      </c>
      <c r="I32" s="364">
        <v>11</v>
      </c>
      <c r="J32" s="364">
        <v>9</v>
      </c>
      <c r="K32" s="364">
        <v>6</v>
      </c>
      <c r="L32" s="364">
        <v>7</v>
      </c>
      <c r="M32" s="507">
        <v>44</v>
      </c>
      <c r="N32" s="364">
        <v>5</v>
      </c>
      <c r="O32" s="364">
        <v>4</v>
      </c>
      <c r="P32" s="364">
        <v>4</v>
      </c>
      <c r="Q32" s="364">
        <v>4</v>
      </c>
      <c r="R32" s="364">
        <v>2</v>
      </c>
      <c r="S32" s="366" t="s">
        <v>6224</v>
      </c>
      <c r="T32" s="366" t="s">
        <v>6225</v>
      </c>
      <c r="U32" s="366" t="s">
        <v>6226</v>
      </c>
      <c r="V32" s="366" t="s">
        <v>6227</v>
      </c>
      <c r="W32" s="366" t="s">
        <v>6228</v>
      </c>
      <c r="X32" s="366" t="s">
        <v>6229</v>
      </c>
      <c r="Y32" s="366" t="s">
        <v>6230</v>
      </c>
      <c r="Z32" s="366" t="s">
        <v>6231</v>
      </c>
      <c r="AA32" s="366" t="s">
        <v>6232</v>
      </c>
      <c r="AB32" s="366" t="s">
        <v>6233</v>
      </c>
      <c r="AC32" s="366" t="s">
        <v>6234</v>
      </c>
      <c r="AD32" s="366" t="s">
        <v>6235</v>
      </c>
      <c r="AE32" s="366" t="s">
        <v>6236</v>
      </c>
      <c r="AF32" s="366" t="s">
        <v>6237</v>
      </c>
      <c r="AG32" s="366" t="s">
        <v>6238</v>
      </c>
      <c r="AH32" s="366" t="s">
        <v>6239</v>
      </c>
      <c r="AI32" s="366" t="s">
        <v>6240</v>
      </c>
      <c r="AJ32" s="366" t="s">
        <v>6241</v>
      </c>
      <c r="AK32" s="366" t="s">
        <v>6242</v>
      </c>
      <c r="AL32" s="366" t="s">
        <v>6243</v>
      </c>
      <c r="AM32" s="366" t="s">
        <v>6244</v>
      </c>
      <c r="AN32" s="366" t="s">
        <v>6245</v>
      </c>
      <c r="AO32" s="366" t="s">
        <v>6246</v>
      </c>
      <c r="AP32" s="366" t="s">
        <v>6247</v>
      </c>
      <c r="AQ32" s="366" t="s">
        <v>6248</v>
      </c>
      <c r="AR32" s="366" t="s">
        <v>6249</v>
      </c>
      <c r="AS32" s="366" t="s">
        <v>6250</v>
      </c>
      <c r="AT32" s="366" t="s">
        <v>6251</v>
      </c>
      <c r="AU32" s="366" t="s">
        <v>6252</v>
      </c>
      <c r="AV32" s="366" t="s">
        <v>6253</v>
      </c>
      <c r="AW32" s="366" t="s">
        <v>6254</v>
      </c>
      <c r="AX32" s="366" t="s">
        <v>6255</v>
      </c>
      <c r="AY32" s="366" t="s">
        <v>6256</v>
      </c>
      <c r="AZ32" s="366" t="s">
        <v>6257</v>
      </c>
      <c r="BA32" s="366" t="s">
        <v>6258</v>
      </c>
      <c r="BB32" s="366" t="s">
        <v>6259</v>
      </c>
      <c r="BC32" s="366" t="s">
        <v>6260</v>
      </c>
      <c r="BD32" s="366" t="s">
        <v>6261</v>
      </c>
      <c r="BE32" s="366" t="s">
        <v>6262</v>
      </c>
      <c r="BF32" s="366" t="s">
        <v>6263</v>
      </c>
      <c r="BG32" s="366" t="s">
        <v>6264</v>
      </c>
      <c r="BH32" s="366" t="s">
        <v>6265</v>
      </c>
      <c r="BI32" s="366" t="s">
        <v>6266</v>
      </c>
      <c r="BJ32" s="366" t="s">
        <v>6267</v>
      </c>
      <c r="BL32" s="366"/>
      <c r="BM32" s="366"/>
      <c r="BN32" s="366"/>
      <c r="BO32" s="366"/>
      <c r="BP32" s="366"/>
      <c r="BQ32" s="366"/>
      <c r="BR32" s="366"/>
      <c r="BS32" s="366"/>
      <c r="BT32" s="366"/>
      <c r="BU32" s="366"/>
      <c r="BV32" s="366"/>
      <c r="BW32" s="366"/>
      <c r="BX32" s="366"/>
      <c r="BY32" s="366"/>
      <c r="BZ32" s="366"/>
      <c r="CA32" s="366"/>
      <c r="CB32" s="366"/>
      <c r="CC32" s="366"/>
      <c r="CD32" s="366"/>
      <c r="CE32" s="366"/>
    </row>
    <row r="33" spans="1:109" ht="15.4" customHeight="1">
      <c r="A33" s="588"/>
      <c r="B33" s="521" t="s">
        <v>7294</v>
      </c>
      <c r="C33" s="519">
        <v>24</v>
      </c>
      <c r="D33" s="519">
        <v>15</v>
      </c>
      <c r="E33" s="519">
        <v>7</v>
      </c>
      <c r="F33" s="523">
        <v>26</v>
      </c>
      <c r="G33" s="523">
        <v>17</v>
      </c>
      <c r="H33" s="523">
        <v>21</v>
      </c>
      <c r="I33" s="523">
        <v>11</v>
      </c>
      <c r="J33" s="523">
        <v>5</v>
      </c>
      <c r="K33" s="523">
        <v>10</v>
      </c>
      <c r="L33" s="523">
        <v>16</v>
      </c>
      <c r="M33" s="523">
        <v>24</v>
      </c>
      <c r="N33" s="519">
        <v>0</v>
      </c>
      <c r="O33" s="519">
        <v>0</v>
      </c>
      <c r="P33" s="519">
        <v>3</v>
      </c>
      <c r="Q33" s="519">
        <v>11</v>
      </c>
      <c r="R33" s="519">
        <v>2</v>
      </c>
      <c r="S33" s="351" t="s">
        <v>7236</v>
      </c>
      <c r="T33" s="351" t="s">
        <v>7237</v>
      </c>
      <c r="U33" s="351" t="s">
        <v>7238</v>
      </c>
      <c r="V33" s="351" t="s">
        <v>7239</v>
      </c>
      <c r="W33" s="351" t="s">
        <v>7240</v>
      </c>
      <c r="X33" s="351" t="s">
        <v>7241</v>
      </c>
      <c r="Y33" s="351" t="s">
        <v>7242</v>
      </c>
      <c r="Z33" s="351" t="s">
        <v>7243</v>
      </c>
      <c r="AA33" s="351" t="s">
        <v>7244</v>
      </c>
      <c r="AB33" s="351" t="s">
        <v>7245</v>
      </c>
      <c r="AC33" s="351" t="s">
        <v>7246</v>
      </c>
      <c r="AD33" s="351" t="s">
        <v>7247</v>
      </c>
      <c r="AE33" s="351" t="s">
        <v>7248</v>
      </c>
      <c r="AF33" s="351" t="s">
        <v>7249</v>
      </c>
      <c r="AG33" s="351" t="s">
        <v>7250</v>
      </c>
      <c r="AH33" s="351" t="s">
        <v>7251</v>
      </c>
      <c r="AI33" s="351" t="s">
        <v>7252</v>
      </c>
      <c r="AJ33" s="351" t="s">
        <v>7253</v>
      </c>
      <c r="AK33" s="351" t="s">
        <v>7254</v>
      </c>
      <c r="AL33" s="351" t="s">
        <v>7255</v>
      </c>
      <c r="AM33" s="351" t="s">
        <v>7256</v>
      </c>
      <c r="AN33" s="351" t="s">
        <v>7257</v>
      </c>
      <c r="AO33" s="351" t="s">
        <v>7258</v>
      </c>
      <c r="AP33" s="351" t="s">
        <v>7259</v>
      </c>
    </row>
    <row r="34" spans="1:109" s="522" customFormat="1" ht="15.4" customHeight="1" thickBot="1">
      <c r="A34" s="589"/>
      <c r="B34" s="527" t="s">
        <v>7150</v>
      </c>
      <c r="C34" s="520">
        <v>0</v>
      </c>
      <c r="D34" s="520">
        <v>6</v>
      </c>
      <c r="E34" s="520">
        <v>1</v>
      </c>
      <c r="F34" s="313">
        <v>40</v>
      </c>
      <c r="G34" s="313">
        <v>110</v>
      </c>
      <c r="H34" s="313">
        <v>14</v>
      </c>
      <c r="I34" s="313">
        <v>64</v>
      </c>
      <c r="J34" s="313">
        <v>3</v>
      </c>
      <c r="K34" s="313">
        <v>4</v>
      </c>
      <c r="L34" s="313">
        <v>13</v>
      </c>
      <c r="M34" s="313">
        <v>23</v>
      </c>
      <c r="N34" s="520">
        <v>5</v>
      </c>
      <c r="O34" s="520">
        <v>4</v>
      </c>
      <c r="P34" s="520">
        <v>3</v>
      </c>
      <c r="Q34" s="520">
        <v>0</v>
      </c>
      <c r="R34" s="520">
        <v>0</v>
      </c>
      <c r="S34" s="519" t="s">
        <v>7151</v>
      </c>
      <c r="T34" s="519" t="s">
        <v>7152</v>
      </c>
      <c r="U34" s="519" t="s">
        <v>7153</v>
      </c>
      <c r="V34" s="519" t="s">
        <v>7154</v>
      </c>
      <c r="W34" s="519" t="s">
        <v>7155</v>
      </c>
      <c r="X34" s="519" t="s">
        <v>7156</v>
      </c>
      <c r="Y34" s="519" t="s">
        <v>7157</v>
      </c>
      <c r="Z34" s="519" t="s">
        <v>7158</v>
      </c>
      <c r="AA34" s="519" t="s">
        <v>7159</v>
      </c>
      <c r="AB34" s="519" t="s">
        <v>7160</v>
      </c>
      <c r="AC34" s="519" t="s">
        <v>7161</v>
      </c>
      <c r="AD34" s="519" t="s">
        <v>7162</v>
      </c>
      <c r="AE34" s="519" t="s">
        <v>7163</v>
      </c>
      <c r="AF34" s="519" t="s">
        <v>7164</v>
      </c>
      <c r="AG34" s="519" t="s">
        <v>7165</v>
      </c>
      <c r="AH34" s="519" t="s">
        <v>7166</v>
      </c>
      <c r="AI34" s="519" t="s">
        <v>7167</v>
      </c>
      <c r="AJ34" s="519" t="s">
        <v>7168</v>
      </c>
      <c r="AK34" s="519" t="s">
        <v>7169</v>
      </c>
      <c r="AL34" s="519" t="s">
        <v>7170</v>
      </c>
      <c r="AM34" s="519" t="s">
        <v>7171</v>
      </c>
      <c r="AN34" s="519" t="s">
        <v>7172</v>
      </c>
      <c r="AO34" s="519" t="s">
        <v>7173</v>
      </c>
      <c r="AP34" s="519"/>
      <c r="AQ34" s="519"/>
      <c r="AR34" s="519"/>
      <c r="AS34" s="519"/>
      <c r="AT34" s="519"/>
      <c r="AU34" s="519"/>
      <c r="AV34" s="519"/>
      <c r="AW34" s="519"/>
      <c r="AX34" s="519"/>
      <c r="AY34" s="519"/>
      <c r="AZ34" s="519"/>
      <c r="BA34" s="519"/>
      <c r="BB34" s="519"/>
      <c r="BC34" s="519"/>
      <c r="BD34" s="519"/>
      <c r="BE34" s="519"/>
      <c r="BF34" s="519"/>
      <c r="BG34" s="519"/>
      <c r="BH34" s="519"/>
      <c r="BI34" s="519"/>
      <c r="BJ34" s="519"/>
      <c r="BK34" s="519"/>
      <c r="BL34" s="519"/>
    </row>
    <row r="35" spans="1:109" ht="15.4" customHeight="1">
      <c r="F35" s="3"/>
      <c r="G35" s="3"/>
      <c r="H35" s="3"/>
      <c r="I35" s="3"/>
      <c r="J35" s="3"/>
      <c r="K35" s="3"/>
      <c r="L35" s="3"/>
      <c r="M35" s="26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</row>
    <row r="36" spans="1:109" ht="15.4" customHeight="1">
      <c r="F36" s="3"/>
      <c r="G36" s="3"/>
      <c r="H36" s="3"/>
      <c r="I36" s="3"/>
      <c r="J36" s="3"/>
      <c r="K36" s="3"/>
      <c r="L36" s="3"/>
      <c r="M36" s="26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</row>
    <row r="37" spans="1:109" ht="15.4" customHeight="1">
      <c r="F37" s="3"/>
      <c r="G37" s="3"/>
      <c r="H37" s="3"/>
      <c r="I37" s="3"/>
      <c r="J37" s="3"/>
      <c r="K37" s="3"/>
      <c r="L37" s="3"/>
      <c r="M37" s="26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</row>
    <row r="38" spans="1:109" ht="15.4" customHeight="1">
      <c r="F38" s="3"/>
      <c r="G38" s="3"/>
      <c r="H38" s="3"/>
      <c r="I38" s="3"/>
      <c r="J38" s="3"/>
      <c r="K38" s="3"/>
      <c r="L38" s="3"/>
      <c r="M38" s="26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</row>
    <row r="39" spans="1:109" ht="15.4" customHeight="1">
      <c r="F39" s="3"/>
      <c r="G39" s="3"/>
      <c r="H39" s="3"/>
      <c r="I39" s="3"/>
      <c r="J39" s="3"/>
      <c r="K39" s="3"/>
      <c r="L39" s="3"/>
      <c r="M39" s="26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</row>
    <row r="40" spans="1:109" ht="15.4" customHeight="1">
      <c r="F40" s="3"/>
      <c r="G40" s="3"/>
      <c r="H40" s="3"/>
      <c r="I40" s="3"/>
      <c r="J40" s="3"/>
      <c r="K40" s="3"/>
      <c r="L40" s="3"/>
      <c r="M40" s="26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</row>
    <row r="41" spans="1:109" ht="15.4" customHeight="1">
      <c r="F41" s="3"/>
      <c r="G41" s="3"/>
      <c r="H41" s="3"/>
      <c r="I41" s="3"/>
      <c r="J41" s="3"/>
      <c r="K41" s="3"/>
      <c r="L41" s="3"/>
      <c r="M41" s="26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</row>
    <row r="42" spans="1:109" ht="15.4" customHeight="1">
      <c r="F42" s="3"/>
      <c r="G42" s="3"/>
      <c r="H42" s="3"/>
      <c r="I42" s="3"/>
      <c r="J42" s="3"/>
      <c r="K42" s="3"/>
      <c r="L42" s="3"/>
      <c r="M42" s="26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</row>
    <row r="43" spans="1:109" ht="15.4" customHeight="1">
      <c r="F43" s="3"/>
      <c r="G43" s="3"/>
      <c r="H43" s="3"/>
      <c r="I43" s="3"/>
      <c r="J43" s="3"/>
      <c r="K43" s="3"/>
      <c r="L43" s="3"/>
      <c r="M43" s="26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</row>
    <row r="44" spans="1:109" ht="15.4" customHeight="1">
      <c r="F44" s="3"/>
      <c r="G44" s="3"/>
      <c r="H44" s="3"/>
      <c r="I44" s="3"/>
      <c r="J44" s="3"/>
      <c r="K44" s="3"/>
      <c r="L44" s="3"/>
      <c r="M44" s="26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</row>
    <row r="45" spans="1:109" ht="15.4" customHeight="1">
      <c r="F45" s="3"/>
      <c r="G45" s="3"/>
      <c r="H45" s="3"/>
      <c r="I45" s="3"/>
      <c r="J45" s="3"/>
      <c r="K45" s="3"/>
      <c r="L45" s="3"/>
      <c r="M45" s="26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</row>
    <row r="46" spans="1:109" ht="15.4" customHeight="1">
      <c r="F46" s="3"/>
      <c r="G46" s="3"/>
      <c r="H46" s="3"/>
      <c r="I46" s="3"/>
      <c r="J46" s="3"/>
      <c r="K46" s="3"/>
      <c r="L46" s="3"/>
      <c r="M46" s="26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</row>
    <row r="47" spans="1:109" ht="15.4" customHeight="1">
      <c r="F47" s="3"/>
      <c r="G47" s="3"/>
      <c r="H47" s="3"/>
      <c r="I47" s="3"/>
      <c r="J47" s="3"/>
      <c r="K47" s="3"/>
      <c r="L47" s="3"/>
      <c r="M47" s="26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</row>
    <row r="48" spans="1:109" ht="15.4" customHeight="1">
      <c r="F48" s="3"/>
      <c r="G48" s="3"/>
      <c r="H48" s="3"/>
      <c r="I48" s="3"/>
      <c r="J48" s="3"/>
      <c r="K48" s="3"/>
      <c r="L48" s="3"/>
      <c r="M48" s="26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</row>
    <row r="49" spans="13:13" s="3" customFormat="1" ht="15.4" customHeight="1">
      <c r="M49" s="26"/>
    </row>
    <row r="50" spans="13:13" s="3" customFormat="1" ht="15.4" customHeight="1">
      <c r="M50" s="26"/>
    </row>
    <row r="51" spans="13:13" s="3" customFormat="1" ht="15.4" customHeight="1">
      <c r="M51" s="26"/>
    </row>
    <row r="52" spans="13:13" s="3" customFormat="1" ht="15.4" customHeight="1">
      <c r="M52" s="26"/>
    </row>
    <row r="53" spans="13:13" s="3" customFormat="1" ht="15.4" customHeight="1">
      <c r="M53" s="26"/>
    </row>
    <row r="54" spans="13:13" s="3" customFormat="1" ht="15.4" customHeight="1">
      <c r="M54" s="26"/>
    </row>
    <row r="55" spans="13:13" s="3" customFormat="1" ht="15.4" customHeight="1">
      <c r="M55" s="26"/>
    </row>
    <row r="56" spans="13:13" s="3" customFormat="1" ht="15.4" customHeight="1">
      <c r="M56" s="26"/>
    </row>
    <row r="57" spans="13:13" s="3" customFormat="1" ht="15.4" customHeight="1">
      <c r="M57" s="26"/>
    </row>
    <row r="58" spans="13:13" s="3" customFormat="1" ht="15.4" customHeight="1">
      <c r="M58" s="26"/>
    </row>
    <row r="59" spans="13:13" s="3" customFormat="1" ht="15.4" customHeight="1">
      <c r="M59" s="26"/>
    </row>
    <row r="60" spans="13:13" s="3" customFormat="1" ht="15.4" customHeight="1">
      <c r="M60" s="26"/>
    </row>
    <row r="61" spans="13:13" s="3" customFormat="1" ht="15.4" customHeight="1">
      <c r="M61" s="26"/>
    </row>
    <row r="62" spans="13:13" s="3" customFormat="1" ht="15.4" customHeight="1">
      <c r="M62" s="26"/>
    </row>
    <row r="63" spans="13:13" s="3" customFormat="1" ht="15.4" customHeight="1">
      <c r="M63" s="26"/>
    </row>
    <row r="64" spans="13:13" s="3" customFormat="1" ht="15.4" customHeight="1">
      <c r="M64" s="26"/>
    </row>
    <row r="65" spans="13:13" s="3" customFormat="1" ht="15.4" customHeight="1">
      <c r="M65" s="26"/>
    </row>
    <row r="66" spans="13:13" s="3" customFormat="1" ht="15.4" customHeight="1">
      <c r="M66" s="26"/>
    </row>
    <row r="67" spans="13:13" s="3" customFormat="1" ht="15.4" customHeight="1">
      <c r="M67" s="26"/>
    </row>
    <row r="68" spans="13:13" s="3" customFormat="1" ht="15.4" customHeight="1">
      <c r="M68" s="26"/>
    </row>
    <row r="69" spans="13:13" s="3" customFormat="1" ht="15.4" customHeight="1">
      <c r="M69" s="26"/>
    </row>
    <row r="70" spans="13:13" s="3" customFormat="1" ht="15.4" customHeight="1">
      <c r="M70" s="26"/>
    </row>
    <row r="71" spans="13:13" s="3" customFormat="1" ht="15.4" customHeight="1">
      <c r="M71" s="26"/>
    </row>
    <row r="72" spans="13:13" s="3" customFormat="1" ht="15.4" customHeight="1">
      <c r="M72" s="26"/>
    </row>
    <row r="73" spans="13:13" s="3" customFormat="1" ht="15.4" customHeight="1">
      <c r="M73" s="26"/>
    </row>
    <row r="74" spans="13:13" s="3" customFormat="1" ht="15.4" customHeight="1">
      <c r="M74" s="26"/>
    </row>
    <row r="75" spans="13:13" s="3" customFormat="1" ht="15.4" customHeight="1">
      <c r="M75" s="26"/>
    </row>
    <row r="76" spans="13:13" s="3" customFormat="1" ht="15.4" customHeight="1">
      <c r="M76" s="26"/>
    </row>
    <row r="77" spans="13:13" s="3" customFormat="1" ht="15.4" customHeight="1">
      <c r="M77" s="26"/>
    </row>
    <row r="78" spans="13:13" s="3" customFormat="1" ht="15.4" customHeight="1">
      <c r="M78" s="26"/>
    </row>
    <row r="79" spans="13:13" s="3" customFormat="1" ht="15.4" customHeight="1">
      <c r="M79" s="26"/>
    </row>
    <row r="80" spans="13:13" s="3" customFormat="1" ht="15.4" customHeight="1">
      <c r="M80" s="26"/>
    </row>
    <row r="81" spans="13:13" s="3" customFormat="1" ht="15.4" customHeight="1">
      <c r="M81" s="26"/>
    </row>
    <row r="82" spans="13:13" s="3" customFormat="1" ht="15.4" customHeight="1">
      <c r="M82" s="26"/>
    </row>
    <row r="83" spans="13:13" s="3" customFormat="1" ht="15.4" customHeight="1">
      <c r="M83" s="26"/>
    </row>
    <row r="84" spans="13:13" s="3" customFormat="1" ht="15.4" customHeight="1">
      <c r="M84" s="26"/>
    </row>
    <row r="85" spans="13:13" s="3" customFormat="1" ht="15.4" customHeight="1">
      <c r="M85" s="26"/>
    </row>
    <row r="86" spans="13:13" s="3" customFormat="1" ht="15.4" customHeight="1">
      <c r="M86" s="26"/>
    </row>
    <row r="87" spans="13:13" s="3" customFormat="1" ht="15.4" customHeight="1">
      <c r="M87" s="26"/>
    </row>
    <row r="88" spans="13:13" s="3" customFormat="1" ht="15.4" customHeight="1">
      <c r="M88" s="26"/>
    </row>
    <row r="89" spans="13:13" s="3" customFormat="1" ht="15.4" customHeight="1">
      <c r="M89" s="26"/>
    </row>
    <row r="90" spans="13:13" s="3" customFormat="1" ht="15.4" customHeight="1">
      <c r="M90" s="26"/>
    </row>
    <row r="91" spans="13:13" s="3" customFormat="1" ht="15.4" customHeight="1">
      <c r="M91" s="26"/>
    </row>
    <row r="92" spans="13:13" s="3" customFormat="1" ht="15.4" customHeight="1">
      <c r="M92" s="26"/>
    </row>
    <row r="93" spans="13:13" s="3" customFormat="1" ht="15.4" customHeight="1">
      <c r="M93" s="26"/>
    </row>
    <row r="94" spans="13:13" s="3" customFormat="1" ht="15.4" customHeight="1">
      <c r="M94" s="26"/>
    </row>
    <row r="95" spans="13:13" s="3" customFormat="1" ht="15.4" customHeight="1">
      <c r="M95" s="26"/>
    </row>
    <row r="96" spans="13:13" s="3" customFormat="1" ht="15.4" customHeight="1">
      <c r="M96" s="26"/>
    </row>
    <row r="97" spans="13:13" s="3" customFormat="1" ht="15.4" customHeight="1">
      <c r="M97" s="26"/>
    </row>
    <row r="98" spans="13:13" s="3" customFormat="1" ht="15.4" customHeight="1">
      <c r="M98" s="26"/>
    </row>
    <row r="99" spans="13:13" s="3" customFormat="1" ht="15.4" customHeight="1">
      <c r="M99" s="26"/>
    </row>
    <row r="100" spans="13:13" s="3" customFormat="1" ht="15.4" customHeight="1">
      <c r="M100" s="26"/>
    </row>
    <row r="101" spans="13:13" s="3" customFormat="1" ht="15.4" customHeight="1">
      <c r="M101" s="26"/>
    </row>
    <row r="102" spans="13:13" s="3" customFormat="1" ht="15.4" customHeight="1">
      <c r="M102" s="26"/>
    </row>
    <row r="103" spans="13:13" s="3" customFormat="1" ht="15.4" customHeight="1">
      <c r="M103" s="26"/>
    </row>
    <row r="104" spans="13:13" s="3" customFormat="1" ht="15.4" customHeight="1">
      <c r="M104" s="26"/>
    </row>
    <row r="105" spans="13:13" s="3" customFormat="1" ht="15.4" customHeight="1">
      <c r="M105" s="26"/>
    </row>
    <row r="106" spans="13:13" s="3" customFormat="1" ht="15.4" customHeight="1">
      <c r="M106" s="26"/>
    </row>
    <row r="107" spans="13:13" s="3" customFormat="1" ht="15.4" customHeight="1">
      <c r="M107" s="26"/>
    </row>
    <row r="108" spans="13:13" s="3" customFormat="1" ht="15.4" customHeight="1">
      <c r="M108" s="26"/>
    </row>
    <row r="109" spans="13:13" s="3" customFormat="1" ht="15.4" customHeight="1">
      <c r="M109" s="26"/>
    </row>
    <row r="110" spans="13:13" s="3" customFormat="1" ht="15.4" customHeight="1">
      <c r="M110" s="26"/>
    </row>
    <row r="111" spans="13:13" s="3" customFormat="1" ht="15.4" customHeight="1">
      <c r="M111" s="26"/>
    </row>
    <row r="112" spans="13:13" s="3" customFormat="1" ht="15.4" customHeight="1">
      <c r="M112" s="26"/>
    </row>
    <row r="113" spans="13:13" s="3" customFormat="1" ht="15.4" customHeight="1">
      <c r="M113" s="26"/>
    </row>
    <row r="114" spans="13:13" s="3" customFormat="1" ht="15.4" customHeight="1">
      <c r="M114" s="26"/>
    </row>
    <row r="115" spans="13:13" s="3" customFormat="1" ht="15.4" customHeight="1">
      <c r="M115" s="26"/>
    </row>
    <row r="116" spans="13:13" s="3" customFormat="1" ht="15.4" customHeight="1">
      <c r="M116" s="26"/>
    </row>
    <row r="117" spans="13:13" s="3" customFormat="1" ht="15.4" customHeight="1">
      <c r="M117" s="26"/>
    </row>
    <row r="118" spans="13:13" s="3" customFormat="1" ht="15.4" customHeight="1">
      <c r="M118" s="26"/>
    </row>
    <row r="119" spans="13:13" s="3" customFormat="1" ht="15.4" customHeight="1">
      <c r="M119" s="26"/>
    </row>
    <row r="120" spans="13:13" s="3" customFormat="1" ht="15.4" customHeight="1">
      <c r="M120" s="26"/>
    </row>
    <row r="121" spans="13:13" s="3" customFormat="1" ht="15.4" customHeight="1">
      <c r="M121" s="26"/>
    </row>
    <row r="122" spans="13:13" s="3" customFormat="1" ht="15.4" customHeight="1">
      <c r="M122" s="26"/>
    </row>
    <row r="123" spans="13:13" s="3" customFormat="1" ht="15.4" customHeight="1">
      <c r="M123" s="26"/>
    </row>
    <row r="124" spans="13:13" s="3" customFormat="1" ht="15.4" customHeight="1">
      <c r="M124" s="26"/>
    </row>
    <row r="125" spans="13:13" s="3" customFormat="1" ht="15.4" customHeight="1">
      <c r="M125" s="26"/>
    </row>
    <row r="126" spans="13:13" s="3" customFormat="1" ht="15.4" customHeight="1">
      <c r="M126" s="26"/>
    </row>
    <row r="127" spans="13:13" s="3" customFormat="1" ht="15.4" customHeight="1">
      <c r="M127" s="26"/>
    </row>
    <row r="128" spans="13:13" s="3" customFormat="1" ht="15.4" customHeight="1">
      <c r="M128" s="26"/>
    </row>
    <row r="129" spans="13:13" s="3" customFormat="1" ht="15.4" customHeight="1">
      <c r="M129" s="26"/>
    </row>
    <row r="130" spans="13:13" s="3" customFormat="1" ht="15.4" customHeight="1">
      <c r="M130" s="26"/>
    </row>
    <row r="131" spans="13:13" s="3" customFormat="1" ht="15.4" customHeight="1">
      <c r="M131" s="26"/>
    </row>
    <row r="132" spans="13:13" s="3" customFormat="1" ht="15.4" customHeight="1">
      <c r="M132" s="26"/>
    </row>
    <row r="133" spans="13:13" s="3" customFormat="1" ht="15.4" customHeight="1">
      <c r="M133" s="26"/>
    </row>
    <row r="134" spans="13:13" s="3" customFormat="1" ht="15.4" customHeight="1">
      <c r="M134" s="26"/>
    </row>
    <row r="135" spans="13:13" s="3" customFormat="1" ht="15.4" customHeight="1">
      <c r="M135" s="26"/>
    </row>
    <row r="136" spans="13:13" s="3" customFormat="1" ht="15.4" customHeight="1">
      <c r="M136" s="26"/>
    </row>
    <row r="137" spans="13:13" s="3" customFormat="1" ht="15.4" customHeight="1">
      <c r="M137" s="26"/>
    </row>
    <row r="138" spans="13:13" s="3" customFormat="1" ht="15.4" customHeight="1">
      <c r="M138" s="26"/>
    </row>
    <row r="139" spans="13:13" s="3" customFormat="1" ht="15.4" customHeight="1">
      <c r="M139" s="26"/>
    </row>
    <row r="140" spans="13:13" s="3" customFormat="1" ht="15.4" customHeight="1">
      <c r="M140" s="26"/>
    </row>
    <row r="141" spans="13:13" s="3" customFormat="1" ht="15.4" customHeight="1">
      <c r="M141" s="26"/>
    </row>
    <row r="142" spans="13:13" s="3" customFormat="1" ht="15.4" customHeight="1">
      <c r="M142" s="26"/>
    </row>
    <row r="143" spans="13:13" s="3" customFormat="1" ht="15.4" customHeight="1">
      <c r="M143" s="26"/>
    </row>
    <row r="144" spans="13:13" s="3" customFormat="1" ht="15.4" customHeight="1">
      <c r="M144" s="26"/>
    </row>
    <row r="145" spans="13:13" s="3" customFormat="1" ht="15.4" customHeight="1">
      <c r="M145" s="26"/>
    </row>
    <row r="146" spans="13:13" s="3" customFormat="1" ht="15.4" customHeight="1">
      <c r="M146" s="26"/>
    </row>
    <row r="147" spans="13:13" s="3" customFormat="1" ht="15.4" customHeight="1">
      <c r="M147" s="26"/>
    </row>
    <row r="148" spans="13:13" s="3" customFormat="1" ht="15.4" customHeight="1">
      <c r="M148" s="26"/>
    </row>
    <row r="149" spans="13:13" s="3" customFormat="1" ht="15.4" customHeight="1">
      <c r="M149" s="26"/>
    </row>
    <row r="150" spans="13:13" s="3" customFormat="1" ht="15.4" customHeight="1">
      <c r="M150" s="26"/>
    </row>
    <row r="151" spans="13:13" s="3" customFormat="1" ht="15.4" customHeight="1">
      <c r="M151" s="26"/>
    </row>
    <row r="152" spans="13:13" s="3" customFormat="1" ht="15.4" customHeight="1">
      <c r="M152" s="26"/>
    </row>
    <row r="153" spans="13:13" s="3" customFormat="1" ht="15.4" customHeight="1">
      <c r="M153" s="26"/>
    </row>
    <row r="154" spans="13:13" s="3" customFormat="1" ht="15.4" customHeight="1">
      <c r="M154" s="26"/>
    </row>
    <row r="155" spans="13:13" s="3" customFormat="1" ht="15.4" customHeight="1">
      <c r="M155" s="26"/>
    </row>
    <row r="156" spans="13:13" s="3" customFormat="1" ht="15.4" customHeight="1">
      <c r="M156" s="26"/>
    </row>
    <row r="157" spans="13:13" s="3" customFormat="1" ht="15.4" customHeight="1">
      <c r="M157" s="26"/>
    </row>
  </sheetData>
  <mergeCells count="5">
    <mergeCell ref="A4:A6"/>
    <mergeCell ref="A8:A12"/>
    <mergeCell ref="A16:A17"/>
    <mergeCell ref="A19:A21"/>
    <mergeCell ref="A23:A3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R13"/>
  <sheetViews>
    <sheetView workbookViewId="0"/>
  </sheetViews>
  <sheetFormatPr defaultColWidth="10.875" defaultRowHeight="15.4" customHeight="1"/>
  <cols>
    <col min="1" max="1" width="15.125" style="1" customWidth="1"/>
    <col min="2" max="16384" width="10.875" style="1"/>
  </cols>
  <sheetData>
    <row r="1" spans="1:18" ht="15.4" customHeight="1">
      <c r="A1" s="210" t="s">
        <v>12599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</row>
    <row r="2" spans="1:18" ht="15.4" customHeight="1" thickBot="1"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</row>
    <row r="3" spans="1:18" ht="47.1" customHeight="1">
      <c r="A3" s="237"/>
      <c r="B3" s="280" t="s">
        <v>5618</v>
      </c>
      <c r="C3" s="280" t="s">
        <v>4605</v>
      </c>
      <c r="D3" s="114" t="s">
        <v>970</v>
      </c>
      <c r="E3" s="114" t="s">
        <v>5619</v>
      </c>
      <c r="F3" s="114" t="s">
        <v>948</v>
      </c>
      <c r="G3" s="114" t="s">
        <v>5620</v>
      </c>
      <c r="H3" s="114" t="s">
        <v>5621</v>
      </c>
      <c r="I3" s="114" t="s">
        <v>947</v>
      </c>
      <c r="J3" s="114" t="s">
        <v>5622</v>
      </c>
      <c r="K3" s="114" t="s">
        <v>978</v>
      </c>
      <c r="L3" s="114" t="s">
        <v>5841</v>
      </c>
      <c r="M3" s="280" t="s">
        <v>5623</v>
      </c>
      <c r="N3" s="280" t="s">
        <v>5624</v>
      </c>
      <c r="O3" s="280" t="s">
        <v>5625</v>
      </c>
      <c r="P3" s="280" t="s">
        <v>5626</v>
      </c>
      <c r="Q3" s="280" t="s">
        <v>5627</v>
      </c>
      <c r="R3" s="347"/>
    </row>
    <row r="4" spans="1:18" ht="15" customHeight="1">
      <c r="A4" s="360" t="s">
        <v>5957</v>
      </c>
      <c r="B4" s="360">
        <v>6</v>
      </c>
      <c r="C4" s="356">
        <v>15</v>
      </c>
      <c r="D4" s="359">
        <v>1</v>
      </c>
      <c r="E4" s="359">
        <v>0</v>
      </c>
      <c r="F4" s="359">
        <v>1</v>
      </c>
      <c r="G4" s="359">
        <v>1</v>
      </c>
      <c r="H4" s="359">
        <v>2</v>
      </c>
      <c r="I4" s="359">
        <v>1</v>
      </c>
      <c r="J4" s="359">
        <v>4</v>
      </c>
      <c r="K4" s="359">
        <v>3</v>
      </c>
      <c r="L4" s="359">
        <v>26</v>
      </c>
      <c r="M4" s="356">
        <v>0</v>
      </c>
      <c r="N4" s="356">
        <v>0</v>
      </c>
      <c r="O4" s="356">
        <v>1</v>
      </c>
      <c r="P4" s="356">
        <v>5</v>
      </c>
      <c r="Q4" s="356">
        <v>7</v>
      </c>
      <c r="R4" s="360"/>
    </row>
    <row r="5" spans="1:18" ht="15.4" customHeight="1">
      <c r="A5" s="360" t="s">
        <v>5958</v>
      </c>
      <c r="B5" s="360">
        <v>3</v>
      </c>
      <c r="C5" s="356">
        <v>1</v>
      </c>
      <c r="D5" s="359">
        <v>1</v>
      </c>
      <c r="E5" s="359">
        <v>1</v>
      </c>
      <c r="F5" s="359">
        <v>3</v>
      </c>
      <c r="G5" s="359">
        <v>1</v>
      </c>
      <c r="H5" s="359">
        <v>2</v>
      </c>
      <c r="I5" s="359">
        <v>2</v>
      </c>
      <c r="J5" s="359">
        <v>3</v>
      </c>
      <c r="K5" s="359">
        <v>3</v>
      </c>
      <c r="L5" s="359">
        <v>4</v>
      </c>
      <c r="M5" s="356">
        <v>1</v>
      </c>
      <c r="N5" s="356">
        <v>2</v>
      </c>
      <c r="O5" s="356">
        <v>1</v>
      </c>
      <c r="P5" s="356">
        <v>1</v>
      </c>
      <c r="Q5" s="356">
        <v>1</v>
      </c>
      <c r="R5" s="360"/>
    </row>
    <row r="6" spans="1:18" ht="15.4" customHeight="1">
      <c r="A6" s="360" t="s">
        <v>5960</v>
      </c>
      <c r="B6" s="360">
        <v>4</v>
      </c>
      <c r="C6" s="356">
        <v>4</v>
      </c>
      <c r="D6" s="359">
        <v>2</v>
      </c>
      <c r="E6" s="359">
        <v>12</v>
      </c>
      <c r="F6" s="359">
        <v>12</v>
      </c>
      <c r="G6" s="359">
        <v>10</v>
      </c>
      <c r="H6" s="359">
        <v>3</v>
      </c>
      <c r="I6" s="359">
        <v>0</v>
      </c>
      <c r="J6" s="359">
        <v>6</v>
      </c>
      <c r="K6" s="359">
        <v>5</v>
      </c>
      <c r="L6" s="359">
        <v>6</v>
      </c>
      <c r="M6" s="356">
        <v>0</v>
      </c>
      <c r="N6" s="356">
        <v>0</v>
      </c>
      <c r="O6" s="356">
        <v>15</v>
      </c>
      <c r="P6" s="356">
        <v>2</v>
      </c>
      <c r="Q6" s="356">
        <v>1</v>
      </c>
      <c r="R6" s="360"/>
    </row>
    <row r="7" spans="1:18" ht="15.4" customHeight="1" thickBot="1">
      <c r="A7" s="348" t="s">
        <v>5959</v>
      </c>
      <c r="B7" s="348">
        <v>56</v>
      </c>
      <c r="C7" s="350">
        <v>68</v>
      </c>
      <c r="D7" s="15">
        <v>97</v>
      </c>
      <c r="E7" s="15">
        <v>115</v>
      </c>
      <c r="F7" s="15">
        <v>136</v>
      </c>
      <c r="G7" s="15">
        <v>146</v>
      </c>
      <c r="H7" s="15">
        <v>51</v>
      </c>
      <c r="I7" s="15">
        <v>97</v>
      </c>
      <c r="J7" s="15">
        <v>113</v>
      </c>
      <c r="K7" s="15">
        <v>48</v>
      </c>
      <c r="L7" s="15">
        <v>42</v>
      </c>
      <c r="M7" s="350">
        <v>23</v>
      </c>
      <c r="N7" s="350">
        <v>30</v>
      </c>
      <c r="O7" s="350">
        <v>81</v>
      </c>
      <c r="P7" s="350">
        <v>19</v>
      </c>
      <c r="Q7" s="350">
        <v>14</v>
      </c>
      <c r="R7" s="347"/>
    </row>
    <row r="9" spans="1:18" ht="15.4" customHeight="1">
      <c r="A9" s="180"/>
    </row>
    <row r="10" spans="1:18" ht="15.4" customHeight="1">
      <c r="A10" s="360" t="s">
        <v>5965</v>
      </c>
      <c r="B10" s="351" t="s">
        <v>5961</v>
      </c>
    </row>
    <row r="11" spans="1:18" ht="15.4" customHeight="1">
      <c r="A11" s="360" t="s">
        <v>5966</v>
      </c>
      <c r="B11" s="351" t="s">
        <v>5962</v>
      </c>
    </row>
    <row r="12" spans="1:18" ht="15.4" customHeight="1">
      <c r="A12" s="360" t="s">
        <v>5967</v>
      </c>
      <c r="B12" s="351" t="s">
        <v>5963</v>
      </c>
    </row>
    <row r="13" spans="1:18" ht="15.4" customHeight="1">
      <c r="A13" s="360" t="s">
        <v>5968</v>
      </c>
      <c r="B13" s="351" t="s">
        <v>5964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Q7"/>
  <sheetViews>
    <sheetView zoomScaleNormal="100" workbookViewId="0"/>
  </sheetViews>
  <sheetFormatPr defaultColWidth="10.875" defaultRowHeight="15.4" customHeight="1"/>
  <cols>
    <col min="1" max="1" width="23.625" style="1" customWidth="1"/>
    <col min="2" max="3" width="10.875" style="1"/>
    <col min="4" max="4" width="19.25" style="1" customWidth="1"/>
    <col min="5" max="6" width="10.875" style="1"/>
    <col min="7" max="7" width="12.875" style="1" customWidth="1"/>
    <col min="8" max="8" width="10.875" style="1"/>
    <col min="9" max="9" width="13.875" style="1" customWidth="1"/>
    <col min="10" max="10" width="15.375" style="1" customWidth="1"/>
    <col min="11" max="11" width="10.875" style="1"/>
    <col min="12" max="12" width="17.625" style="1" customWidth="1"/>
    <col min="13" max="13" width="16.875" style="1" customWidth="1"/>
    <col min="14" max="14" width="10.875" style="1"/>
    <col min="15" max="15" width="18.875" style="1" customWidth="1"/>
    <col min="16" max="16" width="10.875" style="1"/>
    <col min="17" max="17" width="14.125" style="1" customWidth="1"/>
    <col min="18" max="16384" width="10.875" style="1"/>
  </cols>
  <sheetData>
    <row r="1" spans="1:17" ht="15.4" customHeight="1">
      <c r="A1" s="210" t="s">
        <v>12598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</row>
    <row r="2" spans="1:17" ht="15.4" customHeight="1" thickBot="1">
      <c r="A2" s="215"/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</row>
    <row r="3" spans="1:17" ht="15.4" customHeight="1">
      <c r="A3" s="220"/>
      <c r="B3" s="280" t="s">
        <v>6272</v>
      </c>
      <c r="C3" s="280" t="s">
        <v>6273</v>
      </c>
      <c r="D3" s="114" t="s">
        <v>970</v>
      </c>
      <c r="E3" s="114" t="s">
        <v>6274</v>
      </c>
      <c r="F3" s="114" t="s">
        <v>948</v>
      </c>
      <c r="G3" s="114" t="s">
        <v>6275</v>
      </c>
      <c r="H3" s="114" t="s">
        <v>6276</v>
      </c>
      <c r="I3" s="114" t="s">
        <v>947</v>
      </c>
      <c r="J3" s="114" t="s">
        <v>6277</v>
      </c>
      <c r="K3" s="114" t="s">
        <v>6278</v>
      </c>
      <c r="L3" s="114" t="s">
        <v>5841</v>
      </c>
      <c r="M3" s="280" t="s">
        <v>6279</v>
      </c>
      <c r="N3" s="280" t="s">
        <v>6280</v>
      </c>
      <c r="O3" s="280" t="s">
        <v>6281</v>
      </c>
      <c r="P3" s="280" t="s">
        <v>6282</v>
      </c>
      <c r="Q3" s="280" t="s">
        <v>6283</v>
      </c>
    </row>
    <row r="4" spans="1:17" ht="30.6" customHeight="1">
      <c r="A4" s="360" t="s">
        <v>6268</v>
      </c>
      <c r="B4" s="356">
        <v>3</v>
      </c>
      <c r="C4" s="356">
        <v>2</v>
      </c>
      <c r="D4" s="359">
        <v>2</v>
      </c>
      <c r="E4" s="359">
        <v>1</v>
      </c>
      <c r="F4" s="359">
        <v>7</v>
      </c>
      <c r="G4" s="359">
        <v>2</v>
      </c>
      <c r="H4" s="359">
        <v>5</v>
      </c>
      <c r="I4" s="359">
        <v>2</v>
      </c>
      <c r="J4" s="359">
        <v>2</v>
      </c>
      <c r="K4" s="188">
        <v>2</v>
      </c>
      <c r="L4" s="359">
        <v>3</v>
      </c>
      <c r="M4" s="356">
        <v>0</v>
      </c>
      <c r="N4" s="356">
        <v>2</v>
      </c>
      <c r="O4" s="356">
        <v>0</v>
      </c>
      <c r="P4" s="356">
        <v>0</v>
      </c>
      <c r="Q4" s="356">
        <v>0</v>
      </c>
    </row>
    <row r="5" spans="1:17" ht="64.5" customHeight="1">
      <c r="A5" s="360" t="s">
        <v>6269</v>
      </c>
      <c r="B5" s="356">
        <v>15</v>
      </c>
      <c r="C5" s="356">
        <v>27</v>
      </c>
      <c r="D5" s="359">
        <v>14</v>
      </c>
      <c r="E5" s="359">
        <v>100</v>
      </c>
      <c r="F5" s="359">
        <v>144</v>
      </c>
      <c r="G5" s="359">
        <v>73</v>
      </c>
      <c r="H5" s="359">
        <v>67</v>
      </c>
      <c r="I5" s="359">
        <v>4</v>
      </c>
      <c r="J5" s="359">
        <v>23</v>
      </c>
      <c r="K5" s="188">
        <v>23</v>
      </c>
      <c r="L5" s="359">
        <v>14</v>
      </c>
      <c r="M5" s="356">
        <v>5</v>
      </c>
      <c r="N5" s="356">
        <v>6</v>
      </c>
      <c r="O5" s="356">
        <v>3</v>
      </c>
      <c r="P5" s="356">
        <v>0</v>
      </c>
      <c r="Q5" s="356">
        <v>0</v>
      </c>
    </row>
    <row r="6" spans="1:17" ht="42.95" customHeight="1">
      <c r="A6" s="360" t="s">
        <v>6270</v>
      </c>
      <c r="B6" s="356">
        <v>38</v>
      </c>
      <c r="C6" s="356">
        <v>38</v>
      </c>
      <c r="D6" s="359">
        <v>63</v>
      </c>
      <c r="E6" s="359">
        <v>151</v>
      </c>
      <c r="F6" s="359">
        <v>215</v>
      </c>
      <c r="G6" s="359">
        <v>117</v>
      </c>
      <c r="H6" s="359">
        <v>73</v>
      </c>
      <c r="I6" s="359">
        <v>95</v>
      </c>
      <c r="J6" s="359">
        <v>209</v>
      </c>
      <c r="K6" s="188">
        <v>84</v>
      </c>
      <c r="L6" s="359">
        <v>70</v>
      </c>
      <c r="M6" s="356">
        <v>34</v>
      </c>
      <c r="N6" s="356">
        <v>29</v>
      </c>
      <c r="O6" s="356">
        <v>97</v>
      </c>
      <c r="P6" s="356">
        <v>15</v>
      </c>
      <c r="Q6" s="356">
        <v>6</v>
      </c>
    </row>
    <row r="7" spans="1:17" ht="29.45" customHeight="1" thickBot="1">
      <c r="A7" s="348" t="s">
        <v>6271</v>
      </c>
      <c r="B7" s="350">
        <v>74</v>
      </c>
      <c r="C7" s="350">
        <v>92</v>
      </c>
      <c r="D7" s="15">
        <v>31</v>
      </c>
      <c r="E7" s="15">
        <v>149</v>
      </c>
      <c r="F7" s="15">
        <v>308</v>
      </c>
      <c r="G7" s="15">
        <v>65</v>
      </c>
      <c r="H7" s="15">
        <v>115</v>
      </c>
      <c r="I7" s="15">
        <v>87</v>
      </c>
      <c r="J7" s="15">
        <v>36</v>
      </c>
      <c r="K7" s="15">
        <v>101</v>
      </c>
      <c r="L7" s="15">
        <v>48</v>
      </c>
      <c r="M7" s="350">
        <v>4</v>
      </c>
      <c r="N7" s="350">
        <v>1</v>
      </c>
      <c r="O7" s="350">
        <v>1</v>
      </c>
      <c r="P7" s="350">
        <v>4</v>
      </c>
      <c r="Q7" s="350">
        <v>0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67"/>
  <sheetViews>
    <sheetView topLeftCell="A55" zoomScaleNormal="100" workbookViewId="0">
      <selection activeCell="F1" sqref="F1"/>
    </sheetView>
  </sheetViews>
  <sheetFormatPr defaultColWidth="10.875" defaultRowHeight="15.75"/>
  <cols>
    <col min="1" max="1" width="23.625" style="4" customWidth="1"/>
    <col min="2" max="2" width="19.125" style="4" customWidth="1"/>
    <col min="3" max="3" width="18" style="62" customWidth="1"/>
    <col min="4" max="4" width="10.875" style="4" customWidth="1"/>
    <col min="5" max="16384" width="10.875" style="4"/>
  </cols>
  <sheetData>
    <row r="1" spans="1:3">
      <c r="A1" s="50" t="s">
        <v>10379</v>
      </c>
    </row>
    <row r="2" spans="1:3" s="194" customFormat="1" ht="16.5" thickBot="1">
      <c r="A2" s="234"/>
      <c r="B2" s="216"/>
      <c r="C2" s="235"/>
    </row>
    <row r="3" spans="1:3">
      <c r="A3" s="339" t="s">
        <v>8295</v>
      </c>
      <c r="B3" s="223" t="s">
        <v>8293</v>
      </c>
      <c r="C3" s="340" t="s">
        <v>10368</v>
      </c>
    </row>
    <row r="4" spans="1:3">
      <c r="A4" s="592" t="s">
        <v>10366</v>
      </c>
      <c r="B4" s="4" t="s">
        <v>575</v>
      </c>
      <c r="C4" s="62">
        <v>132889779181</v>
      </c>
    </row>
    <row r="5" spans="1:3">
      <c r="A5" s="592"/>
      <c r="B5" s="4" t="s">
        <v>545</v>
      </c>
      <c r="C5" s="62">
        <v>141393013188</v>
      </c>
    </row>
    <row r="6" spans="1:3">
      <c r="A6" s="592"/>
      <c r="B6" s="4" t="s">
        <v>546</v>
      </c>
      <c r="C6" s="62">
        <v>136115385899</v>
      </c>
    </row>
    <row r="7" spans="1:3">
      <c r="A7" s="592"/>
      <c r="B7" s="4" t="s">
        <v>547</v>
      </c>
      <c r="C7" s="62">
        <v>102910177576</v>
      </c>
    </row>
    <row r="8" spans="1:3">
      <c r="A8" s="592"/>
      <c r="B8" s="4" t="s">
        <v>548</v>
      </c>
      <c r="C8" s="62">
        <v>34946196073</v>
      </c>
    </row>
    <row r="9" spans="1:3">
      <c r="A9" s="592"/>
      <c r="B9" s="4" t="s">
        <v>549</v>
      </c>
      <c r="C9" s="62">
        <v>152080632372</v>
      </c>
    </row>
    <row r="10" spans="1:3">
      <c r="A10" s="592"/>
      <c r="B10" s="4" t="s">
        <v>550</v>
      </c>
      <c r="C10" s="62">
        <v>38448741087</v>
      </c>
    </row>
    <row r="11" spans="1:3">
      <c r="A11" s="592"/>
      <c r="B11" s="4" t="s">
        <v>551</v>
      </c>
      <c r="C11" s="62">
        <v>81529015899</v>
      </c>
    </row>
    <row r="12" spans="1:3">
      <c r="A12" s="592"/>
      <c r="B12" s="4" t="s">
        <v>552</v>
      </c>
      <c r="C12" s="62">
        <v>106465103401</v>
      </c>
    </row>
    <row r="13" spans="1:3">
      <c r="A13" s="592"/>
      <c r="B13" s="4" t="s">
        <v>553</v>
      </c>
      <c r="C13" s="62">
        <v>32849888412</v>
      </c>
    </row>
    <row r="14" spans="1:3">
      <c r="A14" s="592"/>
      <c r="B14" s="4" t="s">
        <v>554</v>
      </c>
      <c r="C14" s="62">
        <v>113790090592</v>
      </c>
    </row>
    <row r="15" spans="1:3">
      <c r="A15" s="592"/>
      <c r="B15" s="4" t="s">
        <v>555</v>
      </c>
      <c r="C15" s="62">
        <v>152068790049</v>
      </c>
    </row>
    <row r="16" spans="1:3">
      <c r="A16" s="592"/>
      <c r="B16" s="4" t="s">
        <v>556</v>
      </c>
      <c r="C16" s="62">
        <v>98164972896</v>
      </c>
    </row>
    <row r="17" spans="1:3">
      <c r="A17" s="592"/>
      <c r="B17" s="4" t="s">
        <v>557</v>
      </c>
      <c r="C17" s="62">
        <v>137667874205</v>
      </c>
    </row>
    <row r="18" spans="1:3">
      <c r="A18" s="592"/>
      <c r="B18" s="4" t="s">
        <v>558</v>
      </c>
      <c r="C18" s="62">
        <v>58140079539</v>
      </c>
    </row>
    <row r="19" spans="1:3">
      <c r="A19" s="592"/>
      <c r="B19" s="4" t="s">
        <v>559</v>
      </c>
      <c r="C19" s="62">
        <v>108844674100</v>
      </c>
    </row>
    <row r="20" spans="1:3">
      <c r="A20" s="592"/>
      <c r="B20" s="4" t="s">
        <v>560</v>
      </c>
      <c r="C20" s="62">
        <v>98149049754</v>
      </c>
    </row>
    <row r="21" spans="1:3">
      <c r="A21" s="592"/>
      <c r="B21" s="4" t="s">
        <v>561</v>
      </c>
      <c r="C21" s="62">
        <v>36219547000</v>
      </c>
    </row>
    <row r="22" spans="1:3">
      <c r="A22" s="592"/>
      <c r="B22" s="4" t="s">
        <v>562</v>
      </c>
      <c r="C22" s="62">
        <v>98191747381</v>
      </c>
    </row>
    <row r="23" spans="1:3">
      <c r="A23" s="592"/>
      <c r="B23" s="4" t="s">
        <v>563</v>
      </c>
      <c r="C23" s="62">
        <v>61090122343</v>
      </c>
    </row>
    <row r="24" spans="1:3">
      <c r="A24" s="592"/>
      <c r="B24" s="4" t="s">
        <v>564</v>
      </c>
      <c r="C24" s="62">
        <v>147118191783</v>
      </c>
    </row>
    <row r="25" spans="1:3">
      <c r="A25" s="592"/>
      <c r="B25" s="4" t="s">
        <v>565</v>
      </c>
      <c r="C25" s="62">
        <v>137079995630</v>
      </c>
    </row>
    <row r="26" spans="1:3">
      <c r="A26" s="592"/>
      <c r="B26" s="4" t="s">
        <v>566</v>
      </c>
      <c r="C26" s="62">
        <v>121443564691</v>
      </c>
    </row>
    <row r="27" spans="1:3">
      <c r="A27" s="592"/>
      <c r="B27" s="4" t="s">
        <v>567</v>
      </c>
      <c r="C27" s="62">
        <v>126385461803</v>
      </c>
    </row>
    <row r="28" spans="1:3">
      <c r="A28" s="592"/>
      <c r="B28" s="4" t="s">
        <v>568</v>
      </c>
      <c r="C28" s="62">
        <v>140074209265</v>
      </c>
    </row>
    <row r="29" spans="1:3">
      <c r="A29" s="592"/>
      <c r="B29" s="4" t="s">
        <v>569</v>
      </c>
      <c r="C29" s="62">
        <v>106257396454</v>
      </c>
    </row>
    <row r="30" spans="1:3">
      <c r="A30" s="592"/>
      <c r="B30" s="4" t="s">
        <v>570</v>
      </c>
      <c r="C30" s="62">
        <v>24893441536</v>
      </c>
    </row>
    <row r="31" spans="1:3">
      <c r="A31" s="592"/>
      <c r="B31" s="4" t="s">
        <v>571</v>
      </c>
      <c r="C31" s="62">
        <v>100176558916</v>
      </c>
    </row>
    <row r="32" spans="1:3">
      <c r="A32" s="592"/>
      <c r="B32" s="4" t="s">
        <v>572</v>
      </c>
      <c r="C32" s="62">
        <v>110822493510</v>
      </c>
    </row>
    <row r="33" spans="1:3">
      <c r="A33" s="592"/>
      <c r="B33" s="4" t="s">
        <v>573</v>
      </c>
      <c r="C33" s="62">
        <v>95808839465</v>
      </c>
    </row>
    <row r="34" spans="1:3">
      <c r="A34" s="592"/>
      <c r="B34" s="4" t="s">
        <v>574</v>
      </c>
      <c r="C34" s="62">
        <v>33620375702</v>
      </c>
    </row>
    <row r="35" spans="1:3">
      <c r="A35" s="594" t="s">
        <v>8294</v>
      </c>
      <c r="B35" s="211" t="s">
        <v>576</v>
      </c>
      <c r="C35" s="236">
        <v>118635333167</v>
      </c>
    </row>
    <row r="36" spans="1:3">
      <c r="A36" s="594"/>
      <c r="B36" s="211" t="s">
        <v>577</v>
      </c>
      <c r="C36" s="236">
        <v>121079995064</v>
      </c>
    </row>
    <row r="37" spans="1:3">
      <c r="A37" s="594"/>
      <c r="B37" s="211" t="s">
        <v>578</v>
      </c>
      <c r="C37" s="236">
        <v>141902063704</v>
      </c>
    </row>
    <row r="38" spans="1:3">
      <c r="A38" s="594"/>
      <c r="B38" s="211" t="s">
        <v>579</v>
      </c>
      <c r="C38" s="236">
        <v>97925367072</v>
      </c>
    </row>
    <row r="39" spans="1:3">
      <c r="A39" s="594"/>
      <c r="B39" s="211" t="s">
        <v>580</v>
      </c>
      <c r="C39" s="236">
        <v>124222334992</v>
      </c>
    </row>
    <row r="40" spans="1:3">
      <c r="A40" s="594"/>
      <c r="B40" s="211" t="s">
        <v>581</v>
      </c>
      <c r="C40" s="236">
        <v>122839036961</v>
      </c>
    </row>
    <row r="41" spans="1:3">
      <c r="A41" s="594"/>
      <c r="B41" s="211" t="s">
        <v>582</v>
      </c>
      <c r="C41" s="236">
        <v>110116353881</v>
      </c>
    </row>
    <row r="42" spans="1:3">
      <c r="A42" s="594"/>
      <c r="B42" s="211" t="s">
        <v>583</v>
      </c>
      <c r="C42" s="236">
        <v>99533811208</v>
      </c>
    </row>
    <row r="43" spans="1:3">
      <c r="A43" s="594"/>
      <c r="B43" s="211" t="s">
        <v>584</v>
      </c>
      <c r="C43" s="236">
        <v>95295601967</v>
      </c>
    </row>
    <row r="44" spans="1:3">
      <c r="A44" s="594"/>
      <c r="B44" s="211" t="s">
        <v>585</v>
      </c>
      <c r="C44" s="236">
        <v>100638611296</v>
      </c>
    </row>
    <row r="45" spans="1:3">
      <c r="A45" s="594"/>
      <c r="B45" s="211" t="s">
        <v>586</v>
      </c>
      <c r="C45" s="236">
        <v>95637096434</v>
      </c>
    </row>
    <row r="46" spans="1:3">
      <c r="A46" s="594"/>
      <c r="B46" s="211" t="s">
        <v>587</v>
      </c>
      <c r="C46" s="236">
        <v>113764220621</v>
      </c>
    </row>
    <row r="47" spans="1:3">
      <c r="A47" s="594"/>
      <c r="B47" s="211" t="s">
        <v>588</v>
      </c>
      <c r="C47" s="236">
        <v>145755036464</v>
      </c>
    </row>
    <row r="48" spans="1:3">
      <c r="A48" s="594"/>
      <c r="B48" s="211" t="s">
        <v>589</v>
      </c>
      <c r="C48" s="236">
        <v>109685235486</v>
      </c>
    </row>
    <row r="49" spans="1:3">
      <c r="A49" s="594"/>
      <c r="B49" s="211" t="s">
        <v>590</v>
      </c>
      <c r="C49" s="236">
        <v>101642635679</v>
      </c>
    </row>
    <row r="50" spans="1:3">
      <c r="A50" s="594"/>
      <c r="B50" s="211" t="s">
        <v>591</v>
      </c>
      <c r="C50" s="236">
        <v>123183428022</v>
      </c>
    </row>
    <row r="51" spans="1:3">
      <c r="A51" s="594"/>
      <c r="B51" s="211" t="s">
        <v>592</v>
      </c>
      <c r="C51" s="236">
        <v>53364550645</v>
      </c>
    </row>
    <row r="52" spans="1:3">
      <c r="A52" s="594"/>
      <c r="B52" s="211" t="s">
        <v>593</v>
      </c>
      <c r="C52" s="236">
        <v>97823147241</v>
      </c>
    </row>
    <row r="53" spans="1:3">
      <c r="A53" s="594"/>
      <c r="B53" s="211" t="s">
        <v>594</v>
      </c>
      <c r="C53" s="236">
        <v>95378526088</v>
      </c>
    </row>
    <row r="54" spans="1:3">
      <c r="A54" s="594"/>
      <c r="B54" s="211" t="s">
        <v>595</v>
      </c>
      <c r="C54" s="236">
        <v>72858889699</v>
      </c>
    </row>
    <row r="55" spans="1:3">
      <c r="A55" s="594"/>
      <c r="B55" s="211" t="s">
        <v>596</v>
      </c>
      <c r="C55" s="236">
        <v>71626105888</v>
      </c>
    </row>
    <row r="56" spans="1:3">
      <c r="A56" s="594"/>
      <c r="B56" s="211" t="s">
        <v>597</v>
      </c>
      <c r="C56" s="236">
        <v>122257276201</v>
      </c>
    </row>
    <row r="57" spans="1:3">
      <c r="A57" s="594"/>
      <c r="B57" s="211" t="s">
        <v>598</v>
      </c>
      <c r="C57" s="236">
        <v>74565266904</v>
      </c>
    </row>
    <row r="58" spans="1:3">
      <c r="A58" s="594"/>
      <c r="B58" s="211" t="s">
        <v>599</v>
      </c>
      <c r="C58" s="236">
        <v>52951841765</v>
      </c>
    </row>
    <row r="59" spans="1:3">
      <c r="A59" s="594"/>
      <c r="B59" s="211" t="s">
        <v>600</v>
      </c>
      <c r="C59" s="236">
        <v>34360105646</v>
      </c>
    </row>
    <row r="60" spans="1:3">
      <c r="A60" s="594"/>
      <c r="B60" s="211" t="s">
        <v>601</v>
      </c>
      <c r="C60" s="236">
        <v>107704535850</v>
      </c>
    </row>
    <row r="61" spans="1:3">
      <c r="A61" s="594"/>
      <c r="B61" s="211" t="s">
        <v>602</v>
      </c>
      <c r="C61" s="236">
        <v>132737464281</v>
      </c>
    </row>
    <row r="62" spans="1:3">
      <c r="A62" s="594"/>
      <c r="B62" s="211" t="s">
        <v>603</v>
      </c>
      <c r="C62" s="236">
        <v>72308861825</v>
      </c>
    </row>
    <row r="63" spans="1:3">
      <c r="A63" s="594"/>
      <c r="B63" s="211" t="s">
        <v>604</v>
      </c>
      <c r="C63" s="236">
        <v>135445230602</v>
      </c>
    </row>
    <row r="64" spans="1:3">
      <c r="A64" s="594"/>
      <c r="B64" s="211" t="s">
        <v>605</v>
      </c>
      <c r="C64" s="236">
        <v>51894615926</v>
      </c>
    </row>
    <row r="65" spans="1:3" ht="16.5" thickBot="1">
      <c r="A65" s="595"/>
      <c r="B65" s="216" t="s">
        <v>606</v>
      </c>
      <c r="C65" s="235">
        <v>94065370069</v>
      </c>
    </row>
    <row r="67" spans="1:3" s="366" customFormat="1">
      <c r="A67" s="366" t="s">
        <v>11445</v>
      </c>
      <c r="C67" s="557"/>
    </row>
  </sheetData>
  <sortState xmlns:xlrd2="http://schemas.microsoft.com/office/spreadsheetml/2017/richdata2" ref="A3:C33">
    <sortCondition ref="B1"/>
  </sortState>
  <mergeCells count="2">
    <mergeCell ref="A4:A34"/>
    <mergeCell ref="A35:A65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Q11"/>
  <sheetViews>
    <sheetView workbookViewId="0"/>
  </sheetViews>
  <sheetFormatPr defaultColWidth="15" defaultRowHeight="15.4" customHeight="1"/>
  <cols>
    <col min="1" max="1" width="15" style="38"/>
    <col min="2" max="17" width="10.625" style="38" customWidth="1"/>
    <col min="18" max="16384" width="15" style="38"/>
  </cols>
  <sheetData>
    <row r="1" spans="1:17" ht="15.4" customHeight="1">
      <c r="A1" s="210" t="s">
        <v>12597</v>
      </c>
    </row>
    <row r="2" spans="1:17" s="202" customFormat="1" ht="15.4" customHeight="1" thickBot="1">
      <c r="A2" s="196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</row>
    <row r="3" spans="1:17" s="433" customFormat="1" ht="45" customHeight="1">
      <c r="A3" s="222" t="s">
        <v>2001</v>
      </c>
      <c r="B3" s="284" t="s">
        <v>1972</v>
      </c>
      <c r="C3" s="284" t="s">
        <v>970</v>
      </c>
      <c r="D3" s="284" t="s">
        <v>3872</v>
      </c>
      <c r="E3" s="284" t="s">
        <v>3873</v>
      </c>
      <c r="F3" s="284" t="s">
        <v>948</v>
      </c>
      <c r="G3" s="284" t="s">
        <v>6836</v>
      </c>
      <c r="H3" s="284" t="s">
        <v>6837</v>
      </c>
      <c r="I3" s="284" t="s">
        <v>947</v>
      </c>
      <c r="J3" s="284" t="s">
        <v>978</v>
      </c>
      <c r="K3" s="284" t="s">
        <v>961</v>
      </c>
      <c r="L3" s="284" t="s">
        <v>6846</v>
      </c>
      <c r="M3" s="284" t="s">
        <v>3877</v>
      </c>
      <c r="N3" s="284" t="s">
        <v>3878</v>
      </c>
      <c r="O3" s="284" t="s">
        <v>3879</v>
      </c>
      <c r="P3" s="284" t="s">
        <v>3880</v>
      </c>
      <c r="Q3" s="284" t="s">
        <v>6838</v>
      </c>
    </row>
    <row r="4" spans="1:17" ht="15.4" customHeight="1">
      <c r="A4" s="38" t="s">
        <v>6839</v>
      </c>
      <c r="B4" s="38">
        <v>22</v>
      </c>
      <c r="C4" s="38">
        <v>0</v>
      </c>
      <c r="D4" s="38">
        <v>0</v>
      </c>
      <c r="E4" s="38">
        <v>0</v>
      </c>
      <c r="F4" s="38">
        <v>0</v>
      </c>
      <c r="G4" s="38">
        <v>0</v>
      </c>
      <c r="H4" s="38">
        <v>0</v>
      </c>
      <c r="I4" s="38">
        <v>0</v>
      </c>
      <c r="J4" s="38">
        <v>0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8">
        <v>0</v>
      </c>
      <c r="Q4" s="38">
        <v>0</v>
      </c>
    </row>
    <row r="5" spans="1:17" ht="15.4" customHeight="1">
      <c r="A5" s="38" t="s">
        <v>6840</v>
      </c>
      <c r="B5" s="38">
        <v>7</v>
      </c>
      <c r="C5" s="38">
        <v>10</v>
      </c>
      <c r="D5" s="38">
        <v>0</v>
      </c>
      <c r="E5" s="38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38">
        <v>0</v>
      </c>
      <c r="N5" s="38">
        <v>0</v>
      </c>
      <c r="O5" s="38">
        <v>0</v>
      </c>
      <c r="P5" s="38">
        <v>0</v>
      </c>
      <c r="Q5" s="38">
        <v>0</v>
      </c>
    </row>
    <row r="6" spans="1:17" ht="15.4" customHeight="1">
      <c r="A6" s="195" t="s">
        <v>6841</v>
      </c>
      <c r="B6" s="195">
        <v>3</v>
      </c>
      <c r="C6" s="195">
        <v>3</v>
      </c>
      <c r="D6" s="195">
        <v>7</v>
      </c>
      <c r="E6" s="195">
        <v>2</v>
      </c>
      <c r="F6" s="195">
        <v>2</v>
      </c>
      <c r="G6" s="195">
        <v>2</v>
      </c>
      <c r="H6" s="195">
        <v>3</v>
      </c>
      <c r="I6" s="195">
        <v>1</v>
      </c>
      <c r="J6" s="195">
        <v>2</v>
      </c>
      <c r="K6" s="195">
        <v>6</v>
      </c>
      <c r="L6" s="195">
        <v>7</v>
      </c>
      <c r="M6" s="195">
        <v>1</v>
      </c>
      <c r="N6" s="195">
        <v>0</v>
      </c>
      <c r="O6" s="195">
        <v>14</v>
      </c>
      <c r="P6" s="195">
        <v>3</v>
      </c>
      <c r="Q6" s="195">
        <v>7</v>
      </c>
    </row>
    <row r="7" spans="1:17" ht="15.4" customHeight="1">
      <c r="A7" s="195" t="s">
        <v>6842</v>
      </c>
      <c r="B7" s="195">
        <v>0</v>
      </c>
      <c r="C7" s="195">
        <v>0</v>
      </c>
      <c r="D7" s="195">
        <v>23</v>
      </c>
      <c r="E7" s="195">
        <v>2</v>
      </c>
      <c r="F7" s="195">
        <v>14</v>
      </c>
      <c r="G7" s="195">
        <v>15</v>
      </c>
      <c r="H7" s="195">
        <v>14</v>
      </c>
      <c r="I7" s="195">
        <v>0</v>
      </c>
      <c r="J7" s="195">
        <v>7</v>
      </c>
      <c r="K7" s="195">
        <v>9</v>
      </c>
      <c r="L7" s="195">
        <v>14</v>
      </c>
      <c r="M7" s="195">
        <v>0</v>
      </c>
      <c r="N7" s="195">
        <v>0</v>
      </c>
      <c r="O7" s="195">
        <v>0</v>
      </c>
      <c r="P7" s="195">
        <v>0</v>
      </c>
      <c r="Q7" s="195">
        <v>0</v>
      </c>
    </row>
    <row r="8" spans="1:17" ht="15.4" customHeight="1">
      <c r="A8" s="195" t="s">
        <v>6843</v>
      </c>
      <c r="B8" s="195">
        <v>0</v>
      </c>
      <c r="C8" s="195">
        <v>0</v>
      </c>
      <c r="D8" s="195">
        <v>0</v>
      </c>
      <c r="E8" s="195">
        <v>5</v>
      </c>
      <c r="F8" s="195">
        <v>39</v>
      </c>
      <c r="G8" s="195">
        <v>11</v>
      </c>
      <c r="H8" s="195">
        <v>12</v>
      </c>
      <c r="I8" s="195">
        <v>0</v>
      </c>
      <c r="J8" s="195">
        <v>11</v>
      </c>
      <c r="K8" s="195">
        <v>20</v>
      </c>
      <c r="L8" s="195">
        <v>36</v>
      </c>
      <c r="M8" s="195">
        <v>0</v>
      </c>
      <c r="N8" s="195">
        <v>0</v>
      </c>
      <c r="O8" s="195">
        <v>0</v>
      </c>
      <c r="P8" s="195">
        <v>0</v>
      </c>
      <c r="Q8" s="195">
        <v>0</v>
      </c>
    </row>
    <row r="9" spans="1:17" ht="15.4" customHeight="1">
      <c r="A9" s="195" t="s">
        <v>6844</v>
      </c>
      <c r="B9" s="195">
        <v>0</v>
      </c>
      <c r="C9" s="195">
        <v>0</v>
      </c>
      <c r="D9" s="195">
        <v>17</v>
      </c>
      <c r="E9" s="195">
        <v>8</v>
      </c>
      <c r="F9" s="195">
        <v>41</v>
      </c>
      <c r="G9" s="195">
        <v>16</v>
      </c>
      <c r="H9" s="195">
        <v>19</v>
      </c>
      <c r="I9" s="195">
        <v>19</v>
      </c>
      <c r="J9" s="195">
        <v>9</v>
      </c>
      <c r="K9" s="195">
        <v>0</v>
      </c>
      <c r="L9" s="195">
        <v>0</v>
      </c>
      <c r="M9" s="195">
        <v>0</v>
      </c>
      <c r="N9" s="195">
        <v>0</v>
      </c>
      <c r="O9" s="195">
        <v>0</v>
      </c>
      <c r="P9" s="195">
        <v>0</v>
      </c>
      <c r="Q9" s="195">
        <v>0</v>
      </c>
    </row>
    <row r="10" spans="1:17" ht="15.4" customHeight="1">
      <c r="A10" s="195" t="s">
        <v>6845</v>
      </c>
      <c r="B10" s="195">
        <v>0</v>
      </c>
      <c r="C10" s="195">
        <v>0</v>
      </c>
      <c r="D10" s="195">
        <v>28</v>
      </c>
      <c r="E10" s="195">
        <v>9</v>
      </c>
      <c r="F10" s="195">
        <v>56</v>
      </c>
      <c r="G10" s="195">
        <v>25</v>
      </c>
      <c r="H10" s="195">
        <v>58</v>
      </c>
      <c r="I10" s="195">
        <v>0</v>
      </c>
      <c r="J10" s="195">
        <v>11</v>
      </c>
      <c r="K10" s="195">
        <v>0</v>
      </c>
      <c r="L10" s="195">
        <v>0</v>
      </c>
      <c r="M10" s="195">
        <v>0</v>
      </c>
      <c r="N10" s="195">
        <v>0</v>
      </c>
      <c r="O10" s="195">
        <v>0</v>
      </c>
      <c r="P10" s="195">
        <v>0</v>
      </c>
      <c r="Q10" s="195">
        <v>0</v>
      </c>
    </row>
    <row r="11" spans="1:17" ht="15.4" customHeight="1" thickBot="1">
      <c r="A11" s="196" t="s">
        <v>6847</v>
      </c>
      <c r="B11" s="196">
        <v>0</v>
      </c>
      <c r="C11" s="196">
        <v>0</v>
      </c>
      <c r="D11" s="196">
        <v>0</v>
      </c>
      <c r="E11" s="196">
        <v>0</v>
      </c>
      <c r="F11" s="196">
        <v>0</v>
      </c>
      <c r="G11" s="196">
        <v>0</v>
      </c>
      <c r="H11" s="196">
        <v>0</v>
      </c>
      <c r="I11" s="196">
        <v>0</v>
      </c>
      <c r="J11" s="196">
        <v>0</v>
      </c>
      <c r="K11" s="196">
        <v>3</v>
      </c>
      <c r="L11" s="196">
        <v>8</v>
      </c>
      <c r="M11" s="196">
        <v>0</v>
      </c>
      <c r="N11" s="196">
        <v>0</v>
      </c>
      <c r="O11" s="196">
        <v>0</v>
      </c>
      <c r="P11" s="196">
        <v>0</v>
      </c>
      <c r="Q11" s="196">
        <v>0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P19"/>
  <sheetViews>
    <sheetView workbookViewId="0">
      <selection activeCell="D9" sqref="D9"/>
    </sheetView>
  </sheetViews>
  <sheetFormatPr defaultColWidth="11" defaultRowHeight="15.75"/>
  <cols>
    <col min="1" max="1" width="13.75" customWidth="1"/>
  </cols>
  <sheetData>
    <row r="1" spans="1:16">
      <c r="A1" s="210" t="s">
        <v>12596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</row>
    <row r="2" spans="1:16" ht="16.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</row>
    <row r="3" spans="1:16">
      <c r="A3" s="315" t="s">
        <v>6848</v>
      </c>
      <c r="B3" s="316" t="s">
        <v>6849</v>
      </c>
      <c r="C3" s="316" t="s">
        <v>6850</v>
      </c>
      <c r="D3" s="316" t="s">
        <v>6851</v>
      </c>
      <c r="E3" s="316" t="s">
        <v>6852</v>
      </c>
      <c r="F3" s="316" t="s">
        <v>6853</v>
      </c>
      <c r="G3" s="316" t="s">
        <v>6854</v>
      </c>
      <c r="H3" s="316" t="s">
        <v>6855</v>
      </c>
      <c r="I3" s="316" t="s">
        <v>6856</v>
      </c>
      <c r="J3" s="316" t="s">
        <v>6857</v>
      </c>
      <c r="K3" s="316" t="s">
        <v>6858</v>
      </c>
      <c r="L3" s="316" t="s">
        <v>6859</v>
      </c>
      <c r="M3" s="316" t="s">
        <v>6860</v>
      </c>
      <c r="N3" s="316" t="s">
        <v>6861</v>
      </c>
      <c r="O3" s="316" t="s">
        <v>6862</v>
      </c>
      <c r="P3" s="212"/>
    </row>
    <row r="4" spans="1:16">
      <c r="A4" s="167" t="s">
        <v>6863</v>
      </c>
      <c r="B4" s="181">
        <v>2</v>
      </c>
      <c r="C4" s="181">
        <v>152</v>
      </c>
      <c r="D4" s="181">
        <v>19</v>
      </c>
      <c r="E4" s="181">
        <v>2</v>
      </c>
      <c r="F4" s="181">
        <v>30</v>
      </c>
      <c r="G4" s="181">
        <v>33</v>
      </c>
      <c r="H4" s="181">
        <v>3</v>
      </c>
      <c r="I4" s="181">
        <v>4</v>
      </c>
      <c r="J4" s="181">
        <v>1</v>
      </c>
      <c r="K4" s="181">
        <v>0</v>
      </c>
      <c r="L4" s="181">
        <v>0</v>
      </c>
      <c r="M4" s="181">
        <v>0</v>
      </c>
      <c r="N4" s="181">
        <v>0</v>
      </c>
      <c r="O4" s="181">
        <v>246</v>
      </c>
      <c r="P4" s="212"/>
    </row>
    <row r="5" spans="1:16">
      <c r="A5" s="167" t="s">
        <v>6864</v>
      </c>
      <c r="B5" s="181">
        <v>3</v>
      </c>
      <c r="C5" s="181">
        <v>132</v>
      </c>
      <c r="D5" s="181">
        <v>38</v>
      </c>
      <c r="E5" s="181">
        <v>3</v>
      </c>
      <c r="F5" s="181">
        <v>32</v>
      </c>
      <c r="G5" s="181">
        <v>16</v>
      </c>
      <c r="H5" s="181">
        <v>7</v>
      </c>
      <c r="I5" s="181">
        <v>1</v>
      </c>
      <c r="J5" s="181">
        <v>1</v>
      </c>
      <c r="K5" s="181">
        <v>0</v>
      </c>
      <c r="L5" s="181">
        <v>1</v>
      </c>
      <c r="M5" s="181">
        <v>0</v>
      </c>
      <c r="N5" s="181">
        <v>0</v>
      </c>
      <c r="O5" s="181">
        <v>234</v>
      </c>
      <c r="P5" s="212"/>
    </row>
    <row r="6" spans="1:16">
      <c r="A6" s="83" t="s">
        <v>6865</v>
      </c>
      <c r="B6" s="181">
        <v>3</v>
      </c>
      <c r="C6" s="181">
        <v>16</v>
      </c>
      <c r="D6" s="181">
        <v>22</v>
      </c>
      <c r="E6" s="181">
        <v>8</v>
      </c>
      <c r="F6" s="181">
        <v>2</v>
      </c>
      <c r="G6" s="181">
        <v>32</v>
      </c>
      <c r="H6" s="181">
        <v>4</v>
      </c>
      <c r="I6" s="181">
        <v>1</v>
      </c>
      <c r="J6" s="181">
        <v>2</v>
      </c>
      <c r="K6" s="181">
        <v>0</v>
      </c>
      <c r="L6" s="181">
        <v>0</v>
      </c>
      <c r="M6" s="181">
        <v>0</v>
      </c>
      <c r="N6" s="181">
        <v>495</v>
      </c>
      <c r="O6" s="181">
        <v>585</v>
      </c>
      <c r="P6" s="212"/>
    </row>
    <row r="7" spans="1:16">
      <c r="A7" s="83" t="s">
        <v>6866</v>
      </c>
      <c r="B7" s="181">
        <v>1</v>
      </c>
      <c r="C7" s="181">
        <v>39</v>
      </c>
      <c r="D7" s="181">
        <v>10</v>
      </c>
      <c r="E7" s="181">
        <v>17</v>
      </c>
      <c r="F7" s="181">
        <v>2</v>
      </c>
      <c r="G7" s="181">
        <v>59</v>
      </c>
      <c r="H7" s="181">
        <v>8</v>
      </c>
      <c r="I7" s="181">
        <v>1</v>
      </c>
      <c r="J7" s="181">
        <v>1</v>
      </c>
      <c r="K7" s="181">
        <v>0</v>
      </c>
      <c r="L7" s="181">
        <v>0</v>
      </c>
      <c r="M7" s="181">
        <v>0</v>
      </c>
      <c r="N7" s="181">
        <v>410</v>
      </c>
      <c r="O7" s="181">
        <v>548</v>
      </c>
      <c r="P7" s="212"/>
    </row>
    <row r="8" spans="1:16">
      <c r="A8" s="83" t="s">
        <v>948</v>
      </c>
      <c r="B8" s="181">
        <v>1</v>
      </c>
      <c r="C8" s="181">
        <v>16</v>
      </c>
      <c r="D8" s="181">
        <v>6</v>
      </c>
      <c r="E8" s="181">
        <v>10</v>
      </c>
      <c r="F8" s="181">
        <v>31</v>
      </c>
      <c r="G8" s="181">
        <v>39</v>
      </c>
      <c r="H8" s="181">
        <v>4</v>
      </c>
      <c r="I8" s="181">
        <v>3</v>
      </c>
      <c r="J8" s="181">
        <v>1</v>
      </c>
      <c r="K8" s="181">
        <v>0</v>
      </c>
      <c r="L8" s="181">
        <v>0</v>
      </c>
      <c r="M8" s="181">
        <v>0</v>
      </c>
      <c r="N8" s="181">
        <v>1045</v>
      </c>
      <c r="O8" s="181">
        <v>1156</v>
      </c>
      <c r="P8" s="212"/>
    </row>
    <row r="9" spans="1:16">
      <c r="A9" s="83" t="s">
        <v>6867</v>
      </c>
      <c r="B9" s="181">
        <v>1</v>
      </c>
      <c r="C9" s="181">
        <v>22</v>
      </c>
      <c r="D9" s="181">
        <v>5</v>
      </c>
      <c r="E9" s="181">
        <v>15</v>
      </c>
      <c r="F9" s="181">
        <v>5</v>
      </c>
      <c r="G9" s="181">
        <v>26</v>
      </c>
      <c r="H9" s="181">
        <v>3</v>
      </c>
      <c r="I9" s="181">
        <v>3</v>
      </c>
      <c r="J9" s="181">
        <v>1</v>
      </c>
      <c r="K9" s="181">
        <v>0</v>
      </c>
      <c r="L9" s="181">
        <v>0</v>
      </c>
      <c r="M9" s="181">
        <v>0</v>
      </c>
      <c r="N9" s="181">
        <v>451</v>
      </c>
      <c r="O9" s="181">
        <v>532</v>
      </c>
      <c r="P9" s="212"/>
    </row>
    <row r="10" spans="1:16">
      <c r="A10" s="83" t="s">
        <v>6868</v>
      </c>
      <c r="B10" s="181">
        <v>2</v>
      </c>
      <c r="C10" s="181">
        <v>12</v>
      </c>
      <c r="D10" s="181">
        <v>7</v>
      </c>
      <c r="E10" s="181">
        <v>9</v>
      </c>
      <c r="F10" s="181">
        <v>1</v>
      </c>
      <c r="G10" s="181">
        <v>22</v>
      </c>
      <c r="H10" s="181">
        <v>1</v>
      </c>
      <c r="I10" s="181">
        <v>2</v>
      </c>
      <c r="J10" s="181">
        <v>9</v>
      </c>
      <c r="K10" s="181">
        <v>0</v>
      </c>
      <c r="L10" s="181">
        <v>0</v>
      </c>
      <c r="M10" s="181">
        <v>0</v>
      </c>
      <c r="N10" s="181">
        <v>524</v>
      </c>
      <c r="O10" s="181">
        <v>589</v>
      </c>
      <c r="P10" s="212"/>
    </row>
    <row r="11" spans="1:16">
      <c r="A11" s="83" t="s">
        <v>947</v>
      </c>
      <c r="B11" s="181">
        <v>1</v>
      </c>
      <c r="C11" s="181">
        <v>29</v>
      </c>
      <c r="D11" s="181">
        <v>18</v>
      </c>
      <c r="E11" s="181">
        <v>13</v>
      </c>
      <c r="F11" s="181">
        <v>2</v>
      </c>
      <c r="G11" s="181">
        <v>11</v>
      </c>
      <c r="H11" s="181">
        <v>6</v>
      </c>
      <c r="I11" s="181">
        <v>1</v>
      </c>
      <c r="J11" s="181">
        <v>1</v>
      </c>
      <c r="K11" s="181">
        <v>0</v>
      </c>
      <c r="L11" s="181">
        <v>0</v>
      </c>
      <c r="M11" s="181">
        <v>0</v>
      </c>
      <c r="N11" s="181">
        <v>246</v>
      </c>
      <c r="O11" s="181">
        <v>328</v>
      </c>
      <c r="P11" s="212"/>
    </row>
    <row r="12" spans="1:16">
      <c r="A12" s="83" t="s">
        <v>978</v>
      </c>
      <c r="B12" s="181">
        <v>1</v>
      </c>
      <c r="C12" s="181">
        <v>37</v>
      </c>
      <c r="D12" s="181">
        <v>12</v>
      </c>
      <c r="E12" s="181">
        <v>8</v>
      </c>
      <c r="F12" s="181">
        <v>3</v>
      </c>
      <c r="G12" s="181">
        <v>37</v>
      </c>
      <c r="H12" s="181">
        <v>3</v>
      </c>
      <c r="I12" s="181">
        <v>1</v>
      </c>
      <c r="J12" s="181">
        <v>2</v>
      </c>
      <c r="K12" s="181">
        <v>0</v>
      </c>
      <c r="L12" s="181">
        <v>0</v>
      </c>
      <c r="M12" s="181">
        <v>0</v>
      </c>
      <c r="N12" s="181">
        <v>324</v>
      </c>
      <c r="O12" s="181">
        <v>428</v>
      </c>
      <c r="P12" s="212"/>
    </row>
    <row r="13" spans="1:16">
      <c r="A13" s="83" t="s">
        <v>11299</v>
      </c>
      <c r="B13" s="181">
        <v>2</v>
      </c>
      <c r="C13" s="181">
        <v>29</v>
      </c>
      <c r="D13" s="181">
        <v>3</v>
      </c>
      <c r="E13" s="181">
        <v>12</v>
      </c>
      <c r="F13" s="181">
        <v>2</v>
      </c>
      <c r="G13" s="181">
        <v>20</v>
      </c>
      <c r="H13" s="181">
        <v>3</v>
      </c>
      <c r="I13" s="181">
        <v>1</v>
      </c>
      <c r="J13" s="181">
        <v>1</v>
      </c>
      <c r="K13" s="181">
        <v>0</v>
      </c>
      <c r="L13" s="181">
        <v>0</v>
      </c>
      <c r="M13" s="181">
        <v>0</v>
      </c>
      <c r="N13" s="181">
        <v>469</v>
      </c>
      <c r="O13" s="181">
        <v>542</v>
      </c>
      <c r="P13" s="212"/>
    </row>
    <row r="14" spans="1:16">
      <c r="A14" s="83" t="s">
        <v>6869</v>
      </c>
      <c r="B14" s="181">
        <v>2</v>
      </c>
      <c r="C14" s="181">
        <v>8</v>
      </c>
      <c r="D14" s="181">
        <v>3</v>
      </c>
      <c r="E14" s="181">
        <v>3</v>
      </c>
      <c r="F14" s="181">
        <v>0</v>
      </c>
      <c r="G14" s="181">
        <v>2</v>
      </c>
      <c r="H14" s="181">
        <v>3</v>
      </c>
      <c r="I14" s="181">
        <v>1</v>
      </c>
      <c r="J14" s="181">
        <v>0</v>
      </c>
      <c r="K14" s="181">
        <v>0</v>
      </c>
      <c r="L14" s="181">
        <v>0</v>
      </c>
      <c r="M14" s="181">
        <v>0</v>
      </c>
      <c r="N14" s="181">
        <v>56</v>
      </c>
      <c r="O14" s="181">
        <v>78</v>
      </c>
      <c r="P14" s="212"/>
    </row>
    <row r="15" spans="1:16">
      <c r="A15" s="83" t="s">
        <v>6870</v>
      </c>
      <c r="B15" s="181">
        <v>2</v>
      </c>
      <c r="C15" s="181">
        <v>6</v>
      </c>
      <c r="D15" s="181">
        <v>1</v>
      </c>
      <c r="E15" s="181">
        <v>3</v>
      </c>
      <c r="F15" s="181">
        <v>0</v>
      </c>
      <c r="G15" s="181">
        <v>10</v>
      </c>
      <c r="H15" s="181">
        <v>2</v>
      </c>
      <c r="I15" s="181">
        <v>0</v>
      </c>
      <c r="J15" s="181">
        <v>0</v>
      </c>
      <c r="K15" s="181">
        <v>0</v>
      </c>
      <c r="L15" s="181">
        <v>0</v>
      </c>
      <c r="M15" s="181">
        <v>0</v>
      </c>
      <c r="N15" s="181">
        <v>77</v>
      </c>
      <c r="O15" s="181">
        <v>101</v>
      </c>
      <c r="P15" s="212"/>
    </row>
    <row r="16" spans="1:16">
      <c r="A16" s="167" t="s">
        <v>6871</v>
      </c>
      <c r="B16" s="181">
        <v>1</v>
      </c>
      <c r="C16" s="181">
        <v>134</v>
      </c>
      <c r="D16" s="181">
        <v>41</v>
      </c>
      <c r="E16" s="181">
        <v>11</v>
      </c>
      <c r="F16" s="181">
        <v>38</v>
      </c>
      <c r="G16" s="181">
        <v>15</v>
      </c>
      <c r="H16" s="181">
        <v>3</v>
      </c>
      <c r="I16" s="181">
        <v>1</v>
      </c>
      <c r="J16" s="181">
        <v>1</v>
      </c>
      <c r="K16" s="181">
        <v>0</v>
      </c>
      <c r="L16" s="181">
        <v>0</v>
      </c>
      <c r="M16" s="181">
        <v>0</v>
      </c>
      <c r="N16" s="181">
        <v>0</v>
      </c>
      <c r="O16" s="181">
        <v>245</v>
      </c>
      <c r="P16" s="212"/>
    </row>
    <row r="17" spans="1:16" ht="16.5" thickBot="1">
      <c r="A17" s="314" t="s">
        <v>6872</v>
      </c>
      <c r="B17" s="186">
        <v>1</v>
      </c>
      <c r="C17" s="186">
        <v>46</v>
      </c>
      <c r="D17" s="186">
        <v>5</v>
      </c>
      <c r="E17" s="186">
        <v>3</v>
      </c>
      <c r="F17" s="186">
        <v>6</v>
      </c>
      <c r="G17" s="186">
        <v>8</v>
      </c>
      <c r="H17" s="186">
        <v>3</v>
      </c>
      <c r="I17" s="186">
        <v>2</v>
      </c>
      <c r="J17" s="186">
        <v>0</v>
      </c>
      <c r="K17" s="186">
        <v>1</v>
      </c>
      <c r="L17" s="186">
        <v>1</v>
      </c>
      <c r="M17" s="186">
        <v>0</v>
      </c>
      <c r="N17" s="186">
        <v>0</v>
      </c>
      <c r="O17" s="186">
        <v>76</v>
      </c>
      <c r="P17" s="212"/>
    </row>
    <row r="18" spans="1:16">
      <c r="A18" s="212"/>
      <c r="B18" s="212"/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12"/>
      <c r="N18" s="212"/>
      <c r="O18" s="212"/>
      <c r="P18" s="212"/>
    </row>
    <row r="19" spans="1:16">
      <c r="A19" s="212"/>
      <c r="B19" s="212"/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C361"/>
  <sheetViews>
    <sheetView workbookViewId="0">
      <selection activeCell="F9" sqref="F9"/>
    </sheetView>
  </sheetViews>
  <sheetFormatPr defaultColWidth="11" defaultRowHeight="15.4" customHeight="1"/>
  <cols>
    <col min="1" max="1" width="11" style="1"/>
    <col min="2" max="2" width="22" style="1" customWidth="1"/>
    <col min="3" max="3" width="21.625" style="202" customWidth="1"/>
    <col min="4" max="4" width="11" style="1"/>
    <col min="5" max="5" width="16.25" style="1" customWidth="1"/>
    <col min="6" max="7" width="11" style="1"/>
    <col min="8" max="8" width="17.625" style="1" customWidth="1"/>
    <col min="9" max="9" width="14.375" style="1" customWidth="1"/>
    <col min="10" max="10" width="15.5" style="1" customWidth="1"/>
    <col min="11" max="11" width="14.875" style="1" customWidth="1"/>
    <col min="12" max="12" width="11" style="1"/>
    <col min="13" max="13" width="20.875" style="1" customWidth="1"/>
    <col min="14" max="14" width="14" style="1" customWidth="1"/>
    <col min="15" max="15" width="11" style="1"/>
    <col min="16" max="16" width="17.375" style="1" customWidth="1"/>
    <col min="17" max="17" width="11" style="1"/>
    <col min="18" max="18" width="14.75" style="1" customWidth="1"/>
    <col min="19" max="16384" width="11" style="1"/>
  </cols>
  <sheetData>
    <row r="1" spans="1:3" ht="15.4" customHeight="1">
      <c r="A1" s="52" t="s">
        <v>12595</v>
      </c>
    </row>
    <row r="2" spans="1:3" ht="15.4" customHeight="1" thickBot="1">
      <c r="A2" s="215"/>
      <c r="B2" s="215"/>
      <c r="C2" s="196"/>
    </row>
    <row r="3" spans="1:3" ht="15.4" customHeight="1">
      <c r="A3" s="220"/>
      <c r="B3" s="440" t="s">
        <v>80</v>
      </c>
      <c r="C3" s="388" t="s">
        <v>8505</v>
      </c>
    </row>
    <row r="4" spans="1:3" ht="15.4" customHeight="1">
      <c r="A4" s="614" t="s">
        <v>8100</v>
      </c>
      <c r="B4" s="300" t="s">
        <v>969</v>
      </c>
      <c r="C4" s="200">
        <v>0</v>
      </c>
    </row>
    <row r="5" spans="1:3" ht="15.4" customHeight="1">
      <c r="A5" s="614"/>
      <c r="B5" s="300" t="s">
        <v>4605</v>
      </c>
      <c r="C5" s="200">
        <v>0</v>
      </c>
    </row>
    <row r="6" spans="1:3" ht="15.4" customHeight="1">
      <c r="A6" s="614"/>
      <c r="B6" s="301" t="s">
        <v>970</v>
      </c>
      <c r="C6" s="200">
        <v>0</v>
      </c>
    </row>
    <row r="7" spans="1:3" ht="15.4" customHeight="1">
      <c r="A7" s="614"/>
      <c r="B7" s="302" t="s">
        <v>973</v>
      </c>
      <c r="C7" s="200">
        <v>0</v>
      </c>
    </row>
    <row r="8" spans="1:3" ht="15.4" customHeight="1">
      <c r="A8" s="614"/>
      <c r="B8" s="302" t="s">
        <v>948</v>
      </c>
      <c r="C8" s="200">
        <v>0</v>
      </c>
    </row>
    <row r="9" spans="1:3" ht="15.4" customHeight="1">
      <c r="A9" s="614"/>
      <c r="B9" s="302" t="s">
        <v>957</v>
      </c>
      <c r="C9" s="200">
        <v>0</v>
      </c>
    </row>
    <row r="10" spans="1:3" ht="15.4" customHeight="1">
      <c r="A10" s="614"/>
      <c r="B10" s="302" t="s">
        <v>976</v>
      </c>
      <c r="C10" s="200">
        <v>0</v>
      </c>
    </row>
    <row r="11" spans="1:3" ht="15.4" customHeight="1">
      <c r="A11" s="614"/>
      <c r="B11" s="302" t="s">
        <v>947</v>
      </c>
      <c r="C11" s="200">
        <v>0</v>
      </c>
    </row>
    <row r="12" spans="1:3" ht="15.4" customHeight="1">
      <c r="A12" s="614"/>
      <c r="B12" s="302" t="s">
        <v>971</v>
      </c>
      <c r="C12" s="200">
        <v>0</v>
      </c>
    </row>
    <row r="13" spans="1:3" ht="15.4" customHeight="1">
      <c r="A13" s="614"/>
      <c r="B13" s="302" t="s">
        <v>978</v>
      </c>
      <c r="C13" s="200">
        <v>0</v>
      </c>
    </row>
    <row r="14" spans="1:3" ht="15.4" customHeight="1">
      <c r="A14" s="614"/>
      <c r="B14" s="302" t="s">
        <v>961</v>
      </c>
      <c r="C14" s="200">
        <v>4</v>
      </c>
    </row>
    <row r="15" spans="1:3" ht="15.4" customHeight="1">
      <c r="A15" s="614"/>
      <c r="B15" s="300" t="s">
        <v>980</v>
      </c>
      <c r="C15" s="200">
        <v>0</v>
      </c>
    </row>
    <row r="16" spans="1:3" ht="15.4" customHeight="1">
      <c r="A16" s="614"/>
      <c r="B16" s="300" t="s">
        <v>979</v>
      </c>
      <c r="C16" s="200">
        <v>0</v>
      </c>
    </row>
    <row r="17" spans="1:3" ht="15.4" customHeight="1">
      <c r="A17" s="614"/>
      <c r="B17" s="300" t="s">
        <v>981</v>
      </c>
      <c r="C17" s="200">
        <v>0</v>
      </c>
    </row>
    <row r="18" spans="1:3" ht="15.4" customHeight="1">
      <c r="A18" s="614"/>
      <c r="B18" s="300" t="s">
        <v>982</v>
      </c>
      <c r="C18" s="200">
        <v>0</v>
      </c>
    </row>
    <row r="19" spans="1:3" ht="15.4" customHeight="1">
      <c r="A19" s="614"/>
      <c r="B19" s="300" t="s">
        <v>5617</v>
      </c>
      <c r="C19" s="200">
        <v>0</v>
      </c>
    </row>
    <row r="20" spans="1:3" ht="15.4" customHeight="1">
      <c r="A20" s="590" t="s">
        <v>8625</v>
      </c>
      <c r="B20" s="267" t="s">
        <v>82</v>
      </c>
      <c r="C20" s="195">
        <v>0</v>
      </c>
    </row>
    <row r="21" spans="1:3" ht="15.4" customHeight="1">
      <c r="A21" s="590"/>
      <c r="B21" s="267" t="s">
        <v>83</v>
      </c>
      <c r="C21" s="195">
        <v>0</v>
      </c>
    </row>
    <row r="22" spans="1:3" ht="15.4" customHeight="1">
      <c r="A22" s="590"/>
      <c r="B22" s="267" t="s">
        <v>84</v>
      </c>
      <c r="C22" s="195">
        <v>0</v>
      </c>
    </row>
    <row r="23" spans="1:3" ht="15.4" customHeight="1">
      <c r="A23" s="590"/>
      <c r="B23" s="267" t="s">
        <v>85</v>
      </c>
      <c r="C23" s="195">
        <v>0</v>
      </c>
    </row>
    <row r="24" spans="1:3" ht="15.4" customHeight="1">
      <c r="A24" s="590"/>
      <c r="B24" s="267" t="s">
        <v>86</v>
      </c>
      <c r="C24" s="195">
        <v>0</v>
      </c>
    </row>
    <row r="25" spans="1:3" ht="15.4" customHeight="1">
      <c r="A25" s="590"/>
      <c r="B25" s="267" t="s">
        <v>87</v>
      </c>
      <c r="C25" s="195">
        <v>0</v>
      </c>
    </row>
    <row r="26" spans="1:3" ht="15.4" customHeight="1">
      <c r="A26" s="590"/>
      <c r="B26" s="267" t="s">
        <v>88</v>
      </c>
      <c r="C26" s="195">
        <v>0</v>
      </c>
    </row>
    <row r="27" spans="1:3" ht="15.4" customHeight="1">
      <c r="A27" s="590"/>
      <c r="B27" s="267" t="s">
        <v>89</v>
      </c>
      <c r="C27" s="195">
        <v>0</v>
      </c>
    </row>
    <row r="28" spans="1:3" ht="15.4" customHeight="1">
      <c r="A28" s="590"/>
      <c r="B28" s="267" t="s">
        <v>90</v>
      </c>
      <c r="C28" s="195">
        <v>0</v>
      </c>
    </row>
    <row r="29" spans="1:3" ht="15.4" customHeight="1">
      <c r="A29" s="590"/>
      <c r="B29" s="267" t="s">
        <v>91</v>
      </c>
      <c r="C29" s="195">
        <v>0</v>
      </c>
    </row>
    <row r="30" spans="1:3" ht="15.4" customHeight="1">
      <c r="A30" s="590"/>
      <c r="B30" s="267" t="s">
        <v>92</v>
      </c>
      <c r="C30" s="195">
        <v>0</v>
      </c>
    </row>
    <row r="31" spans="1:3" ht="15.4" customHeight="1">
      <c r="A31" s="590"/>
      <c r="B31" s="267" t="s">
        <v>93</v>
      </c>
      <c r="C31" s="195">
        <v>0</v>
      </c>
    </row>
    <row r="32" spans="1:3" ht="15.4" customHeight="1">
      <c r="A32" s="590"/>
      <c r="B32" s="267" t="s">
        <v>94</v>
      </c>
      <c r="C32" s="195">
        <v>0</v>
      </c>
    </row>
    <row r="33" spans="1:3" ht="15.4" customHeight="1">
      <c r="A33" s="590"/>
      <c r="B33" s="267" t="s">
        <v>95</v>
      </c>
      <c r="C33" s="195">
        <v>0</v>
      </c>
    </row>
    <row r="34" spans="1:3" ht="15.4" customHeight="1">
      <c r="A34" s="590"/>
      <c r="B34" s="267" t="s">
        <v>96</v>
      </c>
      <c r="C34" s="195">
        <v>0</v>
      </c>
    </row>
    <row r="35" spans="1:3" ht="15.4" customHeight="1">
      <c r="A35" s="590"/>
      <c r="B35" s="267" t="s">
        <v>97</v>
      </c>
      <c r="C35" s="195">
        <v>0</v>
      </c>
    </row>
    <row r="36" spans="1:3" ht="15.4" customHeight="1">
      <c r="A36" s="590"/>
      <c r="B36" s="267" t="s">
        <v>98</v>
      </c>
      <c r="C36" s="195">
        <v>0</v>
      </c>
    </row>
    <row r="37" spans="1:3" ht="15.4" customHeight="1">
      <c r="A37" s="590"/>
      <c r="B37" s="267" t="s">
        <v>99</v>
      </c>
      <c r="C37" s="195">
        <v>0</v>
      </c>
    </row>
    <row r="38" spans="1:3" ht="15.4" customHeight="1">
      <c r="A38" s="590"/>
      <c r="B38" s="267" t="s">
        <v>100</v>
      </c>
      <c r="C38" s="195">
        <v>0</v>
      </c>
    </row>
    <row r="39" spans="1:3" ht="15.4" customHeight="1">
      <c r="A39" s="590"/>
      <c r="B39" s="267" t="s">
        <v>101</v>
      </c>
      <c r="C39" s="195">
        <v>0</v>
      </c>
    </row>
    <row r="40" spans="1:3" ht="15.4" customHeight="1">
      <c r="A40" s="590"/>
      <c r="B40" s="267" t="s">
        <v>102</v>
      </c>
      <c r="C40" s="195">
        <v>0</v>
      </c>
    </row>
    <row r="41" spans="1:3" ht="15.4" customHeight="1">
      <c r="A41" s="590"/>
      <c r="B41" s="267" t="s">
        <v>103</v>
      </c>
      <c r="C41" s="195">
        <v>0</v>
      </c>
    </row>
    <row r="42" spans="1:3" ht="15.4" customHeight="1">
      <c r="A42" s="590"/>
      <c r="B42" s="267" t="s">
        <v>104</v>
      </c>
      <c r="C42" s="195">
        <v>0</v>
      </c>
    </row>
    <row r="43" spans="1:3" ht="15.4" customHeight="1">
      <c r="A43" s="590"/>
      <c r="B43" s="267" t="s">
        <v>105</v>
      </c>
      <c r="C43" s="195">
        <v>0</v>
      </c>
    </row>
    <row r="44" spans="1:3" ht="15.4" customHeight="1">
      <c r="A44" s="590"/>
      <c r="B44" s="267" t="s">
        <v>106</v>
      </c>
      <c r="C44" s="195">
        <v>0</v>
      </c>
    </row>
    <row r="45" spans="1:3" ht="15.4" customHeight="1">
      <c r="A45" s="590"/>
      <c r="B45" s="267" t="s">
        <v>107</v>
      </c>
      <c r="C45" s="195">
        <v>0</v>
      </c>
    </row>
    <row r="46" spans="1:3" ht="15.4" customHeight="1">
      <c r="A46" s="590"/>
      <c r="B46" s="267" t="s">
        <v>108</v>
      </c>
      <c r="C46" s="195">
        <v>0</v>
      </c>
    </row>
    <row r="47" spans="1:3" ht="15.4" customHeight="1">
      <c r="A47" s="590"/>
      <c r="B47" s="267" t="s">
        <v>109</v>
      </c>
      <c r="C47" s="195">
        <v>0</v>
      </c>
    </row>
    <row r="48" spans="1:3" ht="15.4" customHeight="1">
      <c r="A48" s="590"/>
      <c r="B48" s="267" t="s">
        <v>110</v>
      </c>
      <c r="C48" s="195">
        <v>0</v>
      </c>
    </row>
    <row r="49" spans="1:3" ht="15.4" customHeight="1">
      <c r="A49" s="590"/>
      <c r="B49" s="267" t="s">
        <v>111</v>
      </c>
      <c r="C49" s="195">
        <v>0</v>
      </c>
    </row>
    <row r="50" spans="1:3" ht="15.4" customHeight="1">
      <c r="A50" s="590"/>
      <c r="B50" s="267" t="s">
        <v>112</v>
      </c>
      <c r="C50" s="195">
        <v>0</v>
      </c>
    </row>
    <row r="51" spans="1:3" ht="15.4" customHeight="1">
      <c r="A51" s="590"/>
      <c r="B51" s="267" t="s">
        <v>113</v>
      </c>
      <c r="C51" s="195">
        <v>0</v>
      </c>
    </row>
    <row r="52" spans="1:3" ht="15.4" customHeight="1">
      <c r="A52" s="590"/>
      <c r="B52" s="267" t="s">
        <v>114</v>
      </c>
      <c r="C52" s="195">
        <v>0</v>
      </c>
    </row>
    <row r="53" spans="1:3" ht="15.4" customHeight="1">
      <c r="A53" s="590"/>
      <c r="B53" s="267" t="s">
        <v>115</v>
      </c>
      <c r="C53" s="195">
        <v>0</v>
      </c>
    </row>
    <row r="54" spans="1:3" ht="15.4" customHeight="1">
      <c r="A54" s="590"/>
      <c r="B54" s="267" t="s">
        <v>116</v>
      </c>
      <c r="C54" s="195">
        <v>0</v>
      </c>
    </row>
    <row r="55" spans="1:3" ht="15.4" customHeight="1">
      <c r="A55" s="590"/>
      <c r="B55" s="267" t="s">
        <v>117</v>
      </c>
      <c r="C55" s="195">
        <v>0</v>
      </c>
    </row>
    <row r="56" spans="1:3" ht="15.4" customHeight="1">
      <c r="A56" s="590"/>
      <c r="B56" s="267" t="s">
        <v>118</v>
      </c>
      <c r="C56" s="195">
        <v>0</v>
      </c>
    </row>
    <row r="57" spans="1:3" ht="15.4" customHeight="1">
      <c r="A57" s="590"/>
      <c r="B57" s="267" t="s">
        <v>119</v>
      </c>
      <c r="C57" s="195">
        <v>0</v>
      </c>
    </row>
    <row r="58" spans="1:3" ht="15.4" customHeight="1">
      <c r="A58" s="590"/>
      <c r="B58" s="267" t="s">
        <v>120</v>
      </c>
      <c r="C58" s="195">
        <v>0</v>
      </c>
    </row>
    <row r="59" spans="1:3" ht="15.4" customHeight="1">
      <c r="A59" s="590"/>
      <c r="B59" s="267" t="s">
        <v>121</v>
      </c>
      <c r="C59" s="195">
        <v>0</v>
      </c>
    </row>
    <row r="60" spans="1:3" ht="15.4" customHeight="1">
      <c r="A60" s="590"/>
      <c r="B60" s="267" t="s">
        <v>122</v>
      </c>
      <c r="C60" s="195">
        <v>0</v>
      </c>
    </row>
    <row r="61" spans="1:3" ht="15.4" customHeight="1">
      <c r="A61" s="590"/>
      <c r="B61" s="267" t="s">
        <v>123</v>
      </c>
      <c r="C61" s="195">
        <v>0</v>
      </c>
    </row>
    <row r="62" spans="1:3" ht="15.4" customHeight="1">
      <c r="A62" s="590"/>
      <c r="B62" s="267" t="s">
        <v>124</v>
      </c>
      <c r="C62" s="195">
        <v>0</v>
      </c>
    </row>
    <row r="63" spans="1:3" ht="15.4" customHeight="1">
      <c r="A63" s="590"/>
      <c r="B63" s="267" t="s">
        <v>125</v>
      </c>
      <c r="C63" s="195">
        <v>0</v>
      </c>
    </row>
    <row r="64" spans="1:3" ht="15.4" customHeight="1">
      <c r="A64" s="590"/>
      <c r="B64" s="267" t="s">
        <v>126</v>
      </c>
      <c r="C64" s="195">
        <v>0</v>
      </c>
    </row>
    <row r="65" spans="1:3" ht="15.4" customHeight="1">
      <c r="A65" s="590"/>
      <c r="B65" s="267" t="s">
        <v>127</v>
      </c>
      <c r="C65" s="195">
        <v>0</v>
      </c>
    </row>
    <row r="66" spans="1:3" ht="15.4" customHeight="1">
      <c r="A66" s="590"/>
      <c r="B66" s="267" t="s">
        <v>128</v>
      </c>
      <c r="C66" s="195">
        <v>0</v>
      </c>
    </row>
    <row r="67" spans="1:3" ht="15.4" customHeight="1">
      <c r="A67" s="590"/>
      <c r="B67" s="267" t="s">
        <v>8506</v>
      </c>
      <c r="C67" s="195">
        <v>0</v>
      </c>
    </row>
    <row r="68" spans="1:3" ht="15.4" customHeight="1">
      <c r="A68" s="590"/>
      <c r="B68" s="267" t="s">
        <v>129</v>
      </c>
      <c r="C68" s="195">
        <v>0</v>
      </c>
    </row>
    <row r="69" spans="1:3" ht="15.4" customHeight="1">
      <c r="A69" s="590"/>
      <c r="B69" s="267" t="s">
        <v>130</v>
      </c>
      <c r="C69" s="195">
        <v>0</v>
      </c>
    </row>
    <row r="70" spans="1:3" ht="15.4" customHeight="1">
      <c r="A70" s="590"/>
      <c r="B70" s="267" t="s">
        <v>131</v>
      </c>
      <c r="C70" s="195">
        <v>0</v>
      </c>
    </row>
    <row r="71" spans="1:3" ht="15.4" customHeight="1">
      <c r="A71" s="590"/>
      <c r="B71" s="267" t="s">
        <v>132</v>
      </c>
      <c r="C71" s="195">
        <v>0</v>
      </c>
    </row>
    <row r="72" spans="1:3" ht="15.4" customHeight="1">
      <c r="A72" s="590"/>
      <c r="B72" s="267" t="s">
        <v>133</v>
      </c>
      <c r="C72" s="195">
        <v>0</v>
      </c>
    </row>
    <row r="73" spans="1:3" ht="15.4" customHeight="1">
      <c r="A73" s="590"/>
      <c r="B73" s="267" t="s">
        <v>134</v>
      </c>
      <c r="C73" s="195">
        <v>0</v>
      </c>
    </row>
    <row r="74" spans="1:3" ht="15.4" customHeight="1">
      <c r="A74" s="590"/>
      <c r="B74" s="267" t="s">
        <v>135</v>
      </c>
      <c r="C74" s="195">
        <v>0</v>
      </c>
    </row>
    <row r="75" spans="1:3" ht="15.4" customHeight="1">
      <c r="A75" s="590"/>
      <c r="B75" s="267" t="s">
        <v>136</v>
      </c>
      <c r="C75" s="195">
        <v>0</v>
      </c>
    </row>
    <row r="76" spans="1:3" ht="15.4" customHeight="1">
      <c r="A76" s="590"/>
      <c r="B76" s="267" t="s">
        <v>137</v>
      </c>
      <c r="C76" s="195">
        <v>0</v>
      </c>
    </row>
    <row r="77" spans="1:3" ht="15.4" customHeight="1">
      <c r="A77" s="590"/>
      <c r="B77" s="267" t="s">
        <v>138</v>
      </c>
      <c r="C77" s="195">
        <v>0</v>
      </c>
    </row>
    <row r="78" spans="1:3" ht="15.4" customHeight="1">
      <c r="A78" s="590"/>
      <c r="B78" s="267" t="s">
        <v>139</v>
      </c>
      <c r="C78" s="195">
        <v>0</v>
      </c>
    </row>
    <row r="79" spans="1:3" ht="15.4" customHeight="1">
      <c r="A79" s="590"/>
      <c r="B79" s="267" t="s">
        <v>140</v>
      </c>
      <c r="C79" s="195">
        <v>0</v>
      </c>
    </row>
    <row r="80" spans="1:3" ht="15.4" customHeight="1">
      <c r="A80" s="590"/>
      <c r="B80" s="267" t="s">
        <v>141</v>
      </c>
      <c r="C80" s="195">
        <v>0</v>
      </c>
    </row>
    <row r="81" spans="1:3" ht="15.4" customHeight="1">
      <c r="A81" s="590"/>
      <c r="B81" s="267" t="s">
        <v>142</v>
      </c>
      <c r="C81" s="195">
        <v>0</v>
      </c>
    </row>
    <row r="82" spans="1:3" ht="15.4" customHeight="1">
      <c r="A82" s="590"/>
      <c r="B82" s="267" t="s">
        <v>143</v>
      </c>
      <c r="C82" s="195">
        <v>0</v>
      </c>
    </row>
    <row r="83" spans="1:3" ht="15.4" customHeight="1">
      <c r="A83" s="590"/>
      <c r="B83" s="267" t="s">
        <v>144</v>
      </c>
      <c r="C83" s="195">
        <v>0</v>
      </c>
    </row>
    <row r="84" spans="1:3" ht="15.4" customHeight="1">
      <c r="A84" s="590"/>
      <c r="B84" s="267" t="s">
        <v>145</v>
      </c>
      <c r="C84" s="195">
        <v>0</v>
      </c>
    </row>
    <row r="85" spans="1:3" ht="15.4" customHeight="1">
      <c r="A85" s="590"/>
      <c r="B85" s="267" t="s">
        <v>146</v>
      </c>
      <c r="C85" s="195">
        <v>0</v>
      </c>
    </row>
    <row r="86" spans="1:3" ht="15.4" customHeight="1">
      <c r="A86" s="590"/>
      <c r="B86" s="267" t="s">
        <v>147</v>
      </c>
      <c r="C86" s="195">
        <v>0</v>
      </c>
    </row>
    <row r="87" spans="1:3" ht="15.4" customHeight="1">
      <c r="A87" s="590"/>
      <c r="B87" s="267" t="s">
        <v>148</v>
      </c>
      <c r="C87" s="195">
        <v>0</v>
      </c>
    </row>
    <row r="88" spans="1:3" ht="15.4" customHeight="1">
      <c r="A88" s="590"/>
      <c r="B88" s="267" t="s">
        <v>149</v>
      </c>
      <c r="C88" s="195">
        <v>0</v>
      </c>
    </row>
    <row r="89" spans="1:3" ht="15.4" customHeight="1">
      <c r="A89" s="590"/>
      <c r="B89" s="267" t="s">
        <v>150</v>
      </c>
      <c r="C89" s="195">
        <v>0</v>
      </c>
    </row>
    <row r="90" spans="1:3" ht="15.4" customHeight="1">
      <c r="A90" s="590"/>
      <c r="B90" s="267" t="s">
        <v>151</v>
      </c>
      <c r="C90" s="195">
        <v>0</v>
      </c>
    </row>
    <row r="91" spans="1:3" ht="15.4" customHeight="1">
      <c r="A91" s="590"/>
      <c r="B91" s="267" t="s">
        <v>152</v>
      </c>
      <c r="C91" s="195">
        <v>0</v>
      </c>
    </row>
    <row r="92" spans="1:3" ht="15.4" customHeight="1">
      <c r="A92" s="590"/>
      <c r="B92" s="267" t="s">
        <v>153</v>
      </c>
      <c r="C92" s="195">
        <v>0</v>
      </c>
    </row>
    <row r="93" spans="1:3" ht="15.4" customHeight="1">
      <c r="A93" s="590"/>
      <c r="B93" s="267" t="s">
        <v>154</v>
      </c>
      <c r="C93" s="195">
        <v>0</v>
      </c>
    </row>
    <row r="94" spans="1:3" ht="15.4" customHeight="1">
      <c r="A94" s="590"/>
      <c r="B94" s="267" t="s">
        <v>155</v>
      </c>
      <c r="C94" s="195">
        <v>0</v>
      </c>
    </row>
    <row r="95" spans="1:3" ht="15.4" customHeight="1">
      <c r="A95" s="590"/>
      <c r="B95" s="267" t="s">
        <v>156</v>
      </c>
      <c r="C95" s="195">
        <v>0</v>
      </c>
    </row>
    <row r="96" spans="1:3" ht="15.4" customHeight="1">
      <c r="A96" s="590"/>
      <c r="B96" s="267" t="s">
        <v>157</v>
      </c>
      <c r="C96" s="195">
        <v>0</v>
      </c>
    </row>
    <row r="97" spans="1:3" ht="15.4" customHeight="1">
      <c r="A97" s="590"/>
      <c r="B97" s="267" t="s">
        <v>158</v>
      </c>
      <c r="C97" s="195">
        <v>0</v>
      </c>
    </row>
    <row r="98" spans="1:3" ht="15.4" customHeight="1">
      <c r="A98" s="590"/>
      <c r="B98" s="267" t="s">
        <v>159</v>
      </c>
      <c r="C98" s="195">
        <v>0</v>
      </c>
    </row>
    <row r="99" spans="1:3" ht="15.4" customHeight="1">
      <c r="A99" s="590"/>
      <c r="B99" s="267" t="s">
        <v>160</v>
      </c>
      <c r="C99" s="195">
        <v>0</v>
      </c>
    </row>
    <row r="100" spans="1:3" ht="15.4" customHeight="1">
      <c r="A100" s="590"/>
      <c r="B100" s="267" t="s">
        <v>161</v>
      </c>
      <c r="C100" s="195">
        <v>0</v>
      </c>
    </row>
    <row r="101" spans="1:3" ht="15.4" customHeight="1">
      <c r="A101" s="590"/>
      <c r="B101" s="267" t="s">
        <v>162</v>
      </c>
      <c r="C101" s="195">
        <v>0</v>
      </c>
    </row>
    <row r="102" spans="1:3" ht="15.4" customHeight="1">
      <c r="A102" s="590"/>
      <c r="B102" s="267" t="s">
        <v>163</v>
      </c>
      <c r="C102" s="195">
        <v>0</v>
      </c>
    </row>
    <row r="103" spans="1:3" ht="15.4" customHeight="1">
      <c r="A103" s="590"/>
      <c r="B103" s="267" t="s">
        <v>164</v>
      </c>
      <c r="C103" s="195">
        <v>0</v>
      </c>
    </row>
    <row r="104" spans="1:3" ht="15.4" customHeight="1">
      <c r="A104" s="590"/>
      <c r="B104" s="267" t="s">
        <v>165</v>
      </c>
      <c r="C104" s="195">
        <v>0</v>
      </c>
    </row>
    <row r="105" spans="1:3" ht="15.4" customHeight="1">
      <c r="A105" s="590"/>
      <c r="B105" s="267" t="s">
        <v>166</v>
      </c>
      <c r="C105" s="195">
        <v>0</v>
      </c>
    </row>
    <row r="106" spans="1:3" ht="15.4" customHeight="1">
      <c r="A106" s="590"/>
      <c r="B106" s="267" t="s">
        <v>167</v>
      </c>
      <c r="C106" s="195">
        <v>0</v>
      </c>
    </row>
    <row r="107" spans="1:3" ht="15.4" customHeight="1">
      <c r="A107" s="590"/>
      <c r="B107" s="267" t="s">
        <v>168</v>
      </c>
      <c r="C107" s="195">
        <v>0</v>
      </c>
    </row>
    <row r="108" spans="1:3" ht="15.4" customHeight="1">
      <c r="A108" s="590"/>
      <c r="B108" s="267" t="s">
        <v>169</v>
      </c>
      <c r="C108" s="195">
        <v>0</v>
      </c>
    </row>
    <row r="109" spans="1:3" ht="15.4" customHeight="1">
      <c r="A109" s="590"/>
      <c r="B109" s="267" t="s">
        <v>170</v>
      </c>
      <c r="C109" s="195">
        <v>0</v>
      </c>
    </row>
    <row r="110" spans="1:3" ht="15.4" customHeight="1">
      <c r="A110" s="590"/>
      <c r="B110" s="267" t="s">
        <v>171</v>
      </c>
      <c r="C110" s="195">
        <v>0</v>
      </c>
    </row>
    <row r="111" spans="1:3" ht="15.4" customHeight="1">
      <c r="A111" s="590"/>
      <c r="B111" s="267" t="s">
        <v>172</v>
      </c>
      <c r="C111" s="195">
        <v>0</v>
      </c>
    </row>
    <row r="112" spans="1:3" ht="15.4" customHeight="1">
      <c r="A112" s="590"/>
      <c r="B112" s="267" t="s">
        <v>173</v>
      </c>
      <c r="C112" s="195">
        <v>0</v>
      </c>
    </row>
    <row r="113" spans="1:3" ht="15.4" customHeight="1">
      <c r="A113" s="590"/>
      <c r="B113" s="267" t="s">
        <v>174</v>
      </c>
      <c r="C113" s="195">
        <v>0</v>
      </c>
    </row>
    <row r="114" spans="1:3" ht="15.4" customHeight="1">
      <c r="A114" s="590"/>
      <c r="B114" s="267" t="s">
        <v>175</v>
      </c>
      <c r="C114" s="195">
        <v>0</v>
      </c>
    </row>
    <row r="115" spans="1:3" ht="15.4" customHeight="1">
      <c r="A115" s="590"/>
      <c r="B115" s="267" t="s">
        <v>176</v>
      </c>
      <c r="C115" s="195">
        <v>0</v>
      </c>
    </row>
    <row r="116" spans="1:3" ht="15.4" customHeight="1">
      <c r="A116" s="590"/>
      <c r="B116" s="267" t="s">
        <v>8507</v>
      </c>
      <c r="C116" s="195">
        <v>0</v>
      </c>
    </row>
    <row r="117" spans="1:3" ht="15.4" customHeight="1">
      <c r="A117" s="590"/>
      <c r="B117" s="267" t="s">
        <v>8508</v>
      </c>
      <c r="C117" s="195">
        <v>0</v>
      </c>
    </row>
    <row r="118" spans="1:3" ht="15.4" customHeight="1">
      <c r="A118" s="590"/>
      <c r="B118" s="267" t="s">
        <v>177</v>
      </c>
      <c r="C118" s="195">
        <v>0</v>
      </c>
    </row>
    <row r="119" spans="1:3" ht="15.4" customHeight="1">
      <c r="A119" s="590"/>
      <c r="B119" s="267" t="s">
        <v>178</v>
      </c>
      <c r="C119" s="195">
        <v>0</v>
      </c>
    </row>
    <row r="120" spans="1:3" ht="15.4" customHeight="1">
      <c r="A120" s="590"/>
      <c r="B120" s="267" t="s">
        <v>179</v>
      </c>
      <c r="C120" s="195">
        <v>0</v>
      </c>
    </row>
    <row r="121" spans="1:3" ht="15.4" customHeight="1">
      <c r="A121" s="590"/>
      <c r="B121" s="267" t="s">
        <v>180</v>
      </c>
      <c r="C121" s="195">
        <v>0</v>
      </c>
    </row>
    <row r="122" spans="1:3" ht="15.4" customHeight="1">
      <c r="A122" s="590"/>
      <c r="B122" s="267" t="s">
        <v>181</v>
      </c>
      <c r="C122" s="195">
        <v>0</v>
      </c>
    </row>
    <row r="123" spans="1:3" ht="15.4" customHeight="1">
      <c r="A123" s="590"/>
      <c r="B123" s="267" t="s">
        <v>8509</v>
      </c>
      <c r="C123" s="195">
        <v>0</v>
      </c>
    </row>
    <row r="124" spans="1:3" ht="15.4" customHeight="1">
      <c r="A124" s="590"/>
      <c r="B124" s="267" t="s">
        <v>182</v>
      </c>
      <c r="C124" s="195">
        <v>0</v>
      </c>
    </row>
    <row r="125" spans="1:3" ht="15.4" customHeight="1">
      <c r="A125" s="590"/>
      <c r="B125" s="267" t="s">
        <v>183</v>
      </c>
      <c r="C125" s="195">
        <v>0</v>
      </c>
    </row>
    <row r="126" spans="1:3" ht="15.4" customHeight="1">
      <c r="A126" s="590"/>
      <c r="B126" s="267" t="s">
        <v>184</v>
      </c>
      <c r="C126" s="195">
        <v>0</v>
      </c>
    </row>
    <row r="127" spans="1:3" ht="15.4" customHeight="1">
      <c r="A127" s="590"/>
      <c r="B127" s="267" t="s">
        <v>185</v>
      </c>
      <c r="C127" s="195">
        <v>0</v>
      </c>
    </row>
    <row r="128" spans="1:3" ht="15.4" customHeight="1">
      <c r="A128" s="590"/>
      <c r="B128" s="267" t="s">
        <v>186</v>
      </c>
      <c r="C128" s="195">
        <v>0</v>
      </c>
    </row>
    <row r="129" spans="1:3" ht="15.4" customHeight="1">
      <c r="A129" s="590"/>
      <c r="B129" s="267" t="s">
        <v>187</v>
      </c>
      <c r="C129" s="195">
        <v>0</v>
      </c>
    </row>
    <row r="130" spans="1:3" ht="15.4" customHeight="1">
      <c r="A130" s="590"/>
      <c r="B130" s="267" t="s">
        <v>188</v>
      </c>
      <c r="C130" s="195">
        <v>0</v>
      </c>
    </row>
    <row r="131" spans="1:3" ht="15.4" customHeight="1">
      <c r="A131" s="590"/>
      <c r="B131" s="267" t="s">
        <v>8510</v>
      </c>
      <c r="C131" s="195">
        <v>0</v>
      </c>
    </row>
    <row r="132" spans="1:3" ht="15.4" customHeight="1">
      <c r="A132" s="590"/>
      <c r="B132" s="267" t="s">
        <v>8511</v>
      </c>
      <c r="C132" s="195">
        <v>0</v>
      </c>
    </row>
    <row r="133" spans="1:3" ht="15.4" customHeight="1">
      <c r="A133" s="590"/>
      <c r="B133" s="267" t="s">
        <v>8512</v>
      </c>
      <c r="C133" s="195">
        <v>0</v>
      </c>
    </row>
    <row r="134" spans="1:3" ht="15.4" customHeight="1">
      <c r="A134" s="590"/>
      <c r="B134" s="267" t="s">
        <v>8513</v>
      </c>
      <c r="C134" s="195">
        <v>0</v>
      </c>
    </row>
    <row r="135" spans="1:3" ht="15.4" customHeight="1">
      <c r="A135" s="590"/>
      <c r="B135" s="267" t="s">
        <v>189</v>
      </c>
      <c r="C135" s="195">
        <v>0</v>
      </c>
    </row>
    <row r="136" spans="1:3" ht="15.4" customHeight="1">
      <c r="A136" s="590"/>
      <c r="B136" s="267" t="s">
        <v>8514</v>
      </c>
      <c r="C136" s="195">
        <v>0</v>
      </c>
    </row>
    <row r="137" spans="1:3" ht="15.4" customHeight="1">
      <c r="A137" s="590"/>
      <c r="B137" s="267" t="s">
        <v>190</v>
      </c>
      <c r="C137" s="195">
        <v>0</v>
      </c>
    </row>
    <row r="138" spans="1:3" ht="15.4" customHeight="1">
      <c r="A138" s="590"/>
      <c r="B138" s="267" t="s">
        <v>191</v>
      </c>
      <c r="C138" s="195">
        <v>0</v>
      </c>
    </row>
    <row r="139" spans="1:3" ht="15.4" customHeight="1">
      <c r="A139" s="590"/>
      <c r="B139" s="267" t="s">
        <v>192</v>
      </c>
      <c r="C139" s="195">
        <v>0</v>
      </c>
    </row>
    <row r="140" spans="1:3" ht="15.4" customHeight="1">
      <c r="A140" s="590"/>
      <c r="B140" s="267" t="s">
        <v>193</v>
      </c>
      <c r="C140" s="195">
        <v>0</v>
      </c>
    </row>
    <row r="141" spans="1:3" ht="15.4" customHeight="1">
      <c r="A141" s="590"/>
      <c r="B141" s="267" t="s">
        <v>194</v>
      </c>
      <c r="C141" s="195">
        <v>0</v>
      </c>
    </row>
    <row r="142" spans="1:3" ht="15.4" customHeight="1">
      <c r="A142" s="590"/>
      <c r="B142" s="267" t="s">
        <v>195</v>
      </c>
      <c r="C142" s="195">
        <v>0</v>
      </c>
    </row>
    <row r="143" spans="1:3" ht="15.4" customHeight="1">
      <c r="A143" s="590"/>
      <c r="B143" s="267" t="s">
        <v>196</v>
      </c>
      <c r="C143" s="195">
        <v>0</v>
      </c>
    </row>
    <row r="144" spans="1:3" ht="15.4" customHeight="1">
      <c r="A144" s="590"/>
      <c r="B144" s="267" t="s">
        <v>197</v>
      </c>
      <c r="C144" s="195">
        <v>0</v>
      </c>
    </row>
    <row r="145" spans="1:3" ht="15.4" customHeight="1">
      <c r="A145" s="590"/>
      <c r="B145" s="267" t="s">
        <v>198</v>
      </c>
      <c r="C145" s="195">
        <v>0</v>
      </c>
    </row>
    <row r="146" spans="1:3" ht="15.4" customHeight="1">
      <c r="A146" s="590"/>
      <c r="B146" s="267" t="s">
        <v>199</v>
      </c>
      <c r="C146" s="195">
        <v>0</v>
      </c>
    </row>
    <row r="147" spans="1:3" ht="15.4" customHeight="1">
      <c r="A147" s="590"/>
      <c r="B147" s="267" t="s">
        <v>200</v>
      </c>
      <c r="C147" s="195">
        <v>0</v>
      </c>
    </row>
    <row r="148" spans="1:3" ht="15.4" customHeight="1">
      <c r="A148" s="590"/>
      <c r="B148" s="267" t="s">
        <v>201</v>
      </c>
      <c r="C148" s="195">
        <v>0</v>
      </c>
    </row>
    <row r="149" spans="1:3" ht="15.4" customHeight="1">
      <c r="A149" s="590"/>
      <c r="B149" s="267" t="s">
        <v>202</v>
      </c>
      <c r="C149" s="195">
        <v>0</v>
      </c>
    </row>
    <row r="150" spans="1:3" ht="15.4" customHeight="1">
      <c r="A150" s="590"/>
      <c r="B150" s="267" t="s">
        <v>203</v>
      </c>
      <c r="C150" s="195">
        <v>0</v>
      </c>
    </row>
    <row r="151" spans="1:3" ht="15.4" customHeight="1">
      <c r="A151" s="590"/>
      <c r="B151" s="267" t="s">
        <v>204</v>
      </c>
      <c r="C151" s="195">
        <v>0</v>
      </c>
    </row>
    <row r="152" spans="1:3" ht="15.4" customHeight="1">
      <c r="A152" s="590"/>
      <c r="B152" s="267" t="s">
        <v>205</v>
      </c>
      <c r="C152" s="195">
        <v>0</v>
      </c>
    </row>
    <row r="153" spans="1:3" ht="15.4" customHeight="1">
      <c r="A153" s="590"/>
      <c r="B153" s="267" t="s">
        <v>206</v>
      </c>
      <c r="C153" s="195">
        <v>0</v>
      </c>
    </row>
    <row r="154" spans="1:3" ht="15.4" customHeight="1">
      <c r="A154" s="590"/>
      <c r="B154" s="267" t="s">
        <v>207</v>
      </c>
      <c r="C154" s="195">
        <v>0</v>
      </c>
    </row>
    <row r="155" spans="1:3" ht="15.4" customHeight="1">
      <c r="A155" s="590"/>
      <c r="B155" s="267" t="s">
        <v>208</v>
      </c>
      <c r="C155" s="195">
        <v>0</v>
      </c>
    </row>
    <row r="156" spans="1:3" ht="15.4" customHeight="1">
      <c r="A156" s="590"/>
      <c r="B156" s="267" t="s">
        <v>209</v>
      </c>
      <c r="C156" s="195">
        <v>0</v>
      </c>
    </row>
    <row r="157" spans="1:3" ht="15.4" customHeight="1">
      <c r="A157" s="590"/>
      <c r="B157" s="267" t="s">
        <v>210</v>
      </c>
      <c r="C157" s="195">
        <v>0</v>
      </c>
    </row>
    <row r="158" spans="1:3" ht="15.4" customHeight="1">
      <c r="A158" s="590"/>
      <c r="B158" s="267" t="s">
        <v>211</v>
      </c>
      <c r="C158" s="195">
        <v>0</v>
      </c>
    </row>
    <row r="159" spans="1:3" ht="15.4" customHeight="1">
      <c r="A159" s="590"/>
      <c r="B159" s="267" t="s">
        <v>212</v>
      </c>
      <c r="C159" s="195">
        <v>0</v>
      </c>
    </row>
    <row r="160" spans="1:3" ht="15.4" customHeight="1">
      <c r="A160" s="590"/>
      <c r="B160" s="267" t="s">
        <v>213</v>
      </c>
      <c r="C160" s="195">
        <v>0</v>
      </c>
    </row>
    <row r="161" spans="1:3" ht="15.4" customHeight="1">
      <c r="A161" s="590"/>
      <c r="B161" s="267" t="s">
        <v>214</v>
      </c>
      <c r="C161" s="195">
        <v>0</v>
      </c>
    </row>
    <row r="162" spans="1:3" ht="15.4" customHeight="1">
      <c r="A162" s="590"/>
      <c r="B162" s="267" t="s">
        <v>215</v>
      </c>
      <c r="C162" s="195">
        <v>0</v>
      </c>
    </row>
    <row r="163" spans="1:3" ht="15.4" customHeight="1">
      <c r="A163" s="590"/>
      <c r="B163" s="267" t="s">
        <v>216</v>
      </c>
      <c r="C163" s="195">
        <v>0</v>
      </c>
    </row>
    <row r="164" spans="1:3" ht="15.4" customHeight="1">
      <c r="A164" s="590"/>
      <c r="B164" s="267" t="s">
        <v>217</v>
      </c>
      <c r="C164" s="195">
        <v>0</v>
      </c>
    </row>
    <row r="165" spans="1:3" ht="15.4" customHeight="1">
      <c r="A165" s="590"/>
      <c r="B165" s="267" t="s">
        <v>218</v>
      </c>
      <c r="C165" s="195">
        <v>0</v>
      </c>
    </row>
    <row r="166" spans="1:3" ht="15.4" customHeight="1">
      <c r="A166" s="590"/>
      <c r="B166" s="267" t="s">
        <v>219</v>
      </c>
      <c r="C166" s="195">
        <v>0</v>
      </c>
    </row>
    <row r="167" spans="1:3" ht="15.4" customHeight="1">
      <c r="A167" s="590"/>
      <c r="B167" s="267" t="s">
        <v>220</v>
      </c>
      <c r="C167" s="195">
        <v>0</v>
      </c>
    </row>
    <row r="168" spans="1:3" ht="15.4" customHeight="1">
      <c r="A168" s="590"/>
      <c r="B168" s="267" t="s">
        <v>221</v>
      </c>
      <c r="C168" s="195">
        <v>0</v>
      </c>
    </row>
    <row r="169" spans="1:3" ht="15.4" customHeight="1">
      <c r="A169" s="590"/>
      <c r="B169" s="267" t="s">
        <v>222</v>
      </c>
      <c r="C169" s="195">
        <v>0</v>
      </c>
    </row>
    <row r="170" spans="1:3" ht="15.4" customHeight="1">
      <c r="A170" s="590"/>
      <c r="B170" s="267" t="s">
        <v>223</v>
      </c>
      <c r="C170" s="195">
        <v>0</v>
      </c>
    </row>
    <row r="171" spans="1:3" ht="15.4" customHeight="1">
      <c r="A171" s="590"/>
      <c r="B171" s="267" t="s">
        <v>224</v>
      </c>
      <c r="C171" s="195">
        <v>0</v>
      </c>
    </row>
    <row r="172" spans="1:3" ht="15.4" customHeight="1">
      <c r="A172" s="590"/>
      <c r="B172" s="267" t="s">
        <v>225</v>
      </c>
      <c r="C172" s="195">
        <v>0</v>
      </c>
    </row>
    <row r="173" spans="1:3" ht="15.4" customHeight="1">
      <c r="A173" s="590"/>
      <c r="B173" s="267" t="s">
        <v>226</v>
      </c>
      <c r="C173" s="195">
        <v>0</v>
      </c>
    </row>
    <row r="174" spans="1:3" ht="15.4" customHeight="1">
      <c r="A174" s="590"/>
      <c r="B174" s="267" t="s">
        <v>8515</v>
      </c>
      <c r="C174" s="195">
        <v>0</v>
      </c>
    </row>
    <row r="175" spans="1:3" ht="15.4" customHeight="1">
      <c r="A175" s="590"/>
      <c r="B175" s="267" t="s">
        <v>8516</v>
      </c>
      <c r="C175" s="195">
        <v>0</v>
      </c>
    </row>
    <row r="176" spans="1:3" ht="15.4" customHeight="1">
      <c r="A176" s="590"/>
      <c r="B176" s="267" t="s">
        <v>8517</v>
      </c>
      <c r="C176" s="195">
        <v>0</v>
      </c>
    </row>
    <row r="177" spans="1:3" ht="15.4" customHeight="1">
      <c r="A177" s="590"/>
      <c r="B177" s="267" t="s">
        <v>227</v>
      </c>
      <c r="C177" s="195">
        <v>0</v>
      </c>
    </row>
    <row r="178" spans="1:3" ht="15.4" customHeight="1">
      <c r="A178" s="590"/>
      <c r="B178" s="267" t="s">
        <v>228</v>
      </c>
      <c r="C178" s="195">
        <v>0</v>
      </c>
    </row>
    <row r="179" spans="1:3" ht="15.4" customHeight="1">
      <c r="A179" s="590"/>
      <c r="B179" s="267" t="s">
        <v>229</v>
      </c>
      <c r="C179" s="195">
        <v>0</v>
      </c>
    </row>
    <row r="180" spans="1:3" ht="15.4" customHeight="1">
      <c r="A180" s="590"/>
      <c r="B180" s="267" t="s">
        <v>230</v>
      </c>
      <c r="C180" s="195">
        <v>0</v>
      </c>
    </row>
    <row r="181" spans="1:3" ht="15.4" customHeight="1">
      <c r="A181" s="590"/>
      <c r="B181" s="267" t="s">
        <v>231</v>
      </c>
      <c r="C181" s="195">
        <v>0</v>
      </c>
    </row>
    <row r="182" spans="1:3" ht="15.4" customHeight="1">
      <c r="A182" s="590"/>
      <c r="B182" s="267" t="s">
        <v>232</v>
      </c>
      <c r="C182" s="195">
        <v>0</v>
      </c>
    </row>
    <row r="183" spans="1:3" ht="15.4" customHeight="1">
      <c r="A183" s="590"/>
      <c r="B183" s="267" t="s">
        <v>233</v>
      </c>
      <c r="C183" s="195">
        <v>0</v>
      </c>
    </row>
    <row r="184" spans="1:3" ht="15.4" customHeight="1">
      <c r="A184" s="590"/>
      <c r="B184" s="267" t="s">
        <v>234</v>
      </c>
      <c r="C184" s="195">
        <v>0</v>
      </c>
    </row>
    <row r="185" spans="1:3" ht="15.4" customHeight="1">
      <c r="A185" s="590"/>
      <c r="B185" s="267" t="s">
        <v>235</v>
      </c>
      <c r="C185" s="195">
        <v>0</v>
      </c>
    </row>
    <row r="186" spans="1:3" ht="15.4" customHeight="1">
      <c r="A186" s="590"/>
      <c r="B186" s="267" t="s">
        <v>236</v>
      </c>
      <c r="C186" s="195">
        <v>0</v>
      </c>
    </row>
    <row r="187" spans="1:3" ht="15.4" customHeight="1">
      <c r="A187" s="590"/>
      <c r="B187" s="267" t="s">
        <v>237</v>
      </c>
      <c r="C187" s="195">
        <v>0</v>
      </c>
    </row>
    <row r="188" spans="1:3" ht="15.4" customHeight="1">
      <c r="A188" s="590"/>
      <c r="B188" s="267" t="s">
        <v>238</v>
      </c>
      <c r="C188" s="195">
        <v>0</v>
      </c>
    </row>
    <row r="189" spans="1:3" ht="15.4" customHeight="1">
      <c r="A189" s="590"/>
      <c r="B189" s="267" t="s">
        <v>239</v>
      </c>
      <c r="C189" s="195">
        <v>0</v>
      </c>
    </row>
    <row r="190" spans="1:3" ht="15.4" customHeight="1">
      <c r="A190" s="590"/>
      <c r="B190" s="267" t="s">
        <v>240</v>
      </c>
      <c r="C190" s="195">
        <v>0</v>
      </c>
    </row>
    <row r="191" spans="1:3" ht="15.4" customHeight="1">
      <c r="A191" s="590"/>
      <c r="B191" s="267" t="s">
        <v>241</v>
      </c>
      <c r="C191" s="195">
        <v>0</v>
      </c>
    </row>
    <row r="192" spans="1:3" ht="15.4" customHeight="1">
      <c r="A192" s="590"/>
      <c r="B192" s="267" t="s">
        <v>242</v>
      </c>
      <c r="C192" s="195">
        <v>0</v>
      </c>
    </row>
    <row r="193" spans="1:3" ht="15.4" customHeight="1">
      <c r="A193" s="590"/>
      <c r="B193" s="267" t="s">
        <v>243</v>
      </c>
      <c r="C193" s="195">
        <v>0</v>
      </c>
    </row>
    <row r="194" spans="1:3" ht="15.4" customHeight="1">
      <c r="A194" s="590"/>
      <c r="B194" s="267" t="s">
        <v>244</v>
      </c>
      <c r="C194" s="195">
        <v>0</v>
      </c>
    </row>
    <row r="195" spans="1:3" ht="15.4" customHeight="1">
      <c r="A195" s="590"/>
      <c r="B195" s="267" t="s">
        <v>245</v>
      </c>
      <c r="C195" s="195">
        <v>0</v>
      </c>
    </row>
    <row r="196" spans="1:3" ht="15.4" customHeight="1">
      <c r="A196" s="590"/>
      <c r="B196" s="267" t="s">
        <v>246</v>
      </c>
      <c r="C196" s="195">
        <v>0</v>
      </c>
    </row>
    <row r="197" spans="1:3" ht="15.4" customHeight="1">
      <c r="A197" s="590"/>
      <c r="B197" s="267" t="s">
        <v>247</v>
      </c>
      <c r="C197" s="195">
        <v>0</v>
      </c>
    </row>
    <row r="198" spans="1:3" ht="15.4" customHeight="1">
      <c r="A198" s="590"/>
      <c r="B198" s="267" t="s">
        <v>248</v>
      </c>
      <c r="C198" s="195">
        <v>0</v>
      </c>
    </row>
    <row r="199" spans="1:3" ht="15.4" customHeight="1">
      <c r="A199" s="590"/>
      <c r="B199" s="267" t="s">
        <v>249</v>
      </c>
      <c r="C199" s="195">
        <v>0</v>
      </c>
    </row>
    <row r="200" spans="1:3" ht="15.4" customHeight="1">
      <c r="A200" s="590"/>
      <c r="B200" s="267" t="s">
        <v>250</v>
      </c>
      <c r="C200" s="195">
        <v>0</v>
      </c>
    </row>
    <row r="201" spans="1:3" ht="15.4" customHeight="1">
      <c r="A201" s="590"/>
      <c r="B201" s="267" t="s">
        <v>251</v>
      </c>
      <c r="C201" s="195">
        <v>0</v>
      </c>
    </row>
    <row r="202" spans="1:3" ht="15.4" customHeight="1">
      <c r="A202" s="590"/>
      <c r="B202" s="267" t="s">
        <v>252</v>
      </c>
      <c r="C202" s="195">
        <v>0</v>
      </c>
    </row>
    <row r="203" spans="1:3" ht="15.4" customHeight="1">
      <c r="A203" s="590"/>
      <c r="B203" s="267" t="s">
        <v>253</v>
      </c>
      <c r="C203" s="195">
        <v>0</v>
      </c>
    </row>
    <row r="204" spans="1:3" ht="15.4" customHeight="1">
      <c r="A204" s="590"/>
      <c r="B204" s="267" t="s">
        <v>254</v>
      </c>
      <c r="C204" s="195">
        <v>0</v>
      </c>
    </row>
    <row r="205" spans="1:3" ht="15.4" customHeight="1">
      <c r="A205" s="590"/>
      <c r="B205" s="267" t="s">
        <v>255</v>
      </c>
      <c r="C205" s="195">
        <v>0</v>
      </c>
    </row>
    <row r="206" spans="1:3" ht="15.4" customHeight="1">
      <c r="A206" s="590"/>
      <c r="B206" s="267" t="s">
        <v>256</v>
      </c>
      <c r="C206" s="195">
        <v>0</v>
      </c>
    </row>
    <row r="207" spans="1:3" ht="15.4" customHeight="1">
      <c r="A207" s="590"/>
      <c r="B207" s="267" t="s">
        <v>257</v>
      </c>
      <c r="C207" s="195">
        <v>0</v>
      </c>
    </row>
    <row r="208" spans="1:3" ht="15.4" customHeight="1">
      <c r="A208" s="590"/>
      <c r="B208" s="267" t="s">
        <v>258</v>
      </c>
      <c r="C208" s="195">
        <v>0</v>
      </c>
    </row>
    <row r="209" spans="1:3" ht="15.4" customHeight="1">
      <c r="A209" s="590"/>
      <c r="B209" s="267" t="s">
        <v>259</v>
      </c>
      <c r="C209" s="195">
        <v>0</v>
      </c>
    </row>
    <row r="210" spans="1:3" ht="15.4" customHeight="1">
      <c r="A210" s="590"/>
      <c r="B210" s="267" t="s">
        <v>260</v>
      </c>
      <c r="C210" s="195">
        <v>0</v>
      </c>
    </row>
    <row r="211" spans="1:3" ht="15.4" customHeight="1">
      <c r="A211" s="590"/>
      <c r="B211" s="267" t="s">
        <v>261</v>
      </c>
      <c r="C211" s="195">
        <v>0</v>
      </c>
    </row>
    <row r="212" spans="1:3" ht="15.4" customHeight="1">
      <c r="A212" s="590"/>
      <c r="B212" s="267" t="s">
        <v>262</v>
      </c>
      <c r="C212" s="195">
        <v>0</v>
      </c>
    </row>
    <row r="213" spans="1:3" ht="15.4" customHeight="1">
      <c r="A213" s="590"/>
      <c r="B213" s="267" t="s">
        <v>8518</v>
      </c>
      <c r="C213" s="195">
        <v>0</v>
      </c>
    </row>
    <row r="214" spans="1:3" ht="15.4" customHeight="1">
      <c r="A214" s="590"/>
      <c r="B214" s="267" t="s">
        <v>263</v>
      </c>
      <c r="C214" s="195">
        <v>0</v>
      </c>
    </row>
    <row r="215" spans="1:3" ht="15.4" customHeight="1">
      <c r="A215" s="590"/>
      <c r="B215" s="267" t="s">
        <v>264</v>
      </c>
      <c r="C215" s="195">
        <v>0</v>
      </c>
    </row>
    <row r="216" spans="1:3" ht="15.4" customHeight="1">
      <c r="A216" s="590"/>
      <c r="B216" s="267" t="s">
        <v>265</v>
      </c>
      <c r="C216" s="195">
        <v>0</v>
      </c>
    </row>
    <row r="217" spans="1:3" ht="15.4" customHeight="1">
      <c r="A217" s="590"/>
      <c r="B217" s="267" t="s">
        <v>266</v>
      </c>
      <c r="C217" s="195">
        <v>0</v>
      </c>
    </row>
    <row r="218" spans="1:3" ht="15.4" customHeight="1">
      <c r="A218" s="590"/>
      <c r="B218" s="267" t="s">
        <v>267</v>
      </c>
      <c r="C218" s="195">
        <v>0</v>
      </c>
    </row>
    <row r="219" spans="1:3" ht="15.4" customHeight="1">
      <c r="A219" s="590"/>
      <c r="B219" s="267" t="s">
        <v>268</v>
      </c>
      <c r="C219" s="195">
        <v>0</v>
      </c>
    </row>
    <row r="220" spans="1:3" ht="15.4" customHeight="1">
      <c r="A220" s="590"/>
      <c r="B220" s="267" t="s">
        <v>269</v>
      </c>
      <c r="C220" s="195">
        <v>0</v>
      </c>
    </row>
    <row r="221" spans="1:3" ht="15.4" customHeight="1">
      <c r="A221" s="590"/>
      <c r="B221" s="267" t="s">
        <v>270</v>
      </c>
      <c r="C221" s="195">
        <v>0</v>
      </c>
    </row>
    <row r="222" spans="1:3" ht="15.4" customHeight="1">
      <c r="A222" s="590"/>
      <c r="B222" s="267" t="s">
        <v>271</v>
      </c>
      <c r="C222" s="195">
        <v>0</v>
      </c>
    </row>
    <row r="223" spans="1:3" ht="15.4" customHeight="1">
      <c r="A223" s="590"/>
      <c r="B223" s="267" t="s">
        <v>272</v>
      </c>
      <c r="C223" s="195">
        <v>0</v>
      </c>
    </row>
    <row r="224" spans="1:3" ht="15.4" customHeight="1">
      <c r="A224" s="590"/>
      <c r="B224" s="267" t="s">
        <v>273</v>
      </c>
      <c r="C224" s="195">
        <v>0</v>
      </c>
    </row>
    <row r="225" spans="1:3" ht="15.4" customHeight="1">
      <c r="A225" s="590"/>
      <c r="B225" s="267" t="s">
        <v>274</v>
      </c>
      <c r="C225" s="195">
        <v>0</v>
      </c>
    </row>
    <row r="226" spans="1:3" ht="15.4" customHeight="1">
      <c r="A226" s="590"/>
      <c r="B226" s="267" t="s">
        <v>275</v>
      </c>
      <c r="C226" s="195">
        <v>0</v>
      </c>
    </row>
    <row r="227" spans="1:3" ht="15.4" customHeight="1">
      <c r="A227" s="590"/>
      <c r="B227" s="267" t="s">
        <v>276</v>
      </c>
      <c r="C227" s="195">
        <v>0</v>
      </c>
    </row>
    <row r="228" spans="1:3" ht="15.4" customHeight="1">
      <c r="A228" s="590"/>
      <c r="B228" s="267" t="s">
        <v>277</v>
      </c>
      <c r="C228" s="195">
        <v>0</v>
      </c>
    </row>
    <row r="229" spans="1:3" ht="15.4" customHeight="1">
      <c r="A229" s="590"/>
      <c r="B229" s="267" t="s">
        <v>278</v>
      </c>
      <c r="C229" s="195">
        <v>0</v>
      </c>
    </row>
    <row r="230" spans="1:3" ht="15.4" customHeight="1">
      <c r="A230" s="590"/>
      <c r="B230" s="267" t="s">
        <v>279</v>
      </c>
      <c r="C230" s="195">
        <v>0</v>
      </c>
    </row>
    <row r="231" spans="1:3" ht="15.4" customHeight="1">
      <c r="A231" s="590"/>
      <c r="B231" s="267" t="s">
        <v>280</v>
      </c>
      <c r="C231" s="195">
        <v>0</v>
      </c>
    </row>
    <row r="232" spans="1:3" ht="15.4" customHeight="1">
      <c r="A232" s="590"/>
      <c r="B232" s="267" t="s">
        <v>281</v>
      </c>
      <c r="C232" s="195">
        <v>0</v>
      </c>
    </row>
    <row r="233" spans="1:3" ht="15.4" customHeight="1">
      <c r="A233" s="590"/>
      <c r="B233" s="267" t="s">
        <v>282</v>
      </c>
      <c r="C233" s="195">
        <v>0</v>
      </c>
    </row>
    <row r="234" spans="1:3" ht="15.4" customHeight="1">
      <c r="A234" s="590"/>
      <c r="B234" s="267" t="s">
        <v>283</v>
      </c>
      <c r="C234" s="195">
        <v>0</v>
      </c>
    </row>
    <row r="235" spans="1:3" ht="15.4" customHeight="1">
      <c r="A235" s="590"/>
      <c r="B235" s="267" t="s">
        <v>284</v>
      </c>
      <c r="C235" s="195">
        <v>0</v>
      </c>
    </row>
    <row r="236" spans="1:3" ht="15.4" customHeight="1">
      <c r="A236" s="590"/>
      <c r="B236" s="267" t="s">
        <v>285</v>
      </c>
      <c r="C236" s="195">
        <v>0</v>
      </c>
    </row>
    <row r="237" spans="1:3" ht="15.4" customHeight="1">
      <c r="A237" s="590"/>
      <c r="B237" s="267" t="s">
        <v>286</v>
      </c>
      <c r="C237" s="195">
        <v>0</v>
      </c>
    </row>
    <row r="238" spans="1:3" ht="15.4" customHeight="1">
      <c r="A238" s="590"/>
      <c r="B238" s="267" t="s">
        <v>287</v>
      </c>
      <c r="C238" s="195">
        <v>0</v>
      </c>
    </row>
    <row r="239" spans="1:3" ht="15.4" customHeight="1">
      <c r="A239" s="590"/>
      <c r="B239" s="267" t="s">
        <v>288</v>
      </c>
      <c r="C239" s="195">
        <v>0</v>
      </c>
    </row>
    <row r="240" spans="1:3" ht="15.4" customHeight="1">
      <c r="A240" s="590"/>
      <c r="B240" s="267" t="s">
        <v>289</v>
      </c>
      <c r="C240" s="195">
        <v>0</v>
      </c>
    </row>
    <row r="241" spans="1:3" ht="15.4" customHeight="1">
      <c r="A241" s="590"/>
      <c r="B241" s="267" t="s">
        <v>290</v>
      </c>
      <c r="C241" s="195">
        <v>0</v>
      </c>
    </row>
    <row r="242" spans="1:3" ht="15.4" customHeight="1">
      <c r="A242" s="590"/>
      <c r="B242" s="267" t="s">
        <v>291</v>
      </c>
      <c r="C242" s="195">
        <v>0</v>
      </c>
    </row>
    <row r="243" spans="1:3" ht="15.4" customHeight="1">
      <c r="A243" s="590"/>
      <c r="B243" s="267" t="s">
        <v>292</v>
      </c>
      <c r="C243" s="195">
        <v>0</v>
      </c>
    </row>
    <row r="244" spans="1:3" ht="15.4" customHeight="1">
      <c r="A244" s="590"/>
      <c r="B244" s="267" t="s">
        <v>293</v>
      </c>
      <c r="C244" s="195">
        <v>0</v>
      </c>
    </row>
    <row r="245" spans="1:3" ht="15.4" customHeight="1">
      <c r="A245" s="590"/>
      <c r="B245" s="267" t="s">
        <v>294</v>
      </c>
      <c r="C245" s="195">
        <v>0</v>
      </c>
    </row>
    <row r="246" spans="1:3" ht="15.4" customHeight="1">
      <c r="A246" s="590"/>
      <c r="B246" s="267" t="s">
        <v>295</v>
      </c>
      <c r="C246" s="195">
        <v>0</v>
      </c>
    </row>
    <row r="247" spans="1:3" ht="15.4" customHeight="1">
      <c r="A247" s="590"/>
      <c r="B247" s="267" t="s">
        <v>296</v>
      </c>
      <c r="C247" s="195">
        <v>0</v>
      </c>
    </row>
    <row r="248" spans="1:3" ht="15.4" customHeight="1">
      <c r="A248" s="590"/>
      <c r="B248" s="267" t="s">
        <v>297</v>
      </c>
      <c r="C248" s="195">
        <v>0</v>
      </c>
    </row>
    <row r="249" spans="1:3" ht="15.4" customHeight="1">
      <c r="A249" s="590"/>
      <c r="B249" s="267" t="s">
        <v>298</v>
      </c>
      <c r="C249" s="195">
        <v>0</v>
      </c>
    </row>
    <row r="250" spans="1:3" ht="15.4" customHeight="1">
      <c r="A250" s="590"/>
      <c r="B250" s="267" t="s">
        <v>299</v>
      </c>
      <c r="C250" s="195">
        <v>0</v>
      </c>
    </row>
    <row r="251" spans="1:3" ht="15.4" customHeight="1">
      <c r="A251" s="590"/>
      <c r="B251" s="267" t="s">
        <v>300</v>
      </c>
      <c r="C251" s="195">
        <v>0</v>
      </c>
    </row>
    <row r="252" spans="1:3" ht="15.4" customHeight="1">
      <c r="A252" s="590"/>
      <c r="B252" s="267" t="s">
        <v>8519</v>
      </c>
      <c r="C252" s="195">
        <v>0</v>
      </c>
    </row>
    <row r="253" spans="1:3" ht="15.4" customHeight="1">
      <c r="A253" s="590"/>
      <c r="B253" s="267" t="s">
        <v>301</v>
      </c>
      <c r="C253" s="195">
        <v>0</v>
      </c>
    </row>
    <row r="254" spans="1:3" ht="15.4" customHeight="1">
      <c r="A254" s="590"/>
      <c r="B254" s="267" t="s">
        <v>302</v>
      </c>
      <c r="C254" s="195">
        <v>0</v>
      </c>
    </row>
    <row r="255" spans="1:3" ht="15.4" customHeight="1">
      <c r="A255" s="590"/>
      <c r="B255" s="267" t="s">
        <v>8520</v>
      </c>
      <c r="C255" s="195">
        <v>0</v>
      </c>
    </row>
    <row r="256" spans="1:3" ht="15.4" customHeight="1">
      <c r="A256" s="590"/>
      <c r="B256" s="268" t="s">
        <v>8521</v>
      </c>
      <c r="C256" s="195">
        <v>0</v>
      </c>
    </row>
    <row r="257" spans="1:3" ht="15.4" customHeight="1">
      <c r="A257" s="590"/>
      <c r="B257" s="268" t="s">
        <v>8522</v>
      </c>
      <c r="C257" s="195">
        <v>0</v>
      </c>
    </row>
    <row r="258" spans="1:3" ht="15.4" customHeight="1">
      <c r="A258" s="590"/>
      <c r="B258" s="268" t="s">
        <v>8523</v>
      </c>
      <c r="C258" s="195">
        <v>2</v>
      </c>
    </row>
    <row r="259" spans="1:3" ht="15.4" customHeight="1">
      <c r="A259" s="590"/>
      <c r="B259" s="268" t="s">
        <v>8524</v>
      </c>
      <c r="C259" s="195">
        <v>1</v>
      </c>
    </row>
    <row r="260" spans="1:3" ht="15.4" customHeight="1">
      <c r="A260" s="590"/>
      <c r="B260" s="268" t="s">
        <v>8525</v>
      </c>
      <c r="C260" s="195">
        <v>0</v>
      </c>
    </row>
    <row r="261" spans="1:3" ht="15.4" customHeight="1">
      <c r="A261" s="590"/>
      <c r="B261" s="268" t="s">
        <v>8526</v>
      </c>
      <c r="C261" s="195">
        <v>0</v>
      </c>
    </row>
    <row r="262" spans="1:3" ht="15.4" customHeight="1">
      <c r="A262" s="590"/>
      <c r="B262" s="268" t="s">
        <v>8527</v>
      </c>
      <c r="C262" s="195">
        <v>2</v>
      </c>
    </row>
    <row r="263" spans="1:3" ht="15.4" customHeight="1">
      <c r="A263" s="590"/>
      <c r="B263" s="268" t="s">
        <v>8528</v>
      </c>
      <c r="C263" s="195">
        <v>0</v>
      </c>
    </row>
    <row r="264" spans="1:3" ht="15.4" customHeight="1">
      <c r="A264" s="590"/>
      <c r="B264" s="268" t="s">
        <v>8529</v>
      </c>
      <c r="C264" s="195">
        <v>0</v>
      </c>
    </row>
    <row r="265" spans="1:3" ht="15.4" customHeight="1">
      <c r="A265" s="590"/>
      <c r="B265" s="268" t="s">
        <v>8530</v>
      </c>
      <c r="C265" s="195">
        <v>0</v>
      </c>
    </row>
    <row r="266" spans="1:3" ht="15.4" customHeight="1">
      <c r="A266" s="590"/>
      <c r="B266" s="268" t="s">
        <v>8531</v>
      </c>
      <c r="C266" s="195">
        <v>0</v>
      </c>
    </row>
    <row r="267" spans="1:3" ht="15.4" customHeight="1">
      <c r="A267" s="590"/>
      <c r="B267" s="268" t="s">
        <v>8532</v>
      </c>
      <c r="C267" s="195">
        <v>1</v>
      </c>
    </row>
    <row r="268" spans="1:3" ht="15.4" customHeight="1">
      <c r="A268" s="590"/>
      <c r="B268" s="268" t="s">
        <v>8533</v>
      </c>
      <c r="C268" s="195">
        <v>0</v>
      </c>
    </row>
    <row r="269" spans="1:3" ht="15.4" customHeight="1">
      <c r="A269" s="590"/>
      <c r="B269" s="268" t="s">
        <v>8534</v>
      </c>
      <c r="C269" s="195">
        <v>1</v>
      </c>
    </row>
    <row r="270" spans="1:3" ht="15.4" customHeight="1">
      <c r="A270" s="590"/>
      <c r="B270" s="268" t="s">
        <v>8535</v>
      </c>
      <c r="C270" s="195">
        <v>3</v>
      </c>
    </row>
    <row r="271" spans="1:3" ht="15.4" customHeight="1">
      <c r="A271" s="590"/>
      <c r="B271" s="268" t="s">
        <v>8536</v>
      </c>
      <c r="C271" s="195">
        <v>0</v>
      </c>
    </row>
    <row r="272" spans="1:3" ht="15.4" customHeight="1">
      <c r="A272" s="590"/>
      <c r="B272" s="268" t="s">
        <v>8537</v>
      </c>
      <c r="C272" s="195">
        <v>0</v>
      </c>
    </row>
    <row r="273" spans="1:3" ht="15.4" customHeight="1">
      <c r="A273" s="590"/>
      <c r="B273" s="268" t="s">
        <v>8538</v>
      </c>
      <c r="C273" s="195">
        <v>0</v>
      </c>
    </row>
    <row r="274" spans="1:3" ht="15.4" customHeight="1">
      <c r="A274" s="590"/>
      <c r="B274" s="268" t="s">
        <v>8539</v>
      </c>
      <c r="C274" s="195">
        <v>0</v>
      </c>
    </row>
    <row r="275" spans="1:3" ht="15.4" customHeight="1">
      <c r="A275" s="590"/>
      <c r="B275" s="268" t="s">
        <v>8540</v>
      </c>
      <c r="C275" s="195">
        <v>2</v>
      </c>
    </row>
    <row r="276" spans="1:3" ht="15.4" customHeight="1">
      <c r="A276" s="590"/>
      <c r="B276" s="268" t="s">
        <v>8541</v>
      </c>
      <c r="C276" s="195">
        <v>0</v>
      </c>
    </row>
    <row r="277" spans="1:3" ht="15.4" customHeight="1">
      <c r="A277" s="590"/>
      <c r="B277" s="268" t="s">
        <v>8542</v>
      </c>
      <c r="C277" s="195">
        <v>0</v>
      </c>
    </row>
    <row r="278" spans="1:3" ht="15.4" customHeight="1">
      <c r="A278" s="590"/>
      <c r="B278" s="268" t="s">
        <v>8543</v>
      </c>
      <c r="C278" s="195">
        <v>0</v>
      </c>
    </row>
    <row r="279" spans="1:3" ht="15.4" customHeight="1">
      <c r="A279" s="590"/>
      <c r="B279" s="268" t="s">
        <v>8544</v>
      </c>
      <c r="C279" s="195">
        <v>1</v>
      </c>
    </row>
    <row r="280" spans="1:3" ht="15.4" customHeight="1">
      <c r="A280" s="590"/>
      <c r="B280" s="268" t="s">
        <v>8545</v>
      </c>
      <c r="C280" s="195">
        <v>2</v>
      </c>
    </row>
    <row r="281" spans="1:3" ht="15.4" customHeight="1">
      <c r="A281" s="590"/>
      <c r="B281" s="268" t="s">
        <v>8546</v>
      </c>
      <c r="C281" s="195">
        <v>2</v>
      </c>
    </row>
    <row r="282" spans="1:3" ht="15.4" customHeight="1">
      <c r="A282" s="590"/>
      <c r="B282" s="268" t="s">
        <v>8547</v>
      </c>
      <c r="C282" s="195">
        <v>0</v>
      </c>
    </row>
    <row r="283" spans="1:3" ht="15.4" customHeight="1">
      <c r="A283" s="590"/>
      <c r="B283" s="268" t="s">
        <v>8548</v>
      </c>
      <c r="C283" s="195">
        <v>1</v>
      </c>
    </row>
    <row r="284" spans="1:3" ht="15.4" customHeight="1">
      <c r="A284" s="590"/>
      <c r="B284" s="268" t="s">
        <v>8549</v>
      </c>
      <c r="C284" s="195">
        <v>0</v>
      </c>
    </row>
    <row r="285" spans="1:3" ht="15.4" customHeight="1">
      <c r="A285" s="590"/>
      <c r="B285" s="268" t="s">
        <v>8550</v>
      </c>
      <c r="C285" s="195">
        <v>1</v>
      </c>
    </row>
    <row r="286" spans="1:3" ht="15.4" customHeight="1">
      <c r="A286" s="590"/>
      <c r="B286" s="268" t="s">
        <v>8551</v>
      </c>
      <c r="C286" s="195">
        <v>1</v>
      </c>
    </row>
    <row r="287" spans="1:3" ht="15.4" customHeight="1">
      <c r="A287" s="590"/>
      <c r="B287" s="268" t="s">
        <v>8552</v>
      </c>
      <c r="C287" s="195">
        <v>0</v>
      </c>
    </row>
    <row r="288" spans="1:3" ht="15.4" customHeight="1">
      <c r="A288" s="590"/>
      <c r="B288" s="268" t="s">
        <v>8553</v>
      </c>
      <c r="C288" s="195">
        <v>0</v>
      </c>
    </row>
    <row r="289" spans="1:3" ht="15.4" customHeight="1">
      <c r="A289" s="590"/>
      <c r="B289" s="268" t="s">
        <v>8554</v>
      </c>
      <c r="C289" s="195">
        <v>0</v>
      </c>
    </row>
    <row r="290" spans="1:3" ht="15.4" customHeight="1">
      <c r="A290" s="590"/>
      <c r="B290" s="268" t="s">
        <v>8555</v>
      </c>
      <c r="C290" s="195">
        <v>0</v>
      </c>
    </row>
    <row r="291" spans="1:3" ht="15.4" customHeight="1">
      <c r="A291" s="590"/>
      <c r="B291" s="268" t="s">
        <v>8556</v>
      </c>
      <c r="C291" s="195">
        <v>3</v>
      </c>
    </row>
    <row r="292" spans="1:3" ht="15.4" customHeight="1">
      <c r="A292" s="590"/>
      <c r="B292" s="268" t="s">
        <v>8557</v>
      </c>
      <c r="C292" s="195">
        <v>0</v>
      </c>
    </row>
    <row r="293" spans="1:3" ht="15.4" customHeight="1">
      <c r="A293" s="590"/>
      <c r="B293" s="268" t="s">
        <v>8558</v>
      </c>
      <c r="C293" s="195">
        <v>1</v>
      </c>
    </row>
    <row r="294" spans="1:3" ht="15.4" customHeight="1">
      <c r="A294" s="590"/>
      <c r="B294" s="268" t="s">
        <v>8559</v>
      </c>
      <c r="C294" s="195">
        <v>0</v>
      </c>
    </row>
    <row r="295" spans="1:3" ht="15.4" customHeight="1">
      <c r="A295" s="590"/>
      <c r="B295" s="268" t="s">
        <v>8560</v>
      </c>
      <c r="C295" s="195">
        <v>0</v>
      </c>
    </row>
    <row r="296" spans="1:3" ht="15.4" customHeight="1">
      <c r="A296" s="590"/>
      <c r="B296" s="268" t="s">
        <v>8561</v>
      </c>
      <c r="C296" s="195">
        <v>0</v>
      </c>
    </row>
    <row r="297" spans="1:3" ht="15.4" customHeight="1">
      <c r="A297" s="590"/>
      <c r="B297" s="268" t="s">
        <v>8562</v>
      </c>
      <c r="C297" s="195">
        <v>0</v>
      </c>
    </row>
    <row r="298" spans="1:3" ht="15.4" customHeight="1">
      <c r="A298" s="590"/>
      <c r="B298" s="268" t="s">
        <v>8563</v>
      </c>
      <c r="C298" s="195">
        <v>0</v>
      </c>
    </row>
    <row r="299" spans="1:3" ht="15.4" customHeight="1">
      <c r="A299" s="590"/>
      <c r="B299" s="268" t="s">
        <v>8564</v>
      </c>
      <c r="C299" s="195">
        <v>2</v>
      </c>
    </row>
    <row r="300" spans="1:3" ht="15.4" customHeight="1">
      <c r="A300" s="590"/>
      <c r="B300" s="268" t="s">
        <v>8565</v>
      </c>
      <c r="C300" s="195">
        <v>2</v>
      </c>
    </row>
    <row r="301" spans="1:3" ht="15.4" customHeight="1">
      <c r="A301" s="590"/>
      <c r="B301" s="268" t="s">
        <v>8566</v>
      </c>
      <c r="C301" s="195">
        <v>1</v>
      </c>
    </row>
    <row r="302" spans="1:3" ht="15.4" customHeight="1">
      <c r="A302" s="590"/>
      <c r="B302" s="268" t="s">
        <v>8567</v>
      </c>
      <c r="C302" s="195">
        <v>1</v>
      </c>
    </row>
    <row r="303" spans="1:3" ht="15.4" customHeight="1">
      <c r="A303" s="590"/>
      <c r="B303" s="268" t="s">
        <v>8568</v>
      </c>
      <c r="C303" s="195">
        <v>0</v>
      </c>
    </row>
    <row r="304" spans="1:3" ht="15.4" customHeight="1">
      <c r="A304" s="590"/>
      <c r="B304" s="268" t="s">
        <v>8569</v>
      </c>
      <c r="C304" s="195">
        <v>0</v>
      </c>
    </row>
    <row r="305" spans="1:3" ht="15.4" customHeight="1">
      <c r="A305" s="590"/>
      <c r="B305" s="268" t="s">
        <v>8570</v>
      </c>
      <c r="C305" s="195">
        <v>0</v>
      </c>
    </row>
    <row r="306" spans="1:3" ht="15.4" customHeight="1">
      <c r="A306" s="590"/>
      <c r="B306" s="268" t="s">
        <v>8571</v>
      </c>
      <c r="C306" s="195">
        <v>4</v>
      </c>
    </row>
    <row r="307" spans="1:3" ht="15.4" customHeight="1">
      <c r="A307" s="590"/>
      <c r="B307" s="268" t="s">
        <v>8572</v>
      </c>
      <c r="C307" s="195">
        <v>6</v>
      </c>
    </row>
    <row r="308" spans="1:3" ht="15.4" customHeight="1">
      <c r="A308" s="590"/>
      <c r="B308" s="268" t="s">
        <v>8573</v>
      </c>
      <c r="C308" s="195">
        <v>0</v>
      </c>
    </row>
    <row r="309" spans="1:3" ht="15.4" customHeight="1">
      <c r="A309" s="590"/>
      <c r="B309" s="268" t="s">
        <v>8574</v>
      </c>
      <c r="C309" s="195">
        <v>1</v>
      </c>
    </row>
    <row r="310" spans="1:3" ht="15.4" customHeight="1">
      <c r="A310" s="590"/>
      <c r="B310" s="268" t="s">
        <v>8575</v>
      </c>
      <c r="C310" s="195">
        <v>0</v>
      </c>
    </row>
    <row r="311" spans="1:3" ht="15.4" customHeight="1">
      <c r="A311" s="590"/>
      <c r="B311" s="268" t="s">
        <v>8576</v>
      </c>
      <c r="C311" s="195">
        <v>8</v>
      </c>
    </row>
    <row r="312" spans="1:3" ht="15.4" customHeight="1">
      <c r="A312" s="590"/>
      <c r="B312" s="268" t="s">
        <v>8577</v>
      </c>
      <c r="C312" s="195">
        <v>0</v>
      </c>
    </row>
    <row r="313" spans="1:3" ht="15.4" customHeight="1">
      <c r="A313" s="590"/>
      <c r="B313" s="268" t="s">
        <v>8578</v>
      </c>
      <c r="C313" s="195">
        <v>1</v>
      </c>
    </row>
    <row r="314" spans="1:3" ht="15.4" customHeight="1">
      <c r="A314" s="590"/>
      <c r="B314" s="268" t="s">
        <v>8579</v>
      </c>
      <c r="C314" s="195">
        <v>0</v>
      </c>
    </row>
    <row r="315" spans="1:3" ht="15.4" customHeight="1">
      <c r="A315" s="590"/>
      <c r="B315" s="268" t="s">
        <v>8580</v>
      </c>
      <c r="C315" s="195">
        <v>2</v>
      </c>
    </row>
    <row r="316" spans="1:3" ht="15.4" customHeight="1">
      <c r="A316" s="590"/>
      <c r="B316" s="268" t="s">
        <v>8581</v>
      </c>
      <c r="C316" s="195">
        <v>0</v>
      </c>
    </row>
    <row r="317" spans="1:3" ht="15.4" customHeight="1">
      <c r="A317" s="590"/>
      <c r="B317" s="268" t="s">
        <v>8582</v>
      </c>
      <c r="C317" s="195">
        <v>0</v>
      </c>
    </row>
    <row r="318" spans="1:3" ht="15.4" customHeight="1">
      <c r="A318" s="590"/>
      <c r="B318" s="268" t="s">
        <v>8583</v>
      </c>
      <c r="C318" s="195">
        <v>1</v>
      </c>
    </row>
    <row r="319" spans="1:3" ht="15.4" customHeight="1">
      <c r="A319" s="590"/>
      <c r="B319" s="268" t="s">
        <v>8584</v>
      </c>
      <c r="C319" s="195">
        <v>0</v>
      </c>
    </row>
    <row r="320" spans="1:3" ht="15.4" customHeight="1">
      <c r="A320" s="590"/>
      <c r="B320" s="268" t="s">
        <v>8585</v>
      </c>
      <c r="C320" s="195">
        <v>1</v>
      </c>
    </row>
    <row r="321" spans="1:3" ht="15.4" customHeight="1">
      <c r="A321" s="590"/>
      <c r="B321" s="268" t="s">
        <v>8586</v>
      </c>
      <c r="C321" s="195">
        <v>0</v>
      </c>
    </row>
    <row r="322" spans="1:3" ht="15.4" customHeight="1">
      <c r="A322" s="590"/>
      <c r="B322" s="268" t="s">
        <v>8587</v>
      </c>
      <c r="C322" s="195">
        <v>1</v>
      </c>
    </row>
    <row r="323" spans="1:3" ht="15.4" customHeight="1">
      <c r="A323" s="590"/>
      <c r="B323" s="268" t="s">
        <v>8588</v>
      </c>
      <c r="C323" s="195">
        <v>1</v>
      </c>
    </row>
    <row r="324" spans="1:3" ht="15.4" customHeight="1">
      <c r="A324" s="590"/>
      <c r="B324" s="268" t="s">
        <v>8589</v>
      </c>
      <c r="C324" s="195">
        <v>0</v>
      </c>
    </row>
    <row r="325" spans="1:3" ht="15.4" customHeight="1">
      <c r="A325" s="590"/>
      <c r="B325" s="268" t="s">
        <v>8590</v>
      </c>
      <c r="C325" s="195">
        <v>0</v>
      </c>
    </row>
    <row r="326" spans="1:3" ht="15.4" customHeight="1">
      <c r="A326" s="590"/>
      <c r="B326" s="268" t="s">
        <v>8591</v>
      </c>
      <c r="C326" s="195">
        <v>2</v>
      </c>
    </row>
    <row r="327" spans="1:3" ht="15.4" customHeight="1">
      <c r="A327" s="590"/>
      <c r="B327" s="268" t="s">
        <v>8592</v>
      </c>
      <c r="C327" s="195">
        <v>2</v>
      </c>
    </row>
    <row r="328" spans="1:3" ht="15.4" customHeight="1">
      <c r="A328" s="590"/>
      <c r="B328" s="268" t="s">
        <v>8593</v>
      </c>
      <c r="C328" s="195">
        <v>1</v>
      </c>
    </row>
    <row r="329" spans="1:3" ht="15.4" customHeight="1">
      <c r="A329" s="590"/>
      <c r="B329" s="268" t="s">
        <v>8594</v>
      </c>
      <c r="C329" s="195">
        <v>0</v>
      </c>
    </row>
    <row r="330" spans="1:3" ht="15.4" customHeight="1">
      <c r="A330" s="590"/>
      <c r="B330" s="268" t="s">
        <v>8595</v>
      </c>
      <c r="C330" s="195">
        <v>0</v>
      </c>
    </row>
    <row r="331" spans="1:3" ht="15.4" customHeight="1">
      <c r="A331" s="590"/>
      <c r="B331" s="268" t="s">
        <v>8596</v>
      </c>
      <c r="C331" s="195">
        <v>1</v>
      </c>
    </row>
    <row r="332" spans="1:3" ht="15.4" customHeight="1">
      <c r="A332" s="590"/>
      <c r="B332" s="268" t="s">
        <v>8597</v>
      </c>
      <c r="C332" s="195">
        <v>0</v>
      </c>
    </row>
    <row r="333" spans="1:3" ht="15.4" customHeight="1">
      <c r="A333" s="590"/>
      <c r="B333" s="268" t="s">
        <v>8598</v>
      </c>
      <c r="C333" s="195">
        <v>0</v>
      </c>
    </row>
    <row r="334" spans="1:3" ht="15.4" customHeight="1">
      <c r="A334" s="590"/>
      <c r="B334" s="268" t="s">
        <v>8599</v>
      </c>
      <c r="C334" s="195">
        <v>0</v>
      </c>
    </row>
    <row r="335" spans="1:3" ht="15.4" customHeight="1">
      <c r="A335" s="590"/>
      <c r="B335" s="268" t="s">
        <v>8600</v>
      </c>
      <c r="C335" s="195">
        <v>0</v>
      </c>
    </row>
    <row r="336" spans="1:3" ht="15.4" customHeight="1">
      <c r="A336" s="590"/>
      <c r="B336" s="268" t="s">
        <v>8601</v>
      </c>
      <c r="C336" s="195">
        <v>1</v>
      </c>
    </row>
    <row r="337" spans="1:3" ht="15.4" customHeight="1">
      <c r="A337" s="590"/>
      <c r="B337" s="268" t="s">
        <v>8602</v>
      </c>
      <c r="C337" s="195">
        <v>0</v>
      </c>
    </row>
    <row r="338" spans="1:3" ht="15.4" customHeight="1">
      <c r="A338" s="590"/>
      <c r="B338" s="268" t="s">
        <v>8603</v>
      </c>
      <c r="C338" s="195">
        <v>1</v>
      </c>
    </row>
    <row r="339" spans="1:3" ht="15.4" customHeight="1">
      <c r="A339" s="590"/>
      <c r="B339" s="268" t="s">
        <v>8604</v>
      </c>
      <c r="C339" s="195">
        <v>0</v>
      </c>
    </row>
    <row r="340" spans="1:3" ht="15.4" customHeight="1">
      <c r="A340" s="590"/>
      <c r="B340" s="268" t="s">
        <v>8605</v>
      </c>
      <c r="C340" s="195">
        <v>0</v>
      </c>
    </row>
    <row r="341" spans="1:3" ht="15.4" customHeight="1">
      <c r="A341" s="590"/>
      <c r="B341" s="268" t="s">
        <v>8606</v>
      </c>
      <c r="C341" s="195">
        <v>0</v>
      </c>
    </row>
    <row r="342" spans="1:3" ht="15.4" customHeight="1">
      <c r="A342" s="590"/>
      <c r="B342" s="268" t="s">
        <v>8607</v>
      </c>
      <c r="C342" s="195">
        <v>1</v>
      </c>
    </row>
    <row r="343" spans="1:3" ht="15.4" customHeight="1">
      <c r="A343" s="590"/>
      <c r="B343" s="268" t="s">
        <v>8608</v>
      </c>
      <c r="C343" s="195">
        <v>5</v>
      </c>
    </row>
    <row r="344" spans="1:3" ht="15.4" customHeight="1">
      <c r="A344" s="590"/>
      <c r="B344" s="268" t="s">
        <v>8609</v>
      </c>
      <c r="C344" s="195">
        <v>0</v>
      </c>
    </row>
    <row r="345" spans="1:3" ht="15.4" customHeight="1">
      <c r="A345" s="590"/>
      <c r="B345" s="268" t="s">
        <v>8610</v>
      </c>
      <c r="C345" s="195">
        <v>0</v>
      </c>
    </row>
    <row r="346" spans="1:3" ht="15.4" customHeight="1">
      <c r="A346" s="590"/>
      <c r="B346" s="268" t="s">
        <v>8611</v>
      </c>
      <c r="C346" s="195">
        <v>4</v>
      </c>
    </row>
    <row r="347" spans="1:3" ht="15.4" customHeight="1">
      <c r="A347" s="590"/>
      <c r="B347" s="268" t="s">
        <v>8612</v>
      </c>
      <c r="C347" s="195">
        <v>1</v>
      </c>
    </row>
    <row r="348" spans="1:3" ht="15.4" customHeight="1">
      <c r="A348" s="590"/>
      <c r="B348" s="268" t="s">
        <v>8613</v>
      </c>
      <c r="C348" s="195">
        <v>0</v>
      </c>
    </row>
    <row r="349" spans="1:3" ht="15.4" customHeight="1">
      <c r="A349" s="590"/>
      <c r="B349" s="268" t="s">
        <v>8614</v>
      </c>
      <c r="C349" s="195">
        <v>1</v>
      </c>
    </row>
    <row r="350" spans="1:3" ht="15.4" customHeight="1">
      <c r="A350" s="590"/>
      <c r="B350" s="268" t="s">
        <v>8615</v>
      </c>
      <c r="C350" s="195">
        <v>1</v>
      </c>
    </row>
    <row r="351" spans="1:3" ht="15.4" customHeight="1">
      <c r="A351" s="590"/>
      <c r="B351" s="268" t="s">
        <v>8616</v>
      </c>
      <c r="C351" s="195">
        <v>0</v>
      </c>
    </row>
    <row r="352" spans="1:3" ht="15.4" customHeight="1">
      <c r="A352" s="590"/>
      <c r="B352" s="268" t="s">
        <v>8617</v>
      </c>
      <c r="C352" s="195">
        <v>2</v>
      </c>
    </row>
    <row r="353" spans="1:3" ht="15.4" customHeight="1">
      <c r="A353" s="590"/>
      <c r="B353" s="268" t="s">
        <v>8618</v>
      </c>
      <c r="C353" s="195">
        <v>1</v>
      </c>
    </row>
    <row r="354" spans="1:3" ht="15.4" customHeight="1">
      <c r="A354" s="590"/>
      <c r="B354" s="268" t="s">
        <v>8619</v>
      </c>
      <c r="C354" s="195">
        <v>0</v>
      </c>
    </row>
    <row r="355" spans="1:3" ht="15.4" customHeight="1">
      <c r="A355" s="590"/>
      <c r="B355" s="268" t="s">
        <v>8620</v>
      </c>
      <c r="C355" s="195">
        <v>2</v>
      </c>
    </row>
    <row r="356" spans="1:3" ht="15.4" customHeight="1">
      <c r="A356" s="590"/>
      <c r="B356" s="268" t="s">
        <v>8621</v>
      </c>
      <c r="C356" s="195">
        <v>1</v>
      </c>
    </row>
    <row r="357" spans="1:3" ht="15.4" customHeight="1">
      <c r="A357" s="590"/>
      <c r="B357" s="268" t="s">
        <v>8622</v>
      </c>
      <c r="C357" s="195">
        <v>1</v>
      </c>
    </row>
    <row r="358" spans="1:3" ht="15.4" customHeight="1">
      <c r="A358" s="590"/>
      <c r="B358" s="268" t="s">
        <v>8623</v>
      </c>
      <c r="C358" s="195">
        <v>6</v>
      </c>
    </row>
    <row r="359" spans="1:3" ht="15.4" customHeight="1" thickBot="1">
      <c r="A359" s="591"/>
      <c r="B359" s="303" t="s">
        <v>8624</v>
      </c>
      <c r="C359" s="196">
        <v>3</v>
      </c>
    </row>
    <row r="361" spans="1:3" ht="15.4" customHeight="1">
      <c r="B361" s="304" t="s">
        <v>5945</v>
      </c>
    </row>
  </sheetData>
  <mergeCells count="2">
    <mergeCell ref="A4:A19"/>
    <mergeCell ref="A20:A359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K431"/>
  <sheetViews>
    <sheetView workbookViewId="0">
      <selection activeCell="C7" sqref="C7"/>
    </sheetView>
  </sheetViews>
  <sheetFormatPr defaultColWidth="10.875" defaultRowHeight="15.4" customHeight="1"/>
  <cols>
    <col min="1" max="1" width="21" style="360" customWidth="1"/>
    <col min="2" max="2" width="9.375" style="360" customWidth="1"/>
    <col min="3" max="3" width="12.125" style="164" customWidth="1"/>
    <col min="4" max="4" width="20.625" style="164" customWidth="1"/>
    <col min="5" max="5" width="8.5" style="165" customWidth="1"/>
    <col min="6" max="6" width="13.25" style="360" customWidth="1"/>
    <col min="7" max="16384" width="10.875" style="360"/>
  </cols>
  <sheetData>
    <row r="1" spans="1:11" ht="15.4" customHeight="1">
      <c r="A1" s="210" t="s">
        <v>12594</v>
      </c>
    </row>
    <row r="2" spans="1:11" ht="15.4" customHeight="1" thickBot="1">
      <c r="A2" s="348"/>
      <c r="B2" s="348"/>
      <c r="C2" s="319"/>
      <c r="D2" s="319"/>
      <c r="E2" s="320"/>
      <c r="F2" s="348"/>
      <c r="G2" s="348"/>
      <c r="H2" s="348"/>
      <c r="I2" s="348"/>
      <c r="J2" s="348"/>
      <c r="K2" s="348"/>
    </row>
    <row r="3" spans="1:11" s="483" customFormat="1" ht="15.4" customHeight="1">
      <c r="A3" s="485"/>
      <c r="B3" s="388"/>
      <c r="C3" s="352" t="s">
        <v>8633</v>
      </c>
      <c r="D3" s="352" t="s">
        <v>8634</v>
      </c>
      <c r="E3" s="352" t="s">
        <v>8635</v>
      </c>
      <c r="F3" s="352" t="s">
        <v>8174</v>
      </c>
      <c r="G3" s="352" t="s">
        <v>8636</v>
      </c>
      <c r="H3" s="352" t="s">
        <v>8637</v>
      </c>
      <c r="I3" s="352" t="s">
        <v>8638</v>
      </c>
      <c r="J3" s="352" t="s">
        <v>8639</v>
      </c>
      <c r="K3" s="352" t="s">
        <v>8640</v>
      </c>
    </row>
    <row r="4" spans="1:11" ht="15.4" customHeight="1">
      <c r="A4" s="613" t="s">
        <v>8944</v>
      </c>
      <c r="B4" s="588" t="s">
        <v>8734</v>
      </c>
      <c r="C4" s="3" t="s">
        <v>8641</v>
      </c>
      <c r="D4" s="3" t="s">
        <v>8642</v>
      </c>
      <c r="E4" s="3" t="s">
        <v>8643</v>
      </c>
      <c r="F4" s="274">
        <v>6.6709515169441302E-20</v>
      </c>
      <c r="G4" s="274">
        <v>8.1885929870489193E-18</v>
      </c>
      <c r="H4" s="3">
        <v>18</v>
      </c>
      <c r="I4" s="3">
        <v>42</v>
      </c>
      <c r="J4" s="3">
        <v>5</v>
      </c>
      <c r="K4" s="3" t="s">
        <v>8644</v>
      </c>
    </row>
    <row r="5" spans="1:11" ht="15.4" customHeight="1">
      <c r="A5" s="613"/>
      <c r="B5" s="588"/>
      <c r="C5" s="3" t="s">
        <v>8645</v>
      </c>
      <c r="D5" s="3" t="s">
        <v>8646</v>
      </c>
      <c r="E5" s="3" t="s">
        <v>8647</v>
      </c>
      <c r="F5" s="274">
        <v>2.2819599420797798E-18</v>
      </c>
      <c r="G5" s="274">
        <v>2.24088466312235E-16</v>
      </c>
      <c r="H5" s="3">
        <v>36</v>
      </c>
      <c r="I5" s="3">
        <v>454</v>
      </c>
      <c r="J5" s="3">
        <v>3</v>
      </c>
      <c r="K5" s="3" t="s">
        <v>8648</v>
      </c>
    </row>
    <row r="6" spans="1:11" ht="15.4" customHeight="1">
      <c r="A6" s="613"/>
      <c r="B6" s="588"/>
      <c r="C6" s="3" t="s">
        <v>8649</v>
      </c>
      <c r="D6" s="3" t="s">
        <v>8650</v>
      </c>
      <c r="E6" s="3" t="s">
        <v>8647</v>
      </c>
      <c r="F6" s="274">
        <v>1.5169590939013499E-17</v>
      </c>
      <c r="G6" s="274">
        <v>1.2413781918426E-15</v>
      </c>
      <c r="H6" s="3">
        <v>14</v>
      </c>
      <c r="I6" s="3">
        <v>26</v>
      </c>
      <c r="J6" s="3">
        <v>4</v>
      </c>
      <c r="K6" s="3" t="s">
        <v>8651</v>
      </c>
    </row>
    <row r="7" spans="1:11" ht="15.4" customHeight="1">
      <c r="A7" s="613"/>
      <c r="B7" s="588"/>
      <c r="C7" s="3" t="s">
        <v>8652</v>
      </c>
      <c r="D7" s="3" t="s">
        <v>8653</v>
      </c>
      <c r="E7" s="3" t="s">
        <v>8643</v>
      </c>
      <c r="F7" s="274">
        <v>3.0924425077438103E-17</v>
      </c>
      <c r="G7" s="274">
        <v>2.16912753043173E-15</v>
      </c>
      <c r="H7" s="3">
        <v>14</v>
      </c>
      <c r="I7" s="3">
        <v>27</v>
      </c>
      <c r="J7" s="3">
        <v>6</v>
      </c>
      <c r="K7" s="3" t="s">
        <v>8651</v>
      </c>
    </row>
    <row r="8" spans="1:11" ht="15.4" customHeight="1">
      <c r="A8" s="613"/>
      <c r="B8" s="588"/>
      <c r="C8" s="3" t="s">
        <v>8654</v>
      </c>
      <c r="D8" s="3" t="s">
        <v>8655</v>
      </c>
      <c r="E8" s="3" t="s">
        <v>8643</v>
      </c>
      <c r="F8" s="274">
        <v>9.5770517517153404E-9</v>
      </c>
      <c r="G8" s="274">
        <v>5.2248137889913699E-7</v>
      </c>
      <c r="H8" s="3">
        <v>67</v>
      </c>
      <c r="I8" s="3">
        <v>1686</v>
      </c>
      <c r="J8" s="3">
        <v>3</v>
      </c>
      <c r="K8" s="3" t="s">
        <v>8656</v>
      </c>
    </row>
    <row r="9" spans="1:11" ht="15.4" customHeight="1">
      <c r="A9" s="613"/>
      <c r="B9" s="588"/>
      <c r="C9" s="3" t="s">
        <v>8657</v>
      </c>
      <c r="D9" s="3" t="s">
        <v>8658</v>
      </c>
      <c r="E9" s="3" t="s">
        <v>8647</v>
      </c>
      <c r="F9" s="274">
        <v>7.1906474354590406E-8</v>
      </c>
      <c r="G9" s="274">
        <v>3.2096435371003501E-6</v>
      </c>
      <c r="H9" s="3">
        <v>41</v>
      </c>
      <c r="I9" s="3">
        <v>887</v>
      </c>
      <c r="J9" s="3">
        <v>2</v>
      </c>
      <c r="K9" s="3" t="s">
        <v>8659</v>
      </c>
    </row>
    <row r="10" spans="1:11" ht="15.4" customHeight="1">
      <c r="A10" s="613"/>
      <c r="B10" s="588"/>
      <c r="C10" s="3" t="s">
        <v>8660</v>
      </c>
      <c r="D10" s="3" t="s">
        <v>8661</v>
      </c>
      <c r="E10" s="3" t="s">
        <v>8647</v>
      </c>
      <c r="F10" s="274">
        <v>1.2477701676765001E-7</v>
      </c>
      <c r="G10" s="274">
        <v>5.1054596027430201E-6</v>
      </c>
      <c r="H10" s="3">
        <v>64</v>
      </c>
      <c r="I10" s="3">
        <v>1668</v>
      </c>
      <c r="J10" s="3">
        <v>4</v>
      </c>
      <c r="K10" s="3" t="s">
        <v>8662</v>
      </c>
    </row>
    <row r="11" spans="1:11" ht="15.4" customHeight="1">
      <c r="A11" s="613"/>
      <c r="B11" s="588"/>
      <c r="C11" s="3" t="s">
        <v>8663</v>
      </c>
      <c r="D11" s="3" t="s">
        <v>8664</v>
      </c>
      <c r="E11" s="3" t="s">
        <v>8647</v>
      </c>
      <c r="F11" s="274">
        <v>5.8537204428080101E-7</v>
      </c>
      <c r="G11" s="274">
        <v>1.7963604608867099E-5</v>
      </c>
      <c r="H11" s="3">
        <v>81</v>
      </c>
      <c r="I11" s="3">
        <v>2357</v>
      </c>
      <c r="J11" s="3">
        <v>3</v>
      </c>
      <c r="K11" s="3" t="s">
        <v>8665</v>
      </c>
    </row>
    <row r="12" spans="1:11" ht="15.4" customHeight="1">
      <c r="A12" s="613"/>
      <c r="B12" s="588"/>
      <c r="C12" s="3" t="s">
        <v>8666</v>
      </c>
      <c r="D12" s="3" t="s">
        <v>8667</v>
      </c>
      <c r="E12" s="3" t="s">
        <v>8643</v>
      </c>
      <c r="F12" s="274">
        <v>3.21880399371977E-6</v>
      </c>
      <c r="G12" s="274">
        <v>7.5258702900781203E-5</v>
      </c>
      <c r="H12" s="3">
        <v>13</v>
      </c>
      <c r="I12" s="3">
        <v>131</v>
      </c>
      <c r="J12" s="3">
        <v>4</v>
      </c>
      <c r="K12" s="3" t="s">
        <v>8668</v>
      </c>
    </row>
    <row r="13" spans="1:11" ht="15.4" customHeight="1">
      <c r="A13" s="613"/>
      <c r="B13" s="588"/>
      <c r="C13" s="3" t="s">
        <v>8669</v>
      </c>
      <c r="D13" s="3" t="s">
        <v>8670</v>
      </c>
      <c r="E13" s="3" t="s">
        <v>8643</v>
      </c>
      <c r="F13" s="274">
        <v>2.38524660208292E-5</v>
      </c>
      <c r="G13" s="3">
        <v>4.8798170067612998E-4</v>
      </c>
      <c r="H13" s="3">
        <v>8</v>
      </c>
      <c r="I13" s="3">
        <v>58</v>
      </c>
      <c r="J13" s="3">
        <v>6</v>
      </c>
      <c r="K13" s="3" t="s">
        <v>8671</v>
      </c>
    </row>
    <row r="14" spans="1:11" ht="15.4" customHeight="1">
      <c r="A14" s="613"/>
      <c r="B14" s="588"/>
      <c r="C14" s="3" t="s">
        <v>8672</v>
      </c>
      <c r="D14" s="3" t="s">
        <v>8673</v>
      </c>
      <c r="E14" s="3" t="s">
        <v>8643</v>
      </c>
      <c r="F14" s="274">
        <v>4.35544158411007E-5</v>
      </c>
      <c r="G14" s="3">
        <v>7.3742131648208396E-4</v>
      </c>
      <c r="H14" s="3">
        <v>9</v>
      </c>
      <c r="I14" s="3">
        <v>81</v>
      </c>
      <c r="J14" s="3">
        <v>6</v>
      </c>
      <c r="K14" s="3" t="s">
        <v>8674</v>
      </c>
    </row>
    <row r="15" spans="1:11" ht="15.4" customHeight="1">
      <c r="A15" s="613"/>
      <c r="B15" s="588"/>
      <c r="C15" s="3" t="s">
        <v>8675</v>
      </c>
      <c r="D15" s="3" t="s">
        <v>8676</v>
      </c>
      <c r="E15" s="3" t="s">
        <v>8643</v>
      </c>
      <c r="F15" s="3">
        <v>4.0041012071373699E-4</v>
      </c>
      <c r="G15" s="3">
        <v>5.3135505208228399E-3</v>
      </c>
      <c r="H15" s="3">
        <v>8</v>
      </c>
      <c r="I15" s="3">
        <v>86</v>
      </c>
      <c r="J15" s="3">
        <v>6</v>
      </c>
      <c r="K15" s="3" t="s">
        <v>8677</v>
      </c>
    </row>
    <row r="16" spans="1:11" ht="15.4" customHeight="1">
      <c r="A16" s="613"/>
      <c r="B16" s="588"/>
      <c r="C16" s="3" t="s">
        <v>8678</v>
      </c>
      <c r="D16" s="3" t="s">
        <v>8679</v>
      </c>
      <c r="E16" s="3" t="s">
        <v>8643</v>
      </c>
      <c r="F16" s="3">
        <v>7.5289312634129E-4</v>
      </c>
      <c r="G16" s="3">
        <v>9.2417631258393407E-3</v>
      </c>
      <c r="H16" s="3">
        <v>11</v>
      </c>
      <c r="I16" s="3">
        <v>168</v>
      </c>
      <c r="J16" s="3">
        <v>5</v>
      </c>
      <c r="K16" s="3" t="s">
        <v>8680</v>
      </c>
    </row>
    <row r="17" spans="1:11" ht="15.4" customHeight="1">
      <c r="A17" s="613"/>
      <c r="B17" s="588"/>
      <c r="C17" s="3" t="s">
        <v>8681</v>
      </c>
      <c r="D17" s="3" t="s">
        <v>8682</v>
      </c>
      <c r="E17" s="3" t="s">
        <v>8643</v>
      </c>
      <c r="F17" s="3">
        <v>8.1481621728085596E-4</v>
      </c>
      <c r="G17" s="3">
        <v>9.3393125404304406E-3</v>
      </c>
      <c r="H17" s="3">
        <v>9</v>
      </c>
      <c r="I17" s="3">
        <v>119</v>
      </c>
      <c r="J17" s="3">
        <v>6</v>
      </c>
      <c r="K17" s="3" t="s">
        <v>8683</v>
      </c>
    </row>
    <row r="18" spans="1:11" ht="15.4" customHeight="1">
      <c r="A18" s="613"/>
      <c r="B18" s="588"/>
      <c r="C18" s="3" t="s">
        <v>8684</v>
      </c>
      <c r="D18" s="3" t="s">
        <v>8685</v>
      </c>
      <c r="E18" s="3" t="s">
        <v>8643</v>
      </c>
      <c r="F18" s="3">
        <v>8.1790313490531297E-4</v>
      </c>
      <c r="G18" s="3">
        <v>9.3393125404304406E-3</v>
      </c>
      <c r="H18" s="3">
        <v>19</v>
      </c>
      <c r="I18" s="3">
        <v>426</v>
      </c>
      <c r="J18" s="3">
        <v>4</v>
      </c>
      <c r="K18" s="3" t="s">
        <v>8686</v>
      </c>
    </row>
    <row r="19" spans="1:11" ht="15.4" customHeight="1">
      <c r="A19" s="613"/>
      <c r="B19" s="588"/>
      <c r="C19" s="3" t="s">
        <v>8687</v>
      </c>
      <c r="D19" s="3" t="s">
        <v>8688</v>
      </c>
      <c r="E19" s="3" t="s">
        <v>8643</v>
      </c>
      <c r="F19" s="3">
        <v>9.2716406615324799E-4</v>
      </c>
      <c r="G19" s="3">
        <v>1.0116390144027701E-2</v>
      </c>
      <c r="H19" s="3">
        <v>5</v>
      </c>
      <c r="I19" s="3">
        <v>37</v>
      </c>
      <c r="J19" s="3">
        <v>5</v>
      </c>
      <c r="K19" s="3" t="s">
        <v>8689</v>
      </c>
    </row>
    <row r="20" spans="1:11" ht="15.4" customHeight="1">
      <c r="A20" s="613"/>
      <c r="B20" s="588"/>
      <c r="C20" s="3" t="s">
        <v>8690</v>
      </c>
      <c r="D20" s="3" t="s">
        <v>8691</v>
      </c>
      <c r="E20" s="3" t="s">
        <v>8643</v>
      </c>
      <c r="F20" s="3">
        <v>9.7712318909434206E-4</v>
      </c>
      <c r="G20" s="3">
        <v>1.04033051836266E-2</v>
      </c>
      <c r="H20" s="3">
        <v>4</v>
      </c>
      <c r="I20" s="3">
        <v>22</v>
      </c>
      <c r="J20" s="3">
        <v>5</v>
      </c>
      <c r="K20" s="3" t="s">
        <v>8692</v>
      </c>
    </row>
    <row r="21" spans="1:11" ht="15.4" customHeight="1">
      <c r="A21" s="613"/>
      <c r="B21" s="588"/>
      <c r="C21" s="3" t="s">
        <v>8693</v>
      </c>
      <c r="D21" s="3" t="s">
        <v>8694</v>
      </c>
      <c r="E21" s="3" t="s">
        <v>8643</v>
      </c>
      <c r="F21" s="3">
        <v>1.32102707565008E-3</v>
      </c>
      <c r="G21" s="3">
        <v>1.3513006128004001E-2</v>
      </c>
      <c r="H21" s="3">
        <v>7</v>
      </c>
      <c r="I21" s="3">
        <v>80</v>
      </c>
      <c r="J21" s="3">
        <v>9</v>
      </c>
      <c r="K21" s="3" t="s">
        <v>8695</v>
      </c>
    </row>
    <row r="22" spans="1:11" ht="15.4" customHeight="1">
      <c r="A22" s="613"/>
      <c r="B22" s="588"/>
      <c r="C22" s="3" t="s">
        <v>8696</v>
      </c>
      <c r="D22" s="3" t="s">
        <v>8697</v>
      </c>
      <c r="E22" s="3" t="s">
        <v>8647</v>
      </c>
      <c r="F22" s="3">
        <v>1.4208897531459101E-3</v>
      </c>
      <c r="G22" s="3">
        <v>1.3679546446953701E-2</v>
      </c>
      <c r="H22" s="3">
        <v>7</v>
      </c>
      <c r="I22" s="3">
        <v>81</v>
      </c>
      <c r="J22" s="3">
        <v>5</v>
      </c>
      <c r="K22" s="3" t="s">
        <v>8695</v>
      </c>
    </row>
    <row r="23" spans="1:11" ht="15.4" customHeight="1">
      <c r="A23" s="613"/>
      <c r="B23" s="588"/>
      <c r="C23" s="3" t="s">
        <v>8698</v>
      </c>
      <c r="D23" s="3" t="s">
        <v>8699</v>
      </c>
      <c r="E23" s="3" t="s">
        <v>8643</v>
      </c>
      <c r="F23" s="3">
        <v>1.9139477440040899E-3</v>
      </c>
      <c r="G23" s="3">
        <v>1.7086333496472799E-2</v>
      </c>
      <c r="H23" s="3">
        <v>171</v>
      </c>
      <c r="I23" s="3">
        <v>6927</v>
      </c>
      <c r="J23" s="3">
        <v>2</v>
      </c>
      <c r="K23" s="3" t="s">
        <v>8700</v>
      </c>
    </row>
    <row r="24" spans="1:11" ht="15.4" customHeight="1">
      <c r="A24" s="613"/>
      <c r="B24" s="588"/>
      <c r="C24" s="3" t="s">
        <v>8701</v>
      </c>
      <c r="D24" s="3" t="s">
        <v>8702</v>
      </c>
      <c r="E24" s="3" t="s">
        <v>8643</v>
      </c>
      <c r="F24" s="3">
        <v>2.6906469284523702E-3</v>
      </c>
      <c r="G24" s="3">
        <v>2.20184606978353E-2</v>
      </c>
      <c r="H24" s="3">
        <v>3</v>
      </c>
      <c r="I24" s="3">
        <v>14</v>
      </c>
      <c r="J24" s="3">
        <v>5</v>
      </c>
      <c r="K24" s="3" t="s">
        <v>8703</v>
      </c>
    </row>
    <row r="25" spans="1:11" ht="15.4" customHeight="1">
      <c r="A25" s="613"/>
      <c r="B25" s="588"/>
      <c r="C25" s="3" t="s">
        <v>8704</v>
      </c>
      <c r="D25" s="3" t="s">
        <v>8705</v>
      </c>
      <c r="E25" s="3" t="s">
        <v>8643</v>
      </c>
      <c r="F25" s="3">
        <v>2.8787291220710599E-3</v>
      </c>
      <c r="G25" s="3">
        <v>2.2797677402207901E-2</v>
      </c>
      <c r="H25" s="3">
        <v>19</v>
      </c>
      <c r="I25" s="3">
        <v>461</v>
      </c>
      <c r="J25" s="3">
        <v>3</v>
      </c>
      <c r="K25" s="3" t="s">
        <v>8706</v>
      </c>
    </row>
    <row r="26" spans="1:11" ht="15.4" customHeight="1">
      <c r="A26" s="613"/>
      <c r="B26" s="588"/>
      <c r="C26" s="3" t="s">
        <v>8707</v>
      </c>
      <c r="D26" s="3" t="s">
        <v>8708</v>
      </c>
      <c r="E26" s="3" t="s">
        <v>8643</v>
      </c>
      <c r="F26" s="3">
        <v>3.6438723587104301E-3</v>
      </c>
      <c r="G26" s="3">
        <v>2.6397715083923901E-2</v>
      </c>
      <c r="H26" s="3">
        <v>18</v>
      </c>
      <c r="I26" s="3">
        <v>435</v>
      </c>
      <c r="J26" s="3">
        <v>7</v>
      </c>
      <c r="K26" s="3" t="s">
        <v>8709</v>
      </c>
    </row>
    <row r="27" spans="1:11" ht="15.4" customHeight="1">
      <c r="A27" s="613"/>
      <c r="B27" s="588"/>
      <c r="C27" s="3" t="s">
        <v>8710</v>
      </c>
      <c r="D27" s="3" t="s">
        <v>8711</v>
      </c>
      <c r="E27" s="3" t="s">
        <v>8643</v>
      </c>
      <c r="F27" s="3">
        <v>3.65589536803834E-3</v>
      </c>
      <c r="G27" s="3">
        <v>2.6397715083923901E-2</v>
      </c>
      <c r="H27" s="3">
        <v>11</v>
      </c>
      <c r="I27" s="3">
        <v>205</v>
      </c>
      <c r="J27" s="3">
        <v>3</v>
      </c>
      <c r="K27" s="3" t="s">
        <v>8712</v>
      </c>
    </row>
    <row r="28" spans="1:11" ht="15.4" customHeight="1">
      <c r="A28" s="613"/>
      <c r="B28" s="588"/>
      <c r="C28" s="3" t="s">
        <v>8713</v>
      </c>
      <c r="D28" s="3" t="s">
        <v>8714</v>
      </c>
      <c r="E28" s="3" t="s">
        <v>8647</v>
      </c>
      <c r="F28" s="3">
        <v>4.2972150414340897E-3</v>
      </c>
      <c r="G28" s="3">
        <v>2.97173603569597E-2</v>
      </c>
      <c r="H28" s="3">
        <v>5</v>
      </c>
      <c r="I28" s="3">
        <v>52</v>
      </c>
      <c r="J28" s="3">
        <v>5</v>
      </c>
      <c r="K28" s="3" t="s">
        <v>8715</v>
      </c>
    </row>
    <row r="29" spans="1:11" ht="15.4" customHeight="1">
      <c r="A29" s="613"/>
      <c r="B29" s="588"/>
      <c r="C29" s="3" t="s">
        <v>8716</v>
      </c>
      <c r="D29" s="3" t="s">
        <v>8717</v>
      </c>
      <c r="E29" s="3" t="s">
        <v>8647</v>
      </c>
      <c r="F29" s="3">
        <v>4.4429883460798802E-3</v>
      </c>
      <c r="G29" s="3">
        <v>2.9883661341441398E-2</v>
      </c>
      <c r="H29" s="3">
        <v>7</v>
      </c>
      <c r="I29" s="3">
        <v>99</v>
      </c>
      <c r="J29" s="3">
        <v>5</v>
      </c>
      <c r="K29" s="3" t="s">
        <v>8718</v>
      </c>
    </row>
    <row r="30" spans="1:11" ht="15.4" customHeight="1">
      <c r="A30" s="613"/>
      <c r="B30" s="588"/>
      <c r="C30" s="3" t="s">
        <v>8719</v>
      </c>
      <c r="D30" s="3" t="s">
        <v>8720</v>
      </c>
      <c r="E30" s="3" t="s">
        <v>8647</v>
      </c>
      <c r="F30" s="3">
        <v>4.8246373757382102E-3</v>
      </c>
      <c r="G30" s="3">
        <v>3.1585292686499497E-2</v>
      </c>
      <c r="H30" s="3">
        <v>10</v>
      </c>
      <c r="I30" s="3">
        <v>183</v>
      </c>
      <c r="J30" s="3">
        <v>3</v>
      </c>
      <c r="K30" s="3" t="s">
        <v>8721</v>
      </c>
    </row>
    <row r="31" spans="1:11" ht="15.4" customHeight="1">
      <c r="A31" s="613"/>
      <c r="B31" s="588"/>
      <c r="C31" s="3" t="s">
        <v>8722</v>
      </c>
      <c r="D31" s="3" t="s">
        <v>8723</v>
      </c>
      <c r="E31" s="3" t="s">
        <v>8643</v>
      </c>
      <c r="F31" s="3">
        <v>5.6655696542171298E-3</v>
      </c>
      <c r="G31" s="3">
        <v>3.5212591142032998E-2</v>
      </c>
      <c r="H31" s="3">
        <v>4</v>
      </c>
      <c r="I31" s="3">
        <v>35</v>
      </c>
      <c r="J31" s="3">
        <v>4</v>
      </c>
      <c r="K31" s="3" t="s">
        <v>8724</v>
      </c>
    </row>
    <row r="32" spans="1:11" ht="15.4" customHeight="1">
      <c r="A32" s="613"/>
      <c r="B32" s="588"/>
      <c r="C32" s="3" t="s">
        <v>8725</v>
      </c>
      <c r="D32" s="3" t="s">
        <v>8726</v>
      </c>
      <c r="E32" s="3" t="s">
        <v>8647</v>
      </c>
      <c r="F32" s="3">
        <v>6.2718275170292803E-3</v>
      </c>
      <c r="G32" s="3">
        <v>3.8493341385767203E-2</v>
      </c>
      <c r="H32" s="3">
        <v>4</v>
      </c>
      <c r="I32" s="3">
        <v>36</v>
      </c>
      <c r="J32" s="3">
        <v>5</v>
      </c>
      <c r="K32" s="3" t="s">
        <v>8727</v>
      </c>
    </row>
    <row r="33" spans="1:11" ht="15.4" customHeight="1">
      <c r="A33" s="613"/>
      <c r="B33" s="588"/>
      <c r="C33" s="3" t="s">
        <v>8728</v>
      </c>
      <c r="D33" s="3" t="s">
        <v>8729</v>
      </c>
      <c r="E33" s="3" t="s">
        <v>8643</v>
      </c>
      <c r="F33" s="3">
        <v>6.6359651470372701E-3</v>
      </c>
      <c r="G33" s="3">
        <v>3.9734864477991502E-2</v>
      </c>
      <c r="H33" s="3">
        <v>3</v>
      </c>
      <c r="I33" s="3">
        <v>19</v>
      </c>
      <c r="J33" s="3">
        <v>6</v>
      </c>
      <c r="K33" s="3" t="s">
        <v>8730</v>
      </c>
    </row>
    <row r="34" spans="1:11" ht="15.4" customHeight="1">
      <c r="A34" s="613"/>
      <c r="B34" s="588"/>
      <c r="C34" s="3" t="s">
        <v>8731</v>
      </c>
      <c r="D34" s="3" t="s">
        <v>8732</v>
      </c>
      <c r="E34" s="3" t="s">
        <v>8643</v>
      </c>
      <c r="F34" s="3">
        <v>6.8540254762423604E-3</v>
      </c>
      <c r="G34" s="3">
        <v>4.0063410819464303E-2</v>
      </c>
      <c r="H34" s="3">
        <v>5</v>
      </c>
      <c r="I34" s="3">
        <v>58</v>
      </c>
      <c r="J34" s="3">
        <v>3</v>
      </c>
      <c r="K34" s="3" t="s">
        <v>8733</v>
      </c>
    </row>
    <row r="35" spans="1:11" ht="15.4" customHeight="1">
      <c r="A35" s="613"/>
      <c r="B35" s="590" t="s">
        <v>8874</v>
      </c>
      <c r="C35" s="3" t="s">
        <v>8735</v>
      </c>
      <c r="D35" s="3" t="s">
        <v>8736</v>
      </c>
      <c r="E35" s="3" t="s">
        <v>8647</v>
      </c>
      <c r="F35" s="274">
        <v>2.6071972382289599E-52</v>
      </c>
      <c r="G35" s="274">
        <v>9.3337661128596603E-50</v>
      </c>
      <c r="H35" s="3">
        <v>42</v>
      </c>
      <c r="I35" s="3">
        <v>153</v>
      </c>
      <c r="J35" s="3">
        <v>4</v>
      </c>
      <c r="K35" s="3" t="s">
        <v>8737</v>
      </c>
    </row>
    <row r="36" spans="1:11" ht="15.4" customHeight="1">
      <c r="A36" s="613"/>
      <c r="B36" s="590"/>
      <c r="C36" s="3" t="s">
        <v>8738</v>
      </c>
      <c r="D36" s="3" t="s">
        <v>8739</v>
      </c>
      <c r="E36" s="3" t="s">
        <v>8643</v>
      </c>
      <c r="F36" s="274">
        <v>6.8054389098691605E-48</v>
      </c>
      <c r="G36" s="274">
        <v>1.6242314198221101E-45</v>
      </c>
      <c r="H36" s="3">
        <v>44</v>
      </c>
      <c r="I36" s="3">
        <v>178</v>
      </c>
      <c r="J36" s="3">
        <v>2</v>
      </c>
      <c r="K36" s="3" t="s">
        <v>8740</v>
      </c>
    </row>
    <row r="37" spans="1:11" ht="15.4" customHeight="1">
      <c r="A37" s="613"/>
      <c r="B37" s="590"/>
      <c r="C37" s="3" t="s">
        <v>8719</v>
      </c>
      <c r="D37" s="3" t="s">
        <v>8720</v>
      </c>
      <c r="E37" s="3" t="s">
        <v>8647</v>
      </c>
      <c r="F37" s="274">
        <v>3.4538149164553998E-46</v>
      </c>
      <c r="G37" s="274">
        <v>6.1823287004551602E-44</v>
      </c>
      <c r="H37" s="3">
        <v>44</v>
      </c>
      <c r="I37" s="3">
        <v>183</v>
      </c>
      <c r="J37" s="3">
        <v>3</v>
      </c>
      <c r="K37" s="3" t="s">
        <v>8741</v>
      </c>
    </row>
    <row r="38" spans="1:11" ht="15.4" customHeight="1">
      <c r="A38" s="613"/>
      <c r="B38" s="590"/>
      <c r="C38" s="3" t="s">
        <v>8731</v>
      </c>
      <c r="D38" s="3" t="s">
        <v>8732</v>
      </c>
      <c r="E38" s="3" t="s">
        <v>8643</v>
      </c>
      <c r="F38" s="274">
        <v>1.19282616652501E-38</v>
      </c>
      <c r="G38" s="274">
        <v>1.7081270704638199E-36</v>
      </c>
      <c r="H38" s="3">
        <v>37</v>
      </c>
      <c r="I38" s="3">
        <v>58</v>
      </c>
      <c r="J38" s="3">
        <v>3</v>
      </c>
      <c r="K38" s="3" t="s">
        <v>8742</v>
      </c>
    </row>
    <row r="39" spans="1:11" ht="15.4" customHeight="1">
      <c r="A39" s="613"/>
      <c r="B39" s="590"/>
      <c r="C39" s="3" t="s">
        <v>8743</v>
      </c>
      <c r="D39" s="3" t="s">
        <v>8744</v>
      </c>
      <c r="E39" s="3" t="s">
        <v>8643</v>
      </c>
      <c r="F39" s="274">
        <v>3.3991074093268E-30</v>
      </c>
      <c r="G39" s="274">
        <v>4.0562681751299803E-28</v>
      </c>
      <c r="H39" s="3">
        <v>42</v>
      </c>
      <c r="I39" s="3">
        <v>117</v>
      </c>
      <c r="J39" s="3">
        <v>7</v>
      </c>
      <c r="K39" s="3" t="s">
        <v>8745</v>
      </c>
    </row>
    <row r="40" spans="1:11" ht="15.4" customHeight="1">
      <c r="A40" s="613"/>
      <c r="B40" s="590"/>
      <c r="C40" s="3" t="s">
        <v>8716</v>
      </c>
      <c r="D40" s="3" t="s">
        <v>8717</v>
      </c>
      <c r="E40" s="3" t="s">
        <v>8647</v>
      </c>
      <c r="F40" s="274">
        <v>1.8154918415539299E-27</v>
      </c>
      <c r="G40" s="274">
        <v>1.62486519819077E-25</v>
      </c>
      <c r="H40" s="3">
        <v>37</v>
      </c>
      <c r="I40" s="3">
        <v>99</v>
      </c>
      <c r="J40" s="3">
        <v>5</v>
      </c>
      <c r="K40" s="3" t="s">
        <v>8742</v>
      </c>
    </row>
    <row r="41" spans="1:11" ht="15.4" customHeight="1">
      <c r="A41" s="613"/>
      <c r="B41" s="590"/>
      <c r="C41" s="3" t="s">
        <v>8746</v>
      </c>
      <c r="D41" s="3" t="s">
        <v>8747</v>
      </c>
      <c r="E41" s="3" t="s">
        <v>8647</v>
      </c>
      <c r="F41" s="274">
        <v>1.4697687194548101E-13</v>
      </c>
      <c r="G41" s="274">
        <v>1.16928267014405E-11</v>
      </c>
      <c r="H41" s="3">
        <v>44</v>
      </c>
      <c r="I41" s="3">
        <v>408</v>
      </c>
      <c r="J41" s="3">
        <v>3</v>
      </c>
      <c r="K41" s="3" t="s">
        <v>8748</v>
      </c>
    </row>
    <row r="42" spans="1:11" ht="15.4" customHeight="1">
      <c r="A42" s="613"/>
      <c r="B42" s="590"/>
      <c r="C42" s="3" t="s">
        <v>8660</v>
      </c>
      <c r="D42" s="3" t="s">
        <v>8661</v>
      </c>
      <c r="E42" s="3" t="s">
        <v>8647</v>
      </c>
      <c r="F42" s="274">
        <v>3.5750761324620899E-13</v>
      </c>
      <c r="G42" s="274">
        <v>2.3270495553116901E-11</v>
      </c>
      <c r="H42" s="3">
        <v>117</v>
      </c>
      <c r="I42" s="3">
        <v>1668</v>
      </c>
      <c r="J42" s="3">
        <v>4</v>
      </c>
      <c r="K42" s="3" t="s">
        <v>8749</v>
      </c>
    </row>
    <row r="43" spans="1:11" ht="15.4" customHeight="1">
      <c r="A43" s="613"/>
      <c r="B43" s="590"/>
      <c r="C43" s="3" t="s">
        <v>8750</v>
      </c>
      <c r="D43" s="3" t="s">
        <v>8751</v>
      </c>
      <c r="E43" s="3" t="s">
        <v>8647</v>
      </c>
      <c r="F43" s="274">
        <v>1.8098179362878599E-11</v>
      </c>
      <c r="G43" s="274">
        <v>1.0798580353184301E-9</v>
      </c>
      <c r="H43" s="3">
        <v>18</v>
      </c>
      <c r="I43" s="3">
        <v>65</v>
      </c>
      <c r="J43" s="3">
        <v>4</v>
      </c>
      <c r="K43" s="3" t="s">
        <v>8752</v>
      </c>
    </row>
    <row r="44" spans="1:11" ht="15.4" customHeight="1">
      <c r="A44" s="613"/>
      <c r="B44" s="590"/>
      <c r="C44" s="3" t="s">
        <v>8654</v>
      </c>
      <c r="D44" s="3" t="s">
        <v>8655</v>
      </c>
      <c r="E44" s="3" t="s">
        <v>8643</v>
      </c>
      <c r="F44" s="274">
        <v>4.0239185753330602E-11</v>
      </c>
      <c r="G44" s="274">
        <v>2.21625053841421E-9</v>
      </c>
      <c r="H44" s="3">
        <v>113</v>
      </c>
      <c r="I44" s="3">
        <v>1686</v>
      </c>
      <c r="J44" s="3">
        <v>3</v>
      </c>
      <c r="K44" s="3" t="s">
        <v>8753</v>
      </c>
    </row>
    <row r="45" spans="1:11" ht="15.4" customHeight="1">
      <c r="A45" s="613"/>
      <c r="B45" s="590"/>
      <c r="C45" s="3" t="s">
        <v>8754</v>
      </c>
      <c r="D45" s="3" t="s">
        <v>8755</v>
      </c>
      <c r="E45" s="3" t="s">
        <v>8647</v>
      </c>
      <c r="F45" s="274">
        <v>9.0663637951728602E-11</v>
      </c>
      <c r="G45" s="274">
        <v>4.63412482975732E-9</v>
      </c>
      <c r="H45" s="3">
        <v>46</v>
      </c>
      <c r="I45" s="3">
        <v>491</v>
      </c>
      <c r="J45" s="3">
        <v>2</v>
      </c>
      <c r="K45" s="3" t="s">
        <v>8756</v>
      </c>
    </row>
    <row r="46" spans="1:11" ht="15.4" customHeight="1">
      <c r="A46" s="613"/>
      <c r="B46" s="590"/>
      <c r="C46" s="3" t="s">
        <v>8757</v>
      </c>
      <c r="D46" s="3" t="s">
        <v>8758</v>
      </c>
      <c r="E46" s="3" t="s">
        <v>8759</v>
      </c>
      <c r="F46" s="274">
        <v>9.7083620735139306E-11</v>
      </c>
      <c r="G46" s="274">
        <v>4.63412482975732E-9</v>
      </c>
      <c r="H46" s="3">
        <v>14</v>
      </c>
      <c r="I46" s="3">
        <v>40</v>
      </c>
      <c r="J46" s="3">
        <v>3</v>
      </c>
      <c r="K46" s="3" t="s">
        <v>8760</v>
      </c>
    </row>
    <row r="47" spans="1:11" ht="15.4" customHeight="1">
      <c r="A47" s="613"/>
      <c r="B47" s="590"/>
      <c r="C47" s="3" t="s">
        <v>8761</v>
      </c>
      <c r="D47" s="3" t="s">
        <v>8762</v>
      </c>
      <c r="E47" s="3" t="s">
        <v>8759</v>
      </c>
      <c r="F47" s="274">
        <v>5.9166044290421303E-10</v>
      </c>
      <c r="G47" s="274">
        <v>2.1181443855970801E-8</v>
      </c>
      <c r="H47" s="3">
        <v>8</v>
      </c>
      <c r="I47" s="3">
        <v>11</v>
      </c>
      <c r="J47" s="3">
        <v>4</v>
      </c>
      <c r="K47" s="3" t="s">
        <v>8763</v>
      </c>
    </row>
    <row r="48" spans="1:11" ht="15.4" customHeight="1">
      <c r="A48" s="613"/>
      <c r="B48" s="590"/>
      <c r="C48" s="3" t="s">
        <v>8764</v>
      </c>
      <c r="D48" s="3" t="s">
        <v>8765</v>
      </c>
      <c r="E48" s="3" t="s">
        <v>8759</v>
      </c>
      <c r="F48" s="274">
        <v>6.3656001931498196E-10</v>
      </c>
      <c r="G48" s="274">
        <v>2.1703665420453701E-8</v>
      </c>
      <c r="H48" s="3">
        <v>13</v>
      </c>
      <c r="I48" s="3">
        <v>38</v>
      </c>
      <c r="J48" s="3">
        <v>3</v>
      </c>
      <c r="K48" s="3" t="s">
        <v>8766</v>
      </c>
    </row>
    <row r="49" spans="1:11" ht="15.4" customHeight="1">
      <c r="A49" s="613"/>
      <c r="B49" s="590"/>
      <c r="C49" s="3" t="s">
        <v>8678</v>
      </c>
      <c r="D49" s="3" t="s">
        <v>8679</v>
      </c>
      <c r="E49" s="3" t="s">
        <v>8643</v>
      </c>
      <c r="F49" s="274">
        <v>7.0754948348690797E-10</v>
      </c>
      <c r="G49" s="274">
        <v>2.3027519553483E-8</v>
      </c>
      <c r="H49" s="3">
        <v>22</v>
      </c>
      <c r="I49" s="3">
        <v>168</v>
      </c>
      <c r="J49" s="3">
        <v>5</v>
      </c>
      <c r="K49" s="3" t="s">
        <v>8767</v>
      </c>
    </row>
    <row r="50" spans="1:11" ht="15.4" customHeight="1">
      <c r="A50" s="613"/>
      <c r="B50" s="590"/>
      <c r="C50" s="3" t="s">
        <v>8768</v>
      </c>
      <c r="D50" s="3" t="s">
        <v>8769</v>
      </c>
      <c r="E50" s="3" t="s">
        <v>8643</v>
      </c>
      <c r="F50" s="274">
        <v>2.30697698125983E-9</v>
      </c>
      <c r="G50" s="274">
        <v>6.6071820743281503E-8</v>
      </c>
      <c r="H50" s="3">
        <v>32</v>
      </c>
      <c r="I50" s="3">
        <v>309</v>
      </c>
      <c r="J50" s="3">
        <v>5</v>
      </c>
      <c r="K50" s="3" t="s">
        <v>8770</v>
      </c>
    </row>
    <row r="51" spans="1:11" ht="15.4" customHeight="1">
      <c r="A51" s="613"/>
      <c r="B51" s="590"/>
      <c r="C51" s="3" t="s">
        <v>8771</v>
      </c>
      <c r="D51" s="3" t="s">
        <v>8772</v>
      </c>
      <c r="E51" s="3" t="s">
        <v>8643</v>
      </c>
      <c r="F51" s="274">
        <v>3.33260472214201E-9</v>
      </c>
      <c r="G51" s="274">
        <v>9.1774806963603101E-8</v>
      </c>
      <c r="H51" s="3">
        <v>49</v>
      </c>
      <c r="I51" s="3">
        <v>579</v>
      </c>
      <c r="J51" s="3">
        <v>5</v>
      </c>
      <c r="K51" s="3" t="s">
        <v>8773</v>
      </c>
    </row>
    <row r="52" spans="1:11" ht="15.4" customHeight="1">
      <c r="A52" s="613"/>
      <c r="B52" s="590"/>
      <c r="C52" s="3" t="s">
        <v>8663</v>
      </c>
      <c r="D52" s="3" t="s">
        <v>8664</v>
      </c>
      <c r="E52" s="3" t="s">
        <v>8647</v>
      </c>
      <c r="F52" s="274">
        <v>9.6808966233674803E-8</v>
      </c>
      <c r="G52" s="274">
        <v>2.47554356511826E-6</v>
      </c>
      <c r="H52" s="3">
        <v>135</v>
      </c>
      <c r="I52" s="3">
        <v>2357</v>
      </c>
      <c r="J52" s="3">
        <v>3</v>
      </c>
      <c r="K52" s="3" t="s">
        <v>8774</v>
      </c>
    </row>
    <row r="53" spans="1:11" ht="15.4" customHeight="1">
      <c r="A53" s="613"/>
      <c r="B53" s="590"/>
      <c r="C53" s="3" t="s">
        <v>8775</v>
      </c>
      <c r="D53" s="3" t="s">
        <v>8776</v>
      </c>
      <c r="E53" s="3" t="s">
        <v>8643</v>
      </c>
      <c r="F53" s="274">
        <v>7.6584079586670201E-7</v>
      </c>
      <c r="G53" s="274">
        <v>1.8278066994685299E-5</v>
      </c>
      <c r="H53" s="3">
        <v>19</v>
      </c>
      <c r="I53" s="3">
        <v>168</v>
      </c>
      <c r="J53" s="3">
        <v>3</v>
      </c>
      <c r="K53" s="3" t="s">
        <v>8777</v>
      </c>
    </row>
    <row r="54" spans="1:11" ht="15.4" customHeight="1">
      <c r="A54" s="613"/>
      <c r="B54" s="590"/>
      <c r="C54" s="3" t="s">
        <v>8778</v>
      </c>
      <c r="D54" s="3" t="s">
        <v>8779</v>
      </c>
      <c r="E54" s="3" t="s">
        <v>8643</v>
      </c>
      <c r="F54" s="274">
        <v>1.1471512093885299E-6</v>
      </c>
      <c r="G54" s="274">
        <v>2.6495492449102698E-5</v>
      </c>
      <c r="H54" s="3">
        <v>35</v>
      </c>
      <c r="I54" s="3">
        <v>418</v>
      </c>
      <c r="J54" s="3">
        <v>4</v>
      </c>
      <c r="K54" s="3" t="s">
        <v>8780</v>
      </c>
    </row>
    <row r="55" spans="1:11" ht="15.4" customHeight="1">
      <c r="A55" s="613"/>
      <c r="B55" s="590"/>
      <c r="C55" s="3" t="s">
        <v>8781</v>
      </c>
      <c r="D55" s="3" t="s">
        <v>8782</v>
      </c>
      <c r="E55" s="3" t="s">
        <v>8643</v>
      </c>
      <c r="F55" s="274">
        <v>1.2184649538403999E-6</v>
      </c>
      <c r="G55" s="274">
        <v>2.72631533421789E-5</v>
      </c>
      <c r="H55" s="3">
        <v>20</v>
      </c>
      <c r="I55" s="3">
        <v>185</v>
      </c>
      <c r="J55" s="3">
        <v>2</v>
      </c>
      <c r="K55" s="3" t="s">
        <v>8783</v>
      </c>
    </row>
    <row r="56" spans="1:11" ht="15.4" customHeight="1">
      <c r="A56" s="613"/>
      <c r="B56" s="590"/>
      <c r="C56" s="3" t="s">
        <v>8784</v>
      </c>
      <c r="D56" s="3" t="s">
        <v>8785</v>
      </c>
      <c r="E56" s="3" t="s">
        <v>8647</v>
      </c>
      <c r="F56" s="274">
        <v>1.3141148358015801E-6</v>
      </c>
      <c r="G56" s="274">
        <v>2.79899784518631E-5</v>
      </c>
      <c r="H56" s="3">
        <v>327</v>
      </c>
      <c r="I56" s="3">
        <v>7129</v>
      </c>
      <c r="J56" s="3">
        <v>2</v>
      </c>
      <c r="K56" s="3" t="s">
        <v>8786</v>
      </c>
    </row>
    <row r="57" spans="1:11" ht="15.4" customHeight="1">
      <c r="A57" s="613"/>
      <c r="B57" s="590"/>
      <c r="C57" s="3" t="s">
        <v>8787</v>
      </c>
      <c r="D57" s="3" t="s">
        <v>8788</v>
      </c>
      <c r="E57" s="3" t="s">
        <v>8647</v>
      </c>
      <c r="F57" s="274">
        <v>1.3291330549767399E-6</v>
      </c>
      <c r="G57" s="274">
        <v>2.79899784518631E-5</v>
      </c>
      <c r="H57" s="3">
        <v>18</v>
      </c>
      <c r="I57" s="3">
        <v>158</v>
      </c>
      <c r="J57" s="3">
        <v>4</v>
      </c>
      <c r="K57" s="3" t="s">
        <v>8789</v>
      </c>
    </row>
    <row r="58" spans="1:11" ht="15.4" customHeight="1">
      <c r="A58" s="613"/>
      <c r="B58" s="590"/>
      <c r="C58" s="3" t="s">
        <v>8790</v>
      </c>
      <c r="D58" s="3" t="s">
        <v>8791</v>
      </c>
      <c r="E58" s="3" t="s">
        <v>8643</v>
      </c>
      <c r="F58" s="274">
        <v>2.1748839475250198E-6</v>
      </c>
      <c r="G58" s="274">
        <v>4.3256025178553199E-5</v>
      </c>
      <c r="H58" s="3">
        <v>30</v>
      </c>
      <c r="I58" s="3">
        <v>343</v>
      </c>
      <c r="J58" s="3">
        <v>4</v>
      </c>
      <c r="K58" s="3" t="s">
        <v>8792</v>
      </c>
    </row>
    <row r="59" spans="1:11" ht="15.4" customHeight="1">
      <c r="A59" s="613"/>
      <c r="B59" s="590"/>
      <c r="C59" s="3" t="s">
        <v>8793</v>
      </c>
      <c r="D59" s="3" t="s">
        <v>8794</v>
      </c>
      <c r="E59" s="3" t="s">
        <v>8643</v>
      </c>
      <c r="F59" s="274">
        <v>4.00248815506942E-6</v>
      </c>
      <c r="G59" s="274">
        <v>7.5415303132360707E-5</v>
      </c>
      <c r="H59" s="3">
        <v>20</v>
      </c>
      <c r="I59" s="3">
        <v>194</v>
      </c>
      <c r="J59" s="3">
        <v>4</v>
      </c>
      <c r="K59" s="3" t="s">
        <v>8795</v>
      </c>
    </row>
    <row r="60" spans="1:11" ht="15.4" customHeight="1">
      <c r="A60" s="613"/>
      <c r="B60" s="590"/>
      <c r="C60" s="3" t="s">
        <v>8796</v>
      </c>
      <c r="D60" s="3" t="s">
        <v>8797</v>
      </c>
      <c r="E60" s="3" t="s">
        <v>8759</v>
      </c>
      <c r="F60" s="274">
        <v>9.7890856021337398E-6</v>
      </c>
      <c r="G60" s="3">
        <v>1.6688060216970801E-4</v>
      </c>
      <c r="H60" s="3">
        <v>4</v>
      </c>
      <c r="I60" s="3">
        <v>5</v>
      </c>
      <c r="J60" s="3">
        <v>3</v>
      </c>
      <c r="K60" s="3" t="s">
        <v>8798</v>
      </c>
    </row>
    <row r="61" spans="1:11" ht="15.4" customHeight="1">
      <c r="A61" s="613"/>
      <c r="B61" s="590"/>
      <c r="C61" s="3" t="s">
        <v>8707</v>
      </c>
      <c r="D61" s="3" t="s">
        <v>8708</v>
      </c>
      <c r="E61" s="3" t="s">
        <v>8643</v>
      </c>
      <c r="F61" s="274">
        <v>1.3469655275775301E-5</v>
      </c>
      <c r="G61" s="3">
        <v>2.24285422731514E-4</v>
      </c>
      <c r="H61" s="3">
        <v>34</v>
      </c>
      <c r="I61" s="3">
        <v>435</v>
      </c>
      <c r="J61" s="3">
        <v>7</v>
      </c>
      <c r="K61" s="3" t="s">
        <v>8799</v>
      </c>
    </row>
    <row r="62" spans="1:11" ht="15.4" customHeight="1">
      <c r="A62" s="613"/>
      <c r="B62" s="590"/>
      <c r="C62" s="3" t="s">
        <v>8684</v>
      </c>
      <c r="D62" s="3" t="s">
        <v>8685</v>
      </c>
      <c r="E62" s="3" t="s">
        <v>8643</v>
      </c>
      <c r="F62" s="274">
        <v>2.3714191897929401E-5</v>
      </c>
      <c r="G62" s="3">
        <v>3.6911655215038E-4</v>
      </c>
      <c r="H62" s="3">
        <v>33</v>
      </c>
      <c r="I62" s="3">
        <v>426</v>
      </c>
      <c r="J62" s="3">
        <v>4</v>
      </c>
      <c r="K62" s="3" t="s">
        <v>8800</v>
      </c>
    </row>
    <row r="63" spans="1:11" ht="15.4" customHeight="1">
      <c r="A63" s="613"/>
      <c r="B63" s="590"/>
      <c r="C63" s="3" t="s">
        <v>8698</v>
      </c>
      <c r="D63" s="3" t="s">
        <v>8699</v>
      </c>
      <c r="E63" s="3" t="s">
        <v>8643</v>
      </c>
      <c r="F63" s="274">
        <v>3.4923894565377202E-5</v>
      </c>
      <c r="G63" s="3">
        <v>5.0011017017620202E-4</v>
      </c>
      <c r="H63" s="3">
        <v>311</v>
      </c>
      <c r="I63" s="3">
        <v>6927</v>
      </c>
      <c r="J63" s="3">
        <v>2</v>
      </c>
      <c r="K63" s="3" t="s">
        <v>8801</v>
      </c>
    </row>
    <row r="64" spans="1:11" ht="15.4" customHeight="1">
      <c r="A64" s="613"/>
      <c r="B64" s="590"/>
      <c r="C64" s="3" t="s">
        <v>8802</v>
      </c>
      <c r="D64" s="3" t="s">
        <v>8803</v>
      </c>
      <c r="E64" s="3" t="s">
        <v>8643</v>
      </c>
      <c r="F64" s="274">
        <v>4.07234000173255E-5</v>
      </c>
      <c r="G64" s="3">
        <v>5.5616107431158196E-4</v>
      </c>
      <c r="H64" s="3">
        <v>10</v>
      </c>
      <c r="I64" s="3">
        <v>56</v>
      </c>
      <c r="J64" s="3">
        <v>4</v>
      </c>
      <c r="K64" s="3" t="s">
        <v>8804</v>
      </c>
    </row>
    <row r="65" spans="1:11" ht="15.4" customHeight="1">
      <c r="A65" s="613"/>
      <c r="B65" s="590"/>
      <c r="C65" s="3" t="s">
        <v>8805</v>
      </c>
      <c r="D65" s="3" t="s">
        <v>8806</v>
      </c>
      <c r="E65" s="3" t="s">
        <v>8643</v>
      </c>
      <c r="F65" s="274">
        <v>6.4445394899036496E-5</v>
      </c>
      <c r="G65" s="3">
        <v>7.3387189277669804E-4</v>
      </c>
      <c r="H65" s="3">
        <v>91</v>
      </c>
      <c r="I65" s="3">
        <v>1626</v>
      </c>
      <c r="J65" s="3">
        <v>6</v>
      </c>
      <c r="K65" s="3" t="s">
        <v>8807</v>
      </c>
    </row>
    <row r="66" spans="1:11" ht="15.4" customHeight="1">
      <c r="A66" s="613"/>
      <c r="B66" s="590"/>
      <c r="C66" s="3" t="s">
        <v>8704</v>
      </c>
      <c r="D66" s="3" t="s">
        <v>8705</v>
      </c>
      <c r="E66" s="3" t="s">
        <v>8643</v>
      </c>
      <c r="F66" s="274">
        <v>6.6673860185738804E-5</v>
      </c>
      <c r="G66" s="3">
        <v>7.4591381082795302E-4</v>
      </c>
      <c r="H66" s="3">
        <v>34</v>
      </c>
      <c r="I66" s="3">
        <v>461</v>
      </c>
      <c r="J66" s="3">
        <v>3</v>
      </c>
      <c r="K66" s="3" t="s">
        <v>8808</v>
      </c>
    </row>
    <row r="67" spans="1:11" ht="15.4" customHeight="1">
      <c r="A67" s="613"/>
      <c r="B67" s="590"/>
      <c r="C67" s="3" t="s">
        <v>8809</v>
      </c>
      <c r="D67" s="3" t="s">
        <v>8810</v>
      </c>
      <c r="E67" s="3" t="s">
        <v>8759</v>
      </c>
      <c r="F67" s="3">
        <v>5.6650814283338701E-4</v>
      </c>
      <c r="G67" s="3">
        <v>4.71650965428727E-3</v>
      </c>
      <c r="H67" s="3">
        <v>5</v>
      </c>
      <c r="I67" s="3">
        <v>19</v>
      </c>
      <c r="J67" s="3">
        <v>4</v>
      </c>
      <c r="K67" s="3" t="s">
        <v>8811</v>
      </c>
    </row>
    <row r="68" spans="1:11" ht="15.4" customHeight="1">
      <c r="A68" s="613"/>
      <c r="B68" s="590"/>
      <c r="C68" s="3" t="s">
        <v>8812</v>
      </c>
      <c r="D68" s="3" t="s">
        <v>8813</v>
      </c>
      <c r="E68" s="3" t="s">
        <v>8643</v>
      </c>
      <c r="F68" s="3">
        <v>6.6760929011699997E-4</v>
      </c>
      <c r="G68" s="3">
        <v>5.4319119514064998E-3</v>
      </c>
      <c r="H68" s="3">
        <v>7</v>
      </c>
      <c r="I68" s="3">
        <v>40</v>
      </c>
      <c r="J68" s="3">
        <v>5</v>
      </c>
      <c r="K68" s="3" t="s">
        <v>8814</v>
      </c>
    </row>
    <row r="69" spans="1:11" ht="15.4" customHeight="1">
      <c r="A69" s="613"/>
      <c r="B69" s="590"/>
      <c r="C69" s="3" t="s">
        <v>8815</v>
      </c>
      <c r="D69" s="3" t="s">
        <v>8816</v>
      </c>
      <c r="E69" s="3" t="s">
        <v>8647</v>
      </c>
      <c r="F69" s="3">
        <v>9.3166140054527996E-4</v>
      </c>
      <c r="G69" s="3">
        <v>7.2507561172871797E-3</v>
      </c>
      <c r="H69" s="3">
        <v>6</v>
      </c>
      <c r="I69" s="3">
        <v>31</v>
      </c>
      <c r="J69" s="3">
        <v>5</v>
      </c>
      <c r="K69" s="3" t="s">
        <v>8817</v>
      </c>
    </row>
    <row r="70" spans="1:11" ht="15.4" customHeight="1">
      <c r="A70" s="613"/>
      <c r="B70" s="590"/>
      <c r="C70" s="3" t="s">
        <v>8818</v>
      </c>
      <c r="D70" s="3" t="s">
        <v>8819</v>
      </c>
      <c r="E70" s="3" t="s">
        <v>8647</v>
      </c>
      <c r="F70" s="3">
        <v>1.27708074881147E-3</v>
      </c>
      <c r="G70" s="3">
        <v>9.7275512356278099E-3</v>
      </c>
      <c r="H70" s="3">
        <v>102</v>
      </c>
      <c r="I70" s="3">
        <v>2007</v>
      </c>
      <c r="J70" s="3">
        <v>3</v>
      </c>
      <c r="K70" s="3" t="s">
        <v>8820</v>
      </c>
    </row>
    <row r="71" spans="1:11" ht="15.4" customHeight="1">
      <c r="A71" s="613"/>
      <c r="B71" s="590"/>
      <c r="C71" s="3" t="s">
        <v>8821</v>
      </c>
      <c r="D71" s="3" t="s">
        <v>8822</v>
      </c>
      <c r="E71" s="3" t="s">
        <v>8643</v>
      </c>
      <c r="F71" s="3">
        <v>1.3806557769936701E-3</v>
      </c>
      <c r="G71" s="3">
        <v>1.02645509249493E-2</v>
      </c>
      <c r="H71" s="3">
        <v>7</v>
      </c>
      <c r="I71" s="3">
        <v>45</v>
      </c>
      <c r="J71" s="3">
        <v>4</v>
      </c>
      <c r="K71" s="3" t="s">
        <v>8823</v>
      </c>
    </row>
    <row r="72" spans="1:11" ht="15.4" customHeight="1">
      <c r="A72" s="613"/>
      <c r="B72" s="590"/>
      <c r="C72" s="3" t="s">
        <v>8824</v>
      </c>
      <c r="D72" s="3" t="s">
        <v>8825</v>
      </c>
      <c r="E72" s="3" t="s">
        <v>8643</v>
      </c>
      <c r="F72" s="3">
        <v>1.4920951135968901E-3</v>
      </c>
      <c r="G72" s="3">
        <v>1.06834010133537E-2</v>
      </c>
      <c r="H72" s="3">
        <v>4</v>
      </c>
      <c r="I72" s="3">
        <v>14</v>
      </c>
      <c r="J72" s="3">
        <v>6</v>
      </c>
      <c r="K72" s="3" t="s">
        <v>8826</v>
      </c>
    </row>
    <row r="73" spans="1:11" ht="15.4" customHeight="1">
      <c r="A73" s="613"/>
      <c r="B73" s="590"/>
      <c r="C73" s="3" t="s">
        <v>8827</v>
      </c>
      <c r="D73" s="3" t="s">
        <v>8828</v>
      </c>
      <c r="E73" s="3" t="s">
        <v>8647</v>
      </c>
      <c r="F73" s="3">
        <v>1.8098279190396701E-3</v>
      </c>
      <c r="G73" s="3">
        <v>1.25809397090525E-2</v>
      </c>
      <c r="H73" s="3">
        <v>12</v>
      </c>
      <c r="I73" s="3">
        <v>119</v>
      </c>
      <c r="J73" s="3">
        <v>4</v>
      </c>
      <c r="K73" s="3" t="s">
        <v>8829</v>
      </c>
    </row>
    <row r="74" spans="1:11" ht="15.4" customHeight="1">
      <c r="A74" s="613"/>
      <c r="B74" s="590"/>
      <c r="C74" s="3" t="s">
        <v>8830</v>
      </c>
      <c r="D74" s="3" t="s">
        <v>8831</v>
      </c>
      <c r="E74" s="3" t="s">
        <v>8759</v>
      </c>
      <c r="F74" s="3">
        <v>1.9743554339419198E-3</v>
      </c>
      <c r="G74" s="3">
        <v>1.35926777952155E-2</v>
      </c>
      <c r="H74" s="3">
        <v>4</v>
      </c>
      <c r="I74" s="3">
        <v>15</v>
      </c>
      <c r="J74" s="3">
        <v>3</v>
      </c>
      <c r="K74" s="3" t="s">
        <v>8832</v>
      </c>
    </row>
    <row r="75" spans="1:11" ht="15.4" customHeight="1">
      <c r="A75" s="613"/>
      <c r="B75" s="590"/>
      <c r="C75" s="3" t="s">
        <v>8833</v>
      </c>
      <c r="D75" s="3" t="s">
        <v>8834</v>
      </c>
      <c r="E75" s="3" t="s">
        <v>8647</v>
      </c>
      <c r="F75" s="3">
        <v>2.0319824668072802E-3</v>
      </c>
      <c r="G75" s="3">
        <v>1.3856185202228701E-2</v>
      </c>
      <c r="H75" s="3">
        <v>7</v>
      </c>
      <c r="I75" s="3">
        <v>48</v>
      </c>
      <c r="J75" s="3">
        <v>2</v>
      </c>
      <c r="K75" s="3" t="s">
        <v>8835</v>
      </c>
    </row>
    <row r="76" spans="1:11" ht="15.4" customHeight="1">
      <c r="A76" s="613"/>
      <c r="B76" s="590"/>
      <c r="C76" s="3" t="s">
        <v>8836</v>
      </c>
      <c r="D76" s="3" t="s">
        <v>8837</v>
      </c>
      <c r="E76" s="3" t="s">
        <v>8643</v>
      </c>
      <c r="F76" s="3">
        <v>2.6373324527999798E-3</v>
      </c>
      <c r="G76" s="3">
        <v>1.71917348878253E-2</v>
      </c>
      <c r="H76" s="3">
        <v>109</v>
      </c>
      <c r="I76" s="3">
        <v>2211</v>
      </c>
      <c r="J76" s="3">
        <v>5</v>
      </c>
      <c r="K76" s="3" t="s">
        <v>8838</v>
      </c>
    </row>
    <row r="77" spans="1:11" ht="15.4" customHeight="1">
      <c r="A77" s="613"/>
      <c r="B77" s="590"/>
      <c r="C77" s="3" t="s">
        <v>8839</v>
      </c>
      <c r="D77" s="3" t="s">
        <v>8840</v>
      </c>
      <c r="E77" s="3" t="s">
        <v>8647</v>
      </c>
      <c r="F77" s="3">
        <v>2.64118832075528E-3</v>
      </c>
      <c r="G77" s="3">
        <v>1.71917348878253E-2</v>
      </c>
      <c r="H77" s="3">
        <v>9</v>
      </c>
      <c r="I77" s="3">
        <v>78</v>
      </c>
      <c r="J77" s="3">
        <v>6</v>
      </c>
      <c r="K77" s="3" t="s">
        <v>8841</v>
      </c>
    </row>
    <row r="78" spans="1:11" ht="15.4" customHeight="1">
      <c r="A78" s="613"/>
      <c r="B78" s="590"/>
      <c r="C78" s="3" t="s">
        <v>8842</v>
      </c>
      <c r="D78" s="3" t="s">
        <v>8843</v>
      </c>
      <c r="E78" s="3" t="s">
        <v>8759</v>
      </c>
      <c r="F78" s="3">
        <v>3.6126440521850002E-3</v>
      </c>
      <c r="G78" s="3">
        <v>2.2890735764287299E-2</v>
      </c>
      <c r="H78" s="3">
        <v>10</v>
      </c>
      <c r="I78" s="3">
        <v>97</v>
      </c>
      <c r="J78" s="3">
        <v>4</v>
      </c>
      <c r="K78" s="3" t="s">
        <v>8844</v>
      </c>
    </row>
    <row r="79" spans="1:11" ht="15.4" customHeight="1">
      <c r="A79" s="613"/>
      <c r="B79" s="590"/>
      <c r="C79" s="3" t="s">
        <v>8845</v>
      </c>
      <c r="D79" s="3" t="s">
        <v>8846</v>
      </c>
      <c r="E79" s="3" t="s">
        <v>8647</v>
      </c>
      <c r="F79" s="3">
        <v>4.3488845752952298E-3</v>
      </c>
      <c r="G79" s="3">
        <v>2.66136868026614E-2</v>
      </c>
      <c r="H79" s="3">
        <v>111</v>
      </c>
      <c r="I79" s="3">
        <v>2289</v>
      </c>
      <c r="J79" s="3">
        <v>2</v>
      </c>
      <c r="K79" s="3" t="s">
        <v>8847</v>
      </c>
    </row>
    <row r="80" spans="1:11" ht="15.4" customHeight="1">
      <c r="A80" s="613"/>
      <c r="B80" s="590"/>
      <c r="C80" s="3" t="s">
        <v>8848</v>
      </c>
      <c r="D80" s="3" t="s">
        <v>8849</v>
      </c>
      <c r="E80" s="3" t="s">
        <v>8647</v>
      </c>
      <c r="F80" s="3">
        <v>4.97252444840108E-3</v>
      </c>
      <c r="G80" s="3">
        <v>2.96693958754598E-2</v>
      </c>
      <c r="H80" s="3">
        <v>4</v>
      </c>
      <c r="I80" s="3">
        <v>19</v>
      </c>
      <c r="J80" s="3">
        <v>7</v>
      </c>
      <c r="K80" s="3" t="s">
        <v>8850</v>
      </c>
    </row>
    <row r="81" spans="1:11" ht="15.4" customHeight="1">
      <c r="A81" s="613"/>
      <c r="B81" s="590"/>
      <c r="C81" s="3" t="s">
        <v>8851</v>
      </c>
      <c r="D81" s="3" t="s">
        <v>8852</v>
      </c>
      <c r="E81" s="3" t="s">
        <v>8643</v>
      </c>
      <c r="F81" s="3">
        <v>4.97252444840108E-3</v>
      </c>
      <c r="G81" s="3">
        <v>2.96693958754598E-2</v>
      </c>
      <c r="H81" s="3">
        <v>4</v>
      </c>
      <c r="I81" s="3">
        <v>19</v>
      </c>
      <c r="J81" s="3">
        <v>3</v>
      </c>
      <c r="K81" s="3" t="s">
        <v>8850</v>
      </c>
    </row>
    <row r="82" spans="1:11" ht="15.4" customHeight="1">
      <c r="A82" s="613"/>
      <c r="B82" s="590"/>
      <c r="C82" s="3" t="s">
        <v>8853</v>
      </c>
      <c r="D82" s="3" t="s">
        <v>8854</v>
      </c>
      <c r="E82" s="3" t="s">
        <v>8643</v>
      </c>
      <c r="F82" s="3">
        <v>5.3559159612650096E-3</v>
      </c>
      <c r="G82" s="3">
        <v>3.1692858084840902E-2</v>
      </c>
      <c r="H82" s="3">
        <v>29</v>
      </c>
      <c r="I82" s="3">
        <v>458</v>
      </c>
      <c r="J82" s="3">
        <v>5</v>
      </c>
      <c r="K82" s="3" t="s">
        <v>8855</v>
      </c>
    </row>
    <row r="83" spans="1:11" ht="15.4" customHeight="1">
      <c r="A83" s="613"/>
      <c r="B83" s="590"/>
      <c r="C83" s="3" t="s">
        <v>8856</v>
      </c>
      <c r="D83" s="3" t="s">
        <v>8857</v>
      </c>
      <c r="E83" s="3" t="s">
        <v>8647</v>
      </c>
      <c r="F83" s="3">
        <v>5.9800768196819802E-3</v>
      </c>
      <c r="G83" s="3">
        <v>3.4810853682051203E-2</v>
      </c>
      <c r="H83" s="3">
        <v>42</v>
      </c>
      <c r="I83" s="3">
        <v>732</v>
      </c>
      <c r="J83" s="3">
        <v>4</v>
      </c>
      <c r="K83" s="3" t="s">
        <v>8858</v>
      </c>
    </row>
    <row r="84" spans="1:11" ht="15.4" customHeight="1">
      <c r="A84" s="613"/>
      <c r="B84" s="590"/>
      <c r="C84" s="3" t="s">
        <v>8859</v>
      </c>
      <c r="D84" s="3" t="s">
        <v>8860</v>
      </c>
      <c r="E84" s="3" t="s">
        <v>8643</v>
      </c>
      <c r="F84" s="3">
        <v>6.0326417071271303E-3</v>
      </c>
      <c r="G84" s="3">
        <v>3.4833640825024402E-2</v>
      </c>
      <c r="H84" s="3">
        <v>4</v>
      </c>
      <c r="I84" s="3">
        <v>20</v>
      </c>
      <c r="J84" s="3">
        <v>5</v>
      </c>
      <c r="K84" s="3" t="s">
        <v>8861</v>
      </c>
    </row>
    <row r="85" spans="1:11" ht="15.4" customHeight="1">
      <c r="A85" s="613"/>
      <c r="B85" s="590"/>
      <c r="C85" s="3" t="s">
        <v>8862</v>
      </c>
      <c r="D85" s="3" t="s">
        <v>8863</v>
      </c>
      <c r="E85" s="3" t="s">
        <v>8643</v>
      </c>
      <c r="F85" s="3">
        <v>7.0569061436011301E-3</v>
      </c>
      <c r="G85" s="3">
        <v>3.9168564331925601E-2</v>
      </c>
      <c r="H85" s="3">
        <v>3</v>
      </c>
      <c r="I85" s="3">
        <v>11</v>
      </c>
      <c r="J85" s="3">
        <v>6</v>
      </c>
      <c r="K85" s="3" t="s">
        <v>8864</v>
      </c>
    </row>
    <row r="86" spans="1:11" ht="15.4" customHeight="1">
      <c r="A86" s="613"/>
      <c r="B86" s="590"/>
      <c r="C86" s="3" t="s">
        <v>8865</v>
      </c>
      <c r="D86" s="3" t="s">
        <v>8866</v>
      </c>
      <c r="E86" s="3" t="s">
        <v>8643</v>
      </c>
      <c r="F86" s="3">
        <v>8.1291345520696796E-3</v>
      </c>
      <c r="G86" s="3">
        <v>4.4094396509711302E-2</v>
      </c>
      <c r="H86" s="3">
        <v>2</v>
      </c>
      <c r="I86" s="3">
        <v>4</v>
      </c>
      <c r="J86" s="3">
        <v>6</v>
      </c>
      <c r="K86" s="3" t="s">
        <v>8867</v>
      </c>
    </row>
    <row r="87" spans="1:11" ht="15.4" customHeight="1">
      <c r="A87" s="613"/>
      <c r="B87" s="590"/>
      <c r="C87" s="3" t="s">
        <v>8868</v>
      </c>
      <c r="D87" s="3" t="s">
        <v>8869</v>
      </c>
      <c r="E87" s="3" t="s">
        <v>8643</v>
      </c>
      <c r="F87" s="3">
        <v>8.1291345520696796E-3</v>
      </c>
      <c r="G87" s="3">
        <v>4.4094396509711302E-2</v>
      </c>
      <c r="H87" s="3">
        <v>2</v>
      </c>
      <c r="I87" s="3">
        <v>4</v>
      </c>
      <c r="J87" s="3">
        <v>5</v>
      </c>
      <c r="K87" s="3" t="s">
        <v>8870</v>
      </c>
    </row>
    <row r="88" spans="1:11" ht="15.4" customHeight="1">
      <c r="A88" s="613"/>
      <c r="B88" s="590"/>
      <c r="C88" s="3" t="s">
        <v>8871</v>
      </c>
      <c r="D88" s="3" t="s">
        <v>8872</v>
      </c>
      <c r="E88" s="3" t="s">
        <v>8647</v>
      </c>
      <c r="F88" s="3">
        <v>9.6190790380291796E-3</v>
      </c>
      <c r="G88" s="3">
        <v>4.9548637346970403E-2</v>
      </c>
      <c r="H88" s="3">
        <v>5</v>
      </c>
      <c r="I88" s="3">
        <v>35</v>
      </c>
      <c r="J88" s="3">
        <v>4</v>
      </c>
      <c r="K88" s="3" t="s">
        <v>8873</v>
      </c>
    </row>
    <row r="89" spans="1:11" ht="15.4" customHeight="1">
      <c r="A89" s="613"/>
      <c r="B89" s="613" t="s">
        <v>8902</v>
      </c>
      <c r="C89" s="3" t="s">
        <v>8875</v>
      </c>
      <c r="D89" s="3" t="s">
        <v>8876</v>
      </c>
      <c r="E89" s="3" t="s">
        <v>8643</v>
      </c>
      <c r="F89" s="274">
        <v>2.7229083723212198E-9</v>
      </c>
      <c r="G89" s="274">
        <v>1.62285338990345E-6</v>
      </c>
      <c r="H89" s="3">
        <v>52</v>
      </c>
      <c r="I89" s="3">
        <v>973</v>
      </c>
      <c r="J89" s="3">
        <v>7</v>
      </c>
      <c r="K89" s="3" t="s">
        <v>8877</v>
      </c>
    </row>
    <row r="90" spans="1:11" ht="15.4" customHeight="1">
      <c r="A90" s="613"/>
      <c r="B90" s="613"/>
      <c r="C90" s="3" t="s">
        <v>8805</v>
      </c>
      <c r="D90" s="3" t="s">
        <v>8806</v>
      </c>
      <c r="E90" s="3" t="s">
        <v>8643</v>
      </c>
      <c r="F90" s="274">
        <v>6.8472831570155906E-8</v>
      </c>
      <c r="G90" s="274">
        <v>2.04049038079065E-5</v>
      </c>
      <c r="H90" s="3">
        <v>72</v>
      </c>
      <c r="I90" s="3">
        <v>1626</v>
      </c>
      <c r="J90" s="3">
        <v>6</v>
      </c>
      <c r="K90" s="3" t="s">
        <v>8878</v>
      </c>
    </row>
    <row r="91" spans="1:11" ht="15.4" customHeight="1">
      <c r="A91" s="613"/>
      <c r="B91" s="613"/>
      <c r="C91" s="3" t="s">
        <v>8666</v>
      </c>
      <c r="D91" s="3" t="s">
        <v>8667</v>
      </c>
      <c r="E91" s="3" t="s">
        <v>8643</v>
      </c>
      <c r="F91" s="274">
        <v>1.2612470323910499E-7</v>
      </c>
      <c r="G91" s="274">
        <v>2.5056774376835501E-5</v>
      </c>
      <c r="H91" s="3">
        <v>16</v>
      </c>
      <c r="I91" s="3">
        <v>131</v>
      </c>
      <c r="J91" s="3">
        <v>4</v>
      </c>
      <c r="K91" s="3" t="s">
        <v>8879</v>
      </c>
    </row>
    <row r="92" spans="1:11" ht="15.4" customHeight="1">
      <c r="A92" s="613"/>
      <c r="B92" s="613"/>
      <c r="C92" s="3" t="s">
        <v>8880</v>
      </c>
      <c r="D92" s="3" t="s">
        <v>8881</v>
      </c>
      <c r="E92" s="3" t="s">
        <v>8643</v>
      </c>
      <c r="F92" s="274">
        <v>3.51174804828297E-7</v>
      </c>
      <c r="G92" s="274">
        <v>5.1141585293682597E-5</v>
      </c>
      <c r="H92" s="3">
        <v>13</v>
      </c>
      <c r="I92" s="3">
        <v>92</v>
      </c>
      <c r="J92" s="3">
        <v>8</v>
      </c>
      <c r="K92" s="3" t="s">
        <v>8882</v>
      </c>
    </row>
    <row r="93" spans="1:11" ht="15.4" customHeight="1">
      <c r="A93" s="613"/>
      <c r="B93" s="613"/>
      <c r="C93" s="3" t="s">
        <v>8883</v>
      </c>
      <c r="D93" s="3" t="s">
        <v>8884</v>
      </c>
      <c r="E93" s="3" t="s">
        <v>8643</v>
      </c>
      <c r="F93" s="274">
        <v>4.7796772325503901E-7</v>
      </c>
      <c r="G93" s="274">
        <v>5.1141585293682597E-5</v>
      </c>
      <c r="H93" s="3">
        <v>160</v>
      </c>
      <c r="I93" s="3">
        <v>4708</v>
      </c>
      <c r="J93" s="3">
        <v>3</v>
      </c>
      <c r="K93" s="3" t="s">
        <v>8885</v>
      </c>
    </row>
    <row r="94" spans="1:11" ht="15.4" customHeight="1">
      <c r="A94" s="613"/>
      <c r="B94" s="613"/>
      <c r="C94" s="3" t="s">
        <v>8886</v>
      </c>
      <c r="D94" s="3" t="s">
        <v>8887</v>
      </c>
      <c r="E94" s="3" t="s">
        <v>8647</v>
      </c>
      <c r="F94" s="274">
        <v>5.14848174097476E-7</v>
      </c>
      <c r="G94" s="274">
        <v>5.1141585293682597E-5</v>
      </c>
      <c r="H94" s="3">
        <v>10</v>
      </c>
      <c r="I94" s="3">
        <v>53</v>
      </c>
      <c r="J94" s="3">
        <v>4</v>
      </c>
      <c r="K94" s="3" t="s">
        <v>8888</v>
      </c>
    </row>
    <row r="95" spans="1:11" ht="15.4" customHeight="1">
      <c r="A95" s="613"/>
      <c r="B95" s="613"/>
      <c r="C95" s="3" t="s">
        <v>8889</v>
      </c>
      <c r="D95" s="3" t="s">
        <v>8890</v>
      </c>
      <c r="E95" s="3" t="s">
        <v>8643</v>
      </c>
      <c r="F95" s="274">
        <v>1.13238877493347E-6</v>
      </c>
      <c r="G95" s="274">
        <v>9.64148156943357E-5</v>
      </c>
      <c r="H95" s="3">
        <v>89</v>
      </c>
      <c r="I95" s="3">
        <v>2269</v>
      </c>
      <c r="J95" s="3">
        <v>4</v>
      </c>
      <c r="K95" s="3" t="s">
        <v>8891</v>
      </c>
    </row>
    <row r="96" spans="1:11" ht="15.4" customHeight="1">
      <c r="A96" s="613"/>
      <c r="B96" s="613"/>
      <c r="C96" s="3" t="s">
        <v>8836</v>
      </c>
      <c r="D96" s="3" t="s">
        <v>8837</v>
      </c>
      <c r="E96" s="3" t="s">
        <v>8643</v>
      </c>
      <c r="F96" s="274">
        <v>1.34505050656193E-6</v>
      </c>
      <c r="G96" s="3">
        <v>1.00206262738863E-4</v>
      </c>
      <c r="H96" s="3">
        <v>87</v>
      </c>
      <c r="I96" s="3">
        <v>2211</v>
      </c>
      <c r="J96" s="3">
        <v>5</v>
      </c>
      <c r="K96" s="3" t="s">
        <v>8892</v>
      </c>
    </row>
    <row r="97" spans="1:11" ht="15.4" customHeight="1">
      <c r="A97" s="613"/>
      <c r="B97" s="613"/>
      <c r="C97" s="3" t="s">
        <v>8693</v>
      </c>
      <c r="D97" s="3" t="s">
        <v>8694</v>
      </c>
      <c r="E97" s="3" t="s">
        <v>8643</v>
      </c>
      <c r="F97" s="274">
        <v>3.7073228095411199E-6</v>
      </c>
      <c r="G97" s="3">
        <v>2.4550715494294498E-4</v>
      </c>
      <c r="H97" s="3">
        <v>11</v>
      </c>
      <c r="I97" s="3">
        <v>80</v>
      </c>
      <c r="J97" s="3">
        <v>9</v>
      </c>
      <c r="K97" s="3" t="s">
        <v>8893</v>
      </c>
    </row>
    <row r="98" spans="1:11" ht="15.4" customHeight="1">
      <c r="A98" s="613"/>
      <c r="B98" s="613"/>
      <c r="C98" s="3" t="s">
        <v>8696</v>
      </c>
      <c r="D98" s="3" t="s">
        <v>8697</v>
      </c>
      <c r="E98" s="3" t="s">
        <v>8647</v>
      </c>
      <c r="F98" s="274">
        <v>4.1972876661017003E-6</v>
      </c>
      <c r="G98" s="3">
        <v>2.5015834489966102E-4</v>
      </c>
      <c r="H98" s="3">
        <v>11</v>
      </c>
      <c r="I98" s="3">
        <v>81</v>
      </c>
      <c r="J98" s="3">
        <v>5</v>
      </c>
      <c r="K98" s="3" t="s">
        <v>8893</v>
      </c>
    </row>
    <row r="99" spans="1:11" ht="15.4" customHeight="1">
      <c r="A99" s="613"/>
      <c r="B99" s="613"/>
      <c r="C99" s="3" t="s">
        <v>8675</v>
      </c>
      <c r="D99" s="3" t="s">
        <v>8676</v>
      </c>
      <c r="E99" s="3" t="s">
        <v>8643</v>
      </c>
      <c r="F99" s="274">
        <v>7.5941130597636204E-6</v>
      </c>
      <c r="G99" s="3">
        <v>3.7717428196826002E-4</v>
      </c>
      <c r="H99" s="3">
        <v>11</v>
      </c>
      <c r="I99" s="3">
        <v>86</v>
      </c>
      <c r="J99" s="3">
        <v>6</v>
      </c>
      <c r="K99" s="3" t="s">
        <v>8893</v>
      </c>
    </row>
    <row r="100" spans="1:11" ht="15.4" customHeight="1">
      <c r="A100" s="613"/>
      <c r="B100" s="613"/>
      <c r="C100" s="3" t="s">
        <v>8894</v>
      </c>
      <c r="D100" s="3" t="s">
        <v>8895</v>
      </c>
      <c r="E100" s="3" t="s">
        <v>8643</v>
      </c>
      <c r="F100" s="274">
        <v>2.7893052329468401E-5</v>
      </c>
      <c r="G100" s="3">
        <v>1.1415668342768599E-3</v>
      </c>
      <c r="H100" s="3">
        <v>253</v>
      </c>
      <c r="I100" s="3">
        <v>8703</v>
      </c>
      <c r="J100" s="3">
        <v>2</v>
      </c>
      <c r="K100" s="3" t="s">
        <v>8896</v>
      </c>
    </row>
    <row r="101" spans="1:11" ht="15.4" customHeight="1">
      <c r="A101" s="613"/>
      <c r="B101" s="613"/>
      <c r="C101" s="3" t="s">
        <v>8897</v>
      </c>
      <c r="D101" s="3" t="s">
        <v>8898</v>
      </c>
      <c r="E101" s="3" t="s">
        <v>8643</v>
      </c>
      <c r="F101" s="3">
        <v>8.5312732575672104E-4</v>
      </c>
      <c r="G101" s="3">
        <v>2.6761257165842399E-2</v>
      </c>
      <c r="H101" s="3">
        <v>13</v>
      </c>
      <c r="I101" s="3">
        <v>209</v>
      </c>
      <c r="J101" s="3">
        <v>4</v>
      </c>
      <c r="K101" s="3" t="s">
        <v>8899</v>
      </c>
    </row>
    <row r="102" spans="1:11" ht="15.4" customHeight="1">
      <c r="A102" s="613"/>
      <c r="B102" s="613"/>
      <c r="C102" s="3" t="s">
        <v>8645</v>
      </c>
      <c r="D102" s="3" t="s">
        <v>8646</v>
      </c>
      <c r="E102" s="3" t="s">
        <v>8647</v>
      </c>
      <c r="F102" s="3">
        <v>1.32268155837231E-3</v>
      </c>
      <c r="G102" s="3">
        <v>3.5832645854086097E-2</v>
      </c>
      <c r="H102" s="3">
        <v>22</v>
      </c>
      <c r="I102" s="3">
        <v>454</v>
      </c>
      <c r="J102" s="3">
        <v>3</v>
      </c>
      <c r="K102" s="3" t="s">
        <v>8900</v>
      </c>
    </row>
    <row r="103" spans="1:11" ht="15.4" customHeight="1">
      <c r="A103" s="613"/>
      <c r="B103" s="613"/>
      <c r="C103" s="3" t="s">
        <v>8687</v>
      </c>
      <c r="D103" s="3" t="s">
        <v>8688</v>
      </c>
      <c r="E103" s="3" t="s">
        <v>8643</v>
      </c>
      <c r="F103" s="3">
        <v>1.9427393077889299E-3</v>
      </c>
      <c r="G103" s="3">
        <v>4.6314905097688E-2</v>
      </c>
      <c r="H103" s="3">
        <v>5</v>
      </c>
      <c r="I103" s="3">
        <v>37</v>
      </c>
      <c r="J103" s="3">
        <v>5</v>
      </c>
      <c r="K103" s="3" t="s">
        <v>8901</v>
      </c>
    </row>
    <row r="104" spans="1:11" ht="15.4" customHeight="1">
      <c r="A104" s="613"/>
      <c r="B104" s="613" t="s">
        <v>8943</v>
      </c>
      <c r="C104" s="3" t="s">
        <v>8743</v>
      </c>
      <c r="D104" s="3" t="s">
        <v>8744</v>
      </c>
      <c r="E104" s="3" t="s">
        <v>8643</v>
      </c>
      <c r="F104" s="274">
        <v>5.8684325260213398E-63</v>
      </c>
      <c r="G104" s="274">
        <v>4.6536669931349302E-60</v>
      </c>
      <c r="H104" s="3">
        <v>43</v>
      </c>
      <c r="I104" s="3">
        <v>117</v>
      </c>
      <c r="J104" s="3">
        <v>7</v>
      </c>
      <c r="K104" s="3" t="s">
        <v>8903</v>
      </c>
    </row>
    <row r="105" spans="1:11" ht="15.4" customHeight="1">
      <c r="A105" s="613"/>
      <c r="B105" s="613"/>
      <c r="C105" s="3" t="s">
        <v>8738</v>
      </c>
      <c r="D105" s="3" t="s">
        <v>8739</v>
      </c>
      <c r="E105" s="3" t="s">
        <v>8643</v>
      </c>
      <c r="F105" s="274">
        <v>9.3378246555943199E-43</v>
      </c>
      <c r="G105" s="274">
        <v>3.7024474759431499E-40</v>
      </c>
      <c r="H105" s="3">
        <v>46</v>
      </c>
      <c r="I105" s="3">
        <v>178</v>
      </c>
      <c r="J105" s="3">
        <v>2</v>
      </c>
      <c r="K105" s="3" t="s">
        <v>8904</v>
      </c>
    </row>
    <row r="106" spans="1:11" ht="15.4" customHeight="1">
      <c r="A106" s="613"/>
      <c r="B106" s="613"/>
      <c r="C106" s="3" t="s">
        <v>8805</v>
      </c>
      <c r="D106" s="3" t="s">
        <v>8806</v>
      </c>
      <c r="E106" s="3" t="s">
        <v>8643</v>
      </c>
      <c r="F106" s="274">
        <v>4.3693819678574101E-34</v>
      </c>
      <c r="G106" s="274">
        <v>1.1549733001703099E-31</v>
      </c>
      <c r="H106" s="3">
        <v>169</v>
      </c>
      <c r="I106" s="3">
        <v>1626</v>
      </c>
      <c r="J106" s="3">
        <v>6</v>
      </c>
      <c r="K106" s="3" t="s">
        <v>8905</v>
      </c>
    </row>
    <row r="107" spans="1:11" ht="15.4" customHeight="1">
      <c r="A107" s="613"/>
      <c r="B107" s="613"/>
      <c r="C107" s="3" t="s">
        <v>8836</v>
      </c>
      <c r="D107" s="3" t="s">
        <v>8837</v>
      </c>
      <c r="E107" s="3" t="s">
        <v>8643</v>
      </c>
      <c r="F107" s="274">
        <v>5.6982907631673202E-24</v>
      </c>
      <c r="G107" s="274">
        <v>1.12968614379792E-21</v>
      </c>
      <c r="H107" s="3">
        <v>190</v>
      </c>
      <c r="I107" s="3">
        <v>2211</v>
      </c>
      <c r="J107" s="3">
        <v>5</v>
      </c>
      <c r="K107" s="3" t="s">
        <v>8906</v>
      </c>
    </row>
    <row r="108" spans="1:11" ht="15.4" customHeight="1">
      <c r="A108" s="613"/>
      <c r="B108" s="613"/>
      <c r="C108" s="3" t="s">
        <v>8883</v>
      </c>
      <c r="D108" s="3" t="s">
        <v>8884</v>
      </c>
      <c r="E108" s="3" t="s">
        <v>8643</v>
      </c>
      <c r="F108" s="274">
        <v>2.8444935490391299E-13</v>
      </c>
      <c r="G108" s="274">
        <v>3.7594723073133903E-11</v>
      </c>
      <c r="H108" s="3">
        <v>297</v>
      </c>
      <c r="I108" s="3">
        <v>4708</v>
      </c>
      <c r="J108" s="3">
        <v>3</v>
      </c>
      <c r="K108" s="3" t="s">
        <v>8907</v>
      </c>
    </row>
    <row r="109" spans="1:11" ht="15.4" customHeight="1">
      <c r="A109" s="613"/>
      <c r="B109" s="613"/>
      <c r="C109" s="3" t="s">
        <v>8875</v>
      </c>
      <c r="D109" s="3" t="s">
        <v>8876</v>
      </c>
      <c r="E109" s="3" t="s">
        <v>8643</v>
      </c>
      <c r="F109" s="274">
        <v>5.0923814173529497E-12</v>
      </c>
      <c r="G109" s="274">
        <v>5.7689406628012804E-10</v>
      </c>
      <c r="H109" s="3">
        <v>87</v>
      </c>
      <c r="I109" s="3">
        <v>973</v>
      </c>
      <c r="J109" s="3">
        <v>7</v>
      </c>
      <c r="K109" s="3" t="s">
        <v>8908</v>
      </c>
    </row>
    <row r="110" spans="1:11" ht="15.4" customHeight="1">
      <c r="A110" s="613"/>
      <c r="B110" s="613"/>
      <c r="C110" s="3" t="s">
        <v>8731</v>
      </c>
      <c r="D110" s="3" t="s">
        <v>8732</v>
      </c>
      <c r="E110" s="3" t="s">
        <v>8643</v>
      </c>
      <c r="F110" s="274">
        <v>3.3672308084654103E-11</v>
      </c>
      <c r="G110" s="274">
        <v>3.3377675388913401E-9</v>
      </c>
      <c r="H110" s="3">
        <v>18</v>
      </c>
      <c r="I110" s="3">
        <v>58</v>
      </c>
      <c r="J110" s="3">
        <v>3</v>
      </c>
      <c r="K110" s="3" t="s">
        <v>8909</v>
      </c>
    </row>
    <row r="111" spans="1:11" ht="15.4" customHeight="1">
      <c r="A111" s="613"/>
      <c r="B111" s="613"/>
      <c r="C111" s="3" t="s">
        <v>8735</v>
      </c>
      <c r="D111" s="3" t="s">
        <v>8736</v>
      </c>
      <c r="E111" s="3" t="s">
        <v>8647</v>
      </c>
      <c r="F111" s="274">
        <v>7.9389040827512907E-9</v>
      </c>
      <c r="G111" s="274">
        <v>6.2955509376217795E-7</v>
      </c>
      <c r="H111" s="3">
        <v>22</v>
      </c>
      <c r="I111" s="3">
        <v>153</v>
      </c>
      <c r="J111" s="3">
        <v>4</v>
      </c>
      <c r="K111" s="3" t="s">
        <v>8910</v>
      </c>
    </row>
    <row r="112" spans="1:11" ht="15.4" customHeight="1">
      <c r="A112" s="613"/>
      <c r="B112" s="613"/>
      <c r="C112" s="3" t="s">
        <v>8750</v>
      </c>
      <c r="D112" s="3" t="s">
        <v>8751</v>
      </c>
      <c r="E112" s="3" t="s">
        <v>8647</v>
      </c>
      <c r="F112" s="274">
        <v>1.7620744649894801E-8</v>
      </c>
      <c r="G112" s="274">
        <v>1.27029550066969E-6</v>
      </c>
      <c r="H112" s="3">
        <v>16</v>
      </c>
      <c r="I112" s="3">
        <v>65</v>
      </c>
      <c r="J112" s="3">
        <v>4</v>
      </c>
      <c r="K112" s="3" t="s">
        <v>8911</v>
      </c>
    </row>
    <row r="113" spans="1:11" ht="15.4" customHeight="1">
      <c r="A113" s="613"/>
      <c r="B113" s="613"/>
      <c r="C113" s="3" t="s">
        <v>8719</v>
      </c>
      <c r="D113" s="3" t="s">
        <v>8720</v>
      </c>
      <c r="E113" s="3" t="s">
        <v>8647</v>
      </c>
      <c r="F113" s="274">
        <v>3.4173168768935998E-8</v>
      </c>
      <c r="G113" s="274">
        <v>2.2582769028138499E-6</v>
      </c>
      <c r="H113" s="3">
        <v>24</v>
      </c>
      <c r="I113" s="3">
        <v>183</v>
      </c>
      <c r="J113" s="3">
        <v>3</v>
      </c>
      <c r="K113" s="3" t="s">
        <v>8912</v>
      </c>
    </row>
    <row r="114" spans="1:11" ht="15.4" customHeight="1">
      <c r="A114" s="613"/>
      <c r="B114" s="613"/>
      <c r="C114" s="3" t="s">
        <v>8716</v>
      </c>
      <c r="D114" s="3" t="s">
        <v>8717</v>
      </c>
      <c r="E114" s="3" t="s">
        <v>8647</v>
      </c>
      <c r="F114" s="274">
        <v>3.3723749379506798E-7</v>
      </c>
      <c r="G114" s="274">
        <v>1.91020951842492E-5</v>
      </c>
      <c r="H114" s="3">
        <v>18</v>
      </c>
      <c r="I114" s="3">
        <v>99</v>
      </c>
      <c r="J114" s="3">
        <v>5</v>
      </c>
      <c r="K114" s="3" t="s">
        <v>8909</v>
      </c>
    </row>
    <row r="115" spans="1:11" ht="15.4" customHeight="1">
      <c r="A115" s="613"/>
      <c r="B115" s="613"/>
      <c r="C115" s="3" t="s">
        <v>8913</v>
      </c>
      <c r="D115" s="3" t="s">
        <v>8914</v>
      </c>
      <c r="E115" s="3" t="s">
        <v>8643</v>
      </c>
      <c r="F115" s="274">
        <v>6.5375851242457902E-7</v>
      </c>
      <c r="G115" s="274">
        <v>3.24019062720432E-5</v>
      </c>
      <c r="H115" s="3">
        <v>51</v>
      </c>
      <c r="I115" s="3">
        <v>585</v>
      </c>
      <c r="J115" s="3">
        <v>4</v>
      </c>
      <c r="K115" s="3" t="s">
        <v>8915</v>
      </c>
    </row>
    <row r="116" spans="1:11" ht="15.4" customHeight="1">
      <c r="A116" s="613"/>
      <c r="B116" s="613"/>
      <c r="C116" s="3" t="s">
        <v>8757</v>
      </c>
      <c r="D116" s="3" t="s">
        <v>8758</v>
      </c>
      <c r="E116" s="3" t="s">
        <v>8759</v>
      </c>
      <c r="F116" s="274">
        <v>9.18329436225585E-7</v>
      </c>
      <c r="G116" s="274">
        <v>4.2837367230993502E-5</v>
      </c>
      <c r="H116" s="3">
        <v>11</v>
      </c>
      <c r="I116" s="3">
        <v>40</v>
      </c>
      <c r="J116" s="3">
        <v>3</v>
      </c>
      <c r="K116" s="3" t="s">
        <v>8916</v>
      </c>
    </row>
    <row r="117" spans="1:11" ht="15.4" customHeight="1">
      <c r="A117" s="613"/>
      <c r="B117" s="613"/>
      <c r="C117" s="3" t="s">
        <v>8660</v>
      </c>
      <c r="D117" s="3" t="s">
        <v>8661</v>
      </c>
      <c r="E117" s="3" t="s">
        <v>8647</v>
      </c>
      <c r="F117" s="274">
        <v>1.82775400857603E-6</v>
      </c>
      <c r="G117" s="274">
        <v>6.9019472800037901E-5</v>
      </c>
      <c r="H117" s="3">
        <v>113</v>
      </c>
      <c r="I117" s="3">
        <v>1668</v>
      </c>
      <c r="J117" s="3">
        <v>4</v>
      </c>
      <c r="K117" s="3" t="s">
        <v>8917</v>
      </c>
    </row>
    <row r="118" spans="1:11" ht="15.4" customHeight="1">
      <c r="A118" s="613"/>
      <c r="B118" s="613"/>
      <c r="C118" s="3" t="s">
        <v>8771</v>
      </c>
      <c r="D118" s="3" t="s">
        <v>8772</v>
      </c>
      <c r="E118" s="3" t="s">
        <v>8643</v>
      </c>
      <c r="F118" s="274">
        <v>3.41581347067466E-6</v>
      </c>
      <c r="G118" s="3">
        <v>1.17771307923696E-4</v>
      </c>
      <c r="H118" s="3">
        <v>49</v>
      </c>
      <c r="I118" s="3">
        <v>579</v>
      </c>
      <c r="J118" s="3">
        <v>5</v>
      </c>
      <c r="K118" s="3" t="s">
        <v>8918</v>
      </c>
    </row>
    <row r="119" spans="1:11" ht="15.4" customHeight="1">
      <c r="A119" s="613"/>
      <c r="B119" s="613"/>
      <c r="C119" s="3" t="s">
        <v>8764</v>
      </c>
      <c r="D119" s="3" t="s">
        <v>8765</v>
      </c>
      <c r="E119" s="3" t="s">
        <v>8759</v>
      </c>
      <c r="F119" s="274">
        <v>4.48208068960528E-6</v>
      </c>
      <c r="G119" s="3">
        <v>1.48095416119041E-4</v>
      </c>
      <c r="H119" s="3">
        <v>10</v>
      </c>
      <c r="I119" s="3">
        <v>38</v>
      </c>
      <c r="J119" s="3">
        <v>3</v>
      </c>
      <c r="K119" s="3" t="s">
        <v>8919</v>
      </c>
    </row>
    <row r="120" spans="1:11" ht="15.4" customHeight="1">
      <c r="A120" s="613"/>
      <c r="B120" s="613"/>
      <c r="C120" s="3" t="s">
        <v>8678</v>
      </c>
      <c r="D120" s="3" t="s">
        <v>8679</v>
      </c>
      <c r="E120" s="3" t="s">
        <v>8643</v>
      </c>
      <c r="F120" s="274">
        <v>6.6024600858460604E-6</v>
      </c>
      <c r="G120" s="3">
        <v>2.0943003392303699E-4</v>
      </c>
      <c r="H120" s="3">
        <v>20</v>
      </c>
      <c r="I120" s="3">
        <v>168</v>
      </c>
      <c r="J120" s="3">
        <v>5</v>
      </c>
      <c r="K120" s="3" t="s">
        <v>8920</v>
      </c>
    </row>
    <row r="121" spans="1:11" ht="15.4" customHeight="1">
      <c r="A121" s="613"/>
      <c r="B121" s="613"/>
      <c r="C121" s="3" t="s">
        <v>8787</v>
      </c>
      <c r="D121" s="3" t="s">
        <v>8788</v>
      </c>
      <c r="E121" s="3" t="s">
        <v>8647</v>
      </c>
      <c r="F121" s="274">
        <v>9.3910379050776095E-6</v>
      </c>
      <c r="G121" s="3">
        <v>2.7985550782891799E-4</v>
      </c>
      <c r="H121" s="3">
        <v>19</v>
      </c>
      <c r="I121" s="3">
        <v>158</v>
      </c>
      <c r="J121" s="3">
        <v>4</v>
      </c>
      <c r="K121" s="3" t="s">
        <v>8921</v>
      </c>
    </row>
    <row r="122" spans="1:11" ht="15.4" customHeight="1">
      <c r="A122" s="613"/>
      <c r="B122" s="613"/>
      <c r="C122" s="3" t="s">
        <v>8775</v>
      </c>
      <c r="D122" s="3" t="s">
        <v>8776</v>
      </c>
      <c r="E122" s="3" t="s">
        <v>8643</v>
      </c>
      <c r="F122" s="274">
        <v>3.6191599820326701E-5</v>
      </c>
      <c r="G122" s="3">
        <v>7.7567401777078502E-4</v>
      </c>
      <c r="H122" s="3">
        <v>19</v>
      </c>
      <c r="I122" s="3">
        <v>168</v>
      </c>
      <c r="J122" s="3">
        <v>3</v>
      </c>
      <c r="K122" s="3" t="s">
        <v>8921</v>
      </c>
    </row>
    <row r="123" spans="1:11" ht="15.4" customHeight="1">
      <c r="A123" s="613"/>
      <c r="B123" s="613"/>
      <c r="C123" s="3" t="s">
        <v>8833</v>
      </c>
      <c r="D123" s="3" t="s">
        <v>8834</v>
      </c>
      <c r="E123" s="3" t="s">
        <v>8647</v>
      </c>
      <c r="F123" s="274">
        <v>4.1396062457406497E-5</v>
      </c>
      <c r="G123" s="3">
        <v>8.6387046128219395E-4</v>
      </c>
      <c r="H123" s="3">
        <v>10</v>
      </c>
      <c r="I123" s="3">
        <v>48</v>
      </c>
      <c r="J123" s="3">
        <v>2</v>
      </c>
      <c r="K123" s="3" t="s">
        <v>8922</v>
      </c>
    </row>
    <row r="124" spans="1:11" ht="15.4" customHeight="1">
      <c r="A124" s="613"/>
      <c r="B124" s="613"/>
      <c r="C124" s="3" t="s">
        <v>8781</v>
      </c>
      <c r="D124" s="3" t="s">
        <v>8782</v>
      </c>
      <c r="E124" s="3" t="s">
        <v>8643</v>
      </c>
      <c r="F124" s="274">
        <v>5.7065890366725101E-5</v>
      </c>
      <c r="G124" s="3">
        <v>1.16033977079008E-3</v>
      </c>
      <c r="H124" s="3">
        <v>20</v>
      </c>
      <c r="I124" s="3">
        <v>185</v>
      </c>
      <c r="J124" s="3">
        <v>2</v>
      </c>
      <c r="K124" s="3" t="s">
        <v>8923</v>
      </c>
    </row>
    <row r="125" spans="1:11" ht="15.4" customHeight="1">
      <c r="A125" s="613"/>
      <c r="B125" s="613"/>
      <c r="C125" s="3" t="s">
        <v>8761</v>
      </c>
      <c r="D125" s="3" t="s">
        <v>8762</v>
      </c>
      <c r="E125" s="3" t="s">
        <v>8759</v>
      </c>
      <c r="F125" s="274">
        <v>6.4588508250224797E-5</v>
      </c>
      <c r="G125" s="3">
        <v>1.2492362693275201E-3</v>
      </c>
      <c r="H125" s="3">
        <v>5</v>
      </c>
      <c r="I125" s="3">
        <v>11</v>
      </c>
      <c r="J125" s="3">
        <v>4</v>
      </c>
      <c r="K125" s="3" t="s">
        <v>8924</v>
      </c>
    </row>
    <row r="126" spans="1:11" ht="15.4" customHeight="1">
      <c r="A126" s="613"/>
      <c r="B126" s="613"/>
      <c r="C126" s="3" t="s">
        <v>8654</v>
      </c>
      <c r="D126" s="3" t="s">
        <v>8655</v>
      </c>
      <c r="E126" s="3" t="s">
        <v>8643</v>
      </c>
      <c r="F126" s="3">
        <v>1.6052029182167399E-4</v>
      </c>
      <c r="G126" s="3">
        <v>2.8287242536574999E-3</v>
      </c>
      <c r="H126" s="3">
        <v>106</v>
      </c>
      <c r="I126" s="3">
        <v>1686</v>
      </c>
      <c r="J126" s="3">
        <v>3</v>
      </c>
      <c r="K126" s="3" t="s">
        <v>8925</v>
      </c>
    </row>
    <row r="127" spans="1:11" ht="15.4" customHeight="1">
      <c r="A127" s="613"/>
      <c r="B127" s="613"/>
      <c r="C127" s="3" t="s">
        <v>8926</v>
      </c>
      <c r="D127" s="3" t="s">
        <v>8927</v>
      </c>
      <c r="E127" s="3" t="s">
        <v>8647</v>
      </c>
      <c r="F127" s="3">
        <v>3.7747004110139603E-4</v>
      </c>
      <c r="G127" s="3">
        <v>5.9866748518681403E-3</v>
      </c>
      <c r="H127" s="3">
        <v>12</v>
      </c>
      <c r="I127" s="3">
        <v>85</v>
      </c>
      <c r="J127" s="3">
        <v>5</v>
      </c>
      <c r="K127" s="3" t="s">
        <v>8928</v>
      </c>
    </row>
    <row r="128" spans="1:11" ht="15.4" customHeight="1">
      <c r="A128" s="613"/>
      <c r="B128" s="613"/>
      <c r="C128" s="3" t="s">
        <v>8871</v>
      </c>
      <c r="D128" s="3" t="s">
        <v>8872</v>
      </c>
      <c r="E128" s="3" t="s">
        <v>8647</v>
      </c>
      <c r="F128" s="3">
        <v>7.7335285304101298E-4</v>
      </c>
      <c r="G128" s="3">
        <v>1.0759101973009199E-2</v>
      </c>
      <c r="H128" s="3">
        <v>7</v>
      </c>
      <c r="I128" s="3">
        <v>35</v>
      </c>
      <c r="J128" s="3">
        <v>4</v>
      </c>
      <c r="K128" s="3" t="s">
        <v>8929</v>
      </c>
    </row>
    <row r="129" spans="1:11" ht="15.4" customHeight="1">
      <c r="A129" s="613"/>
      <c r="B129" s="613"/>
      <c r="C129" s="3" t="s">
        <v>8930</v>
      </c>
      <c r="D129" s="3" t="s">
        <v>8931</v>
      </c>
      <c r="E129" s="3" t="s">
        <v>8647</v>
      </c>
      <c r="F129" s="3">
        <v>8.2963866470519697E-4</v>
      </c>
      <c r="G129" s="3">
        <v>1.1343163122607299E-2</v>
      </c>
      <c r="H129" s="3">
        <v>6</v>
      </c>
      <c r="I129" s="3">
        <v>26</v>
      </c>
      <c r="J129" s="3">
        <v>6</v>
      </c>
      <c r="K129" s="3" t="s">
        <v>8932</v>
      </c>
    </row>
    <row r="130" spans="1:11" ht="15.4" customHeight="1">
      <c r="A130" s="613"/>
      <c r="B130" s="613"/>
      <c r="C130" s="3" t="s">
        <v>8663</v>
      </c>
      <c r="D130" s="3" t="s">
        <v>8664</v>
      </c>
      <c r="E130" s="3" t="s">
        <v>8647</v>
      </c>
      <c r="F130" s="3">
        <v>1.04970763698871E-3</v>
      </c>
      <c r="G130" s="3">
        <v>1.3064756416516599E-2</v>
      </c>
      <c r="H130" s="3">
        <v>136</v>
      </c>
      <c r="I130" s="3">
        <v>2357</v>
      </c>
      <c r="J130" s="3">
        <v>3</v>
      </c>
      <c r="K130" s="3" t="s">
        <v>8933</v>
      </c>
    </row>
    <row r="131" spans="1:11" ht="15.4" customHeight="1">
      <c r="A131" s="613"/>
      <c r="B131" s="613"/>
      <c r="C131" s="3" t="s">
        <v>8848</v>
      </c>
      <c r="D131" s="3" t="s">
        <v>8849</v>
      </c>
      <c r="E131" s="3" t="s">
        <v>8647</v>
      </c>
      <c r="F131" s="3">
        <v>1.2065866198903801E-3</v>
      </c>
      <c r="G131" s="3">
        <v>1.4280943127956299E-2</v>
      </c>
      <c r="H131" s="3">
        <v>5</v>
      </c>
      <c r="I131" s="3">
        <v>19</v>
      </c>
      <c r="J131" s="3">
        <v>7</v>
      </c>
      <c r="K131" s="3" t="s">
        <v>8934</v>
      </c>
    </row>
    <row r="132" spans="1:11" ht="15.4" customHeight="1">
      <c r="A132" s="613"/>
      <c r="B132" s="613"/>
      <c r="C132" s="3" t="s">
        <v>8851</v>
      </c>
      <c r="D132" s="3" t="s">
        <v>8852</v>
      </c>
      <c r="E132" s="3" t="s">
        <v>8643</v>
      </c>
      <c r="F132" s="3">
        <v>1.2065866198903801E-3</v>
      </c>
      <c r="G132" s="3">
        <v>1.4280943127956299E-2</v>
      </c>
      <c r="H132" s="3">
        <v>5</v>
      </c>
      <c r="I132" s="3">
        <v>19</v>
      </c>
      <c r="J132" s="3">
        <v>3</v>
      </c>
      <c r="K132" s="3" t="s">
        <v>8934</v>
      </c>
    </row>
    <row r="133" spans="1:11" ht="15.4" customHeight="1">
      <c r="A133" s="613"/>
      <c r="B133" s="613"/>
      <c r="C133" s="3" t="s">
        <v>8894</v>
      </c>
      <c r="D133" s="3" t="s">
        <v>8895</v>
      </c>
      <c r="E133" s="3" t="s">
        <v>8643</v>
      </c>
      <c r="F133" s="3">
        <v>1.3205087256425E-3</v>
      </c>
      <c r="G133" s="3">
        <v>1.51762814410797E-2</v>
      </c>
      <c r="H133" s="3">
        <v>430</v>
      </c>
      <c r="I133" s="3">
        <v>8703</v>
      </c>
      <c r="J133" s="3">
        <v>2</v>
      </c>
      <c r="K133" s="3" t="s">
        <v>8935</v>
      </c>
    </row>
    <row r="134" spans="1:11" ht="15.4" customHeight="1">
      <c r="A134" s="613"/>
      <c r="B134" s="613"/>
      <c r="C134" s="3" t="s">
        <v>8936</v>
      </c>
      <c r="D134" s="3" t="s">
        <v>8937</v>
      </c>
      <c r="E134" s="3" t="s">
        <v>8643</v>
      </c>
      <c r="F134" s="3">
        <v>1.59251912415348E-3</v>
      </c>
      <c r="G134" s="3">
        <v>1.7299557061009701E-2</v>
      </c>
      <c r="H134" s="3">
        <v>14</v>
      </c>
      <c r="I134" s="3">
        <v>134</v>
      </c>
      <c r="J134" s="3">
        <v>5</v>
      </c>
      <c r="K134" s="3" t="s">
        <v>8938</v>
      </c>
    </row>
    <row r="135" spans="1:11" ht="15.4" customHeight="1">
      <c r="A135" s="613"/>
      <c r="B135" s="613"/>
      <c r="C135" s="3" t="s">
        <v>8802</v>
      </c>
      <c r="D135" s="3" t="s">
        <v>8803</v>
      </c>
      <c r="E135" s="3" t="s">
        <v>8643</v>
      </c>
      <c r="F135" s="3">
        <v>3.2358800080151701E-3</v>
      </c>
      <c r="G135" s="3">
        <v>2.9494860302942901E-2</v>
      </c>
      <c r="H135" s="3">
        <v>8</v>
      </c>
      <c r="I135" s="3">
        <v>56</v>
      </c>
      <c r="J135" s="3">
        <v>4</v>
      </c>
      <c r="K135" s="3" t="s">
        <v>8939</v>
      </c>
    </row>
    <row r="136" spans="1:11" ht="15.4" customHeight="1">
      <c r="A136" s="613"/>
      <c r="B136" s="613"/>
      <c r="C136" s="3" t="s">
        <v>8821</v>
      </c>
      <c r="D136" s="3" t="s">
        <v>8822</v>
      </c>
      <c r="E136" s="3" t="s">
        <v>8643</v>
      </c>
      <c r="F136" s="3">
        <v>3.5476311430101201E-3</v>
      </c>
      <c r="G136" s="3">
        <v>3.1968994277352503E-2</v>
      </c>
      <c r="H136" s="3">
        <v>7</v>
      </c>
      <c r="I136" s="3">
        <v>45</v>
      </c>
      <c r="J136" s="3">
        <v>4</v>
      </c>
      <c r="K136" s="3" t="s">
        <v>8940</v>
      </c>
    </row>
    <row r="137" spans="1:11" ht="15.4" customHeight="1">
      <c r="A137" s="613"/>
      <c r="B137" s="613"/>
      <c r="C137" s="3" t="s">
        <v>8707</v>
      </c>
      <c r="D137" s="3" t="s">
        <v>8708</v>
      </c>
      <c r="E137" s="3" t="s">
        <v>8643</v>
      </c>
      <c r="F137" s="3">
        <v>4.4654683183655798E-3</v>
      </c>
      <c r="G137" s="3">
        <v>3.9345737516265702E-2</v>
      </c>
      <c r="H137" s="3">
        <v>32</v>
      </c>
      <c r="I137" s="3">
        <v>435</v>
      </c>
      <c r="J137" s="3">
        <v>7</v>
      </c>
      <c r="K137" s="3" t="s">
        <v>8941</v>
      </c>
    </row>
    <row r="138" spans="1:11" ht="15.4" customHeight="1">
      <c r="A138" s="613"/>
      <c r="B138" s="613"/>
      <c r="C138" s="3" t="s">
        <v>8657</v>
      </c>
      <c r="D138" s="3" t="s">
        <v>8658</v>
      </c>
      <c r="E138" s="3" t="s">
        <v>8647</v>
      </c>
      <c r="F138" s="3">
        <v>4.6816789000771498E-3</v>
      </c>
      <c r="G138" s="3">
        <v>4.0354036606099798E-2</v>
      </c>
      <c r="H138" s="3">
        <v>57</v>
      </c>
      <c r="I138" s="3">
        <v>887</v>
      </c>
      <c r="J138" s="3">
        <v>2</v>
      </c>
      <c r="K138" s="3" t="s">
        <v>8942</v>
      </c>
    </row>
    <row r="139" spans="1:11" ht="15.4" customHeight="1">
      <c r="A139" s="588" t="s">
        <v>9455</v>
      </c>
      <c r="B139" s="588" t="s">
        <v>9191</v>
      </c>
      <c r="C139" s="40" t="s">
        <v>8945</v>
      </c>
      <c r="D139" s="40" t="s">
        <v>8946</v>
      </c>
      <c r="E139" s="40" t="s">
        <v>8647</v>
      </c>
      <c r="F139" s="394">
        <v>3.7462611697102801E-42</v>
      </c>
      <c r="G139" s="394">
        <v>1.6994209790766701E-39</v>
      </c>
      <c r="H139" s="40">
        <v>38</v>
      </c>
      <c r="I139" s="40">
        <v>100</v>
      </c>
      <c r="J139" s="40">
        <v>7</v>
      </c>
      <c r="K139" s="40" t="s">
        <v>8947</v>
      </c>
    </row>
    <row r="140" spans="1:11" ht="15.4" customHeight="1">
      <c r="A140" s="588"/>
      <c r="B140" s="588"/>
      <c r="C140" s="40" t="s">
        <v>8948</v>
      </c>
      <c r="D140" s="40" t="s">
        <v>8949</v>
      </c>
      <c r="E140" s="40" t="s">
        <v>8647</v>
      </c>
      <c r="F140" s="394">
        <v>1.26542509695592E-38</v>
      </c>
      <c r="G140" s="394">
        <v>1.6339801564443401E-36</v>
      </c>
      <c r="H140" s="40">
        <v>37</v>
      </c>
      <c r="I140" s="40">
        <v>102</v>
      </c>
      <c r="J140" s="40">
        <v>5</v>
      </c>
      <c r="K140" s="40" t="s">
        <v>8950</v>
      </c>
    </row>
    <row r="141" spans="1:11" ht="15.4" customHeight="1">
      <c r="A141" s="588"/>
      <c r="B141" s="588"/>
      <c r="C141" s="40" t="s">
        <v>8951</v>
      </c>
      <c r="D141" s="40" t="s">
        <v>8952</v>
      </c>
      <c r="E141" s="40" t="s">
        <v>8647</v>
      </c>
      <c r="F141" s="394">
        <v>5.0586069556420601E-33</v>
      </c>
      <c r="G141" s="394">
        <v>4.0196469116755703E-31</v>
      </c>
      <c r="H141" s="40">
        <v>33</v>
      </c>
      <c r="I141" s="40">
        <v>94</v>
      </c>
      <c r="J141" s="40">
        <v>7</v>
      </c>
      <c r="K141" s="40" t="s">
        <v>8953</v>
      </c>
    </row>
    <row r="142" spans="1:11" ht="15.4" customHeight="1">
      <c r="A142" s="588"/>
      <c r="B142" s="588"/>
      <c r="C142" s="40" t="s">
        <v>8954</v>
      </c>
      <c r="D142" s="40" t="s">
        <v>8955</v>
      </c>
      <c r="E142" s="40" t="s">
        <v>8643</v>
      </c>
      <c r="F142" s="394">
        <v>1.84581196896109E-30</v>
      </c>
      <c r="G142" s="394">
        <v>1.2711491759578701E-28</v>
      </c>
      <c r="H142" s="40">
        <v>36</v>
      </c>
      <c r="I142" s="40">
        <v>116</v>
      </c>
      <c r="J142" s="40">
        <v>8</v>
      </c>
      <c r="K142" s="40" t="s">
        <v>8956</v>
      </c>
    </row>
    <row r="143" spans="1:11" ht="15.4" customHeight="1">
      <c r="A143" s="588"/>
      <c r="B143" s="588"/>
      <c r="C143" s="40" t="s">
        <v>8957</v>
      </c>
      <c r="D143" s="40" t="s">
        <v>8958</v>
      </c>
      <c r="E143" s="40" t="s">
        <v>8647</v>
      </c>
      <c r="F143" s="394">
        <v>3.3450158256750098E-30</v>
      </c>
      <c r="G143" s="394">
        <v>2.15962584245143E-28</v>
      </c>
      <c r="H143" s="40">
        <v>38</v>
      </c>
      <c r="I143" s="40">
        <v>128</v>
      </c>
      <c r="J143" s="40">
        <v>6</v>
      </c>
      <c r="K143" s="40" t="s">
        <v>8959</v>
      </c>
    </row>
    <row r="144" spans="1:11" ht="15.4" customHeight="1">
      <c r="A144" s="588"/>
      <c r="B144" s="588"/>
      <c r="C144" s="40" t="s">
        <v>8960</v>
      </c>
      <c r="D144" s="40" t="s">
        <v>8961</v>
      </c>
      <c r="E144" s="40" t="s">
        <v>8647</v>
      </c>
      <c r="F144" s="394">
        <v>1.4161570930572499E-29</v>
      </c>
      <c r="G144" s="394">
        <v>8.6052369242831695E-28</v>
      </c>
      <c r="H144" s="40">
        <v>43</v>
      </c>
      <c r="I144" s="40">
        <v>160</v>
      </c>
      <c r="J144" s="40">
        <v>6</v>
      </c>
      <c r="K144" s="40" t="s">
        <v>8962</v>
      </c>
    </row>
    <row r="145" spans="1:11" ht="15.4" customHeight="1">
      <c r="A145" s="588"/>
      <c r="B145" s="588"/>
      <c r="C145" s="40" t="s">
        <v>8963</v>
      </c>
      <c r="D145" s="40" t="s">
        <v>8964</v>
      </c>
      <c r="E145" s="40" t="s">
        <v>8647</v>
      </c>
      <c r="F145" s="394">
        <v>1.6696775300196601E-29</v>
      </c>
      <c r="G145" s="394">
        <v>9.58209382505725E-28</v>
      </c>
      <c r="H145" s="40">
        <v>39</v>
      </c>
      <c r="I145" s="40">
        <v>136</v>
      </c>
      <c r="J145" s="40">
        <v>5</v>
      </c>
      <c r="K145" s="40" t="s">
        <v>8965</v>
      </c>
    </row>
    <row r="146" spans="1:11" ht="15.4" customHeight="1">
      <c r="A146" s="588"/>
      <c r="B146" s="588"/>
      <c r="C146" s="40" t="s">
        <v>8966</v>
      </c>
      <c r="D146" s="40" t="s">
        <v>8967</v>
      </c>
      <c r="E146" s="40" t="s">
        <v>8647</v>
      </c>
      <c r="F146" s="394">
        <v>1.01922839327369E-26</v>
      </c>
      <c r="G146" s="394">
        <v>5.5413838434301103E-25</v>
      </c>
      <c r="H146" s="40">
        <v>37</v>
      </c>
      <c r="I146" s="40">
        <v>73</v>
      </c>
      <c r="J146" s="40">
        <v>8</v>
      </c>
      <c r="K146" s="40" t="s">
        <v>8950</v>
      </c>
    </row>
    <row r="147" spans="1:11" ht="15.4" customHeight="1">
      <c r="A147" s="588"/>
      <c r="B147" s="588"/>
      <c r="C147" s="40" t="s">
        <v>8968</v>
      </c>
      <c r="D147" s="40" t="s">
        <v>8969</v>
      </c>
      <c r="E147" s="40" t="s">
        <v>8647</v>
      </c>
      <c r="F147" s="394">
        <v>3.9088482938669102E-25</v>
      </c>
      <c r="G147" s="394">
        <v>1.6151361150258099E-23</v>
      </c>
      <c r="H147" s="40">
        <v>32</v>
      </c>
      <c r="I147" s="40">
        <v>57</v>
      </c>
      <c r="J147" s="40">
        <v>7</v>
      </c>
      <c r="K147" s="40" t="s">
        <v>8970</v>
      </c>
    </row>
    <row r="148" spans="1:11" ht="15.4" customHeight="1">
      <c r="A148" s="588"/>
      <c r="B148" s="588"/>
      <c r="C148" s="40" t="s">
        <v>8971</v>
      </c>
      <c r="D148" s="40" t="s">
        <v>8972</v>
      </c>
      <c r="E148" s="40" t="s">
        <v>8647</v>
      </c>
      <c r="F148" s="394">
        <v>7.3387572601562304E-25</v>
      </c>
      <c r="G148" s="394">
        <v>2.9157447114389999E-23</v>
      </c>
      <c r="H148" s="40">
        <v>38</v>
      </c>
      <c r="I148" s="40">
        <v>85</v>
      </c>
      <c r="J148" s="40">
        <v>6</v>
      </c>
      <c r="K148" s="40" t="s">
        <v>8973</v>
      </c>
    </row>
    <row r="149" spans="1:11" ht="15.4" customHeight="1">
      <c r="A149" s="588"/>
      <c r="B149" s="588"/>
      <c r="C149" s="40" t="s">
        <v>8974</v>
      </c>
      <c r="D149" s="40" t="s">
        <v>8975</v>
      </c>
      <c r="E149" s="40" t="s">
        <v>8647</v>
      </c>
      <c r="F149" s="394">
        <v>9.2873536104492595E-25</v>
      </c>
      <c r="G149" s="394">
        <v>3.5532726961459599E-23</v>
      </c>
      <c r="H149" s="40">
        <v>40</v>
      </c>
      <c r="I149" s="40">
        <v>160</v>
      </c>
      <c r="J149" s="40">
        <v>5</v>
      </c>
      <c r="K149" s="40" t="s">
        <v>8976</v>
      </c>
    </row>
    <row r="150" spans="1:11" ht="15.4" customHeight="1">
      <c r="A150" s="588"/>
      <c r="B150" s="588"/>
      <c r="C150" s="40" t="s">
        <v>8977</v>
      </c>
      <c r="D150" s="40" t="s">
        <v>8978</v>
      </c>
      <c r="E150" s="40" t="s">
        <v>8647</v>
      </c>
      <c r="F150" s="394">
        <v>1.0276131808582899E-21</v>
      </c>
      <c r="G150" s="394">
        <v>2.7934853048068602E-20</v>
      </c>
      <c r="H150" s="40">
        <v>33</v>
      </c>
      <c r="I150" s="40">
        <v>74</v>
      </c>
      <c r="J150" s="40">
        <v>8</v>
      </c>
      <c r="K150" s="40" t="s">
        <v>8979</v>
      </c>
    </row>
    <row r="151" spans="1:11" ht="15.4" customHeight="1">
      <c r="A151" s="588"/>
      <c r="B151" s="588"/>
      <c r="C151" s="40" t="s">
        <v>8980</v>
      </c>
      <c r="D151" s="40" t="s">
        <v>8981</v>
      </c>
      <c r="E151" s="40" t="s">
        <v>8647</v>
      </c>
      <c r="F151" s="394">
        <v>4.9890153111157502E-20</v>
      </c>
      <c r="G151" s="394">
        <v>1.19852391078664E-18</v>
      </c>
      <c r="H151" s="40">
        <v>34</v>
      </c>
      <c r="I151" s="40">
        <v>141</v>
      </c>
      <c r="J151" s="40">
        <v>5</v>
      </c>
      <c r="K151" s="40" t="s">
        <v>8982</v>
      </c>
    </row>
    <row r="152" spans="1:11" ht="15.4" customHeight="1">
      <c r="A152" s="588"/>
      <c r="B152" s="588"/>
      <c r="C152" s="40" t="s">
        <v>8663</v>
      </c>
      <c r="D152" s="40" t="s">
        <v>8664</v>
      </c>
      <c r="E152" s="40" t="s">
        <v>8647</v>
      </c>
      <c r="F152" s="394">
        <v>1.15804125633542E-19</v>
      </c>
      <c r="G152" s="394">
        <v>2.71876504044202E-18</v>
      </c>
      <c r="H152" s="40">
        <v>232</v>
      </c>
      <c r="I152" s="40">
        <v>2357</v>
      </c>
      <c r="J152" s="40">
        <v>3</v>
      </c>
      <c r="K152" s="40" t="s">
        <v>8983</v>
      </c>
    </row>
    <row r="153" spans="1:11" ht="15.4" customHeight="1">
      <c r="A153" s="588"/>
      <c r="B153" s="588"/>
      <c r="C153" s="40" t="s">
        <v>8984</v>
      </c>
      <c r="D153" s="40" t="s">
        <v>8985</v>
      </c>
      <c r="E153" s="40" t="s">
        <v>8643</v>
      </c>
      <c r="F153" s="394">
        <v>2.0257928019985101E-18</v>
      </c>
      <c r="G153" s="394">
        <v>4.5492260097053502E-17</v>
      </c>
      <c r="H153" s="40">
        <v>30</v>
      </c>
      <c r="I153" s="40">
        <v>74</v>
      </c>
      <c r="J153" s="40">
        <v>9</v>
      </c>
      <c r="K153" s="40" t="s">
        <v>8986</v>
      </c>
    </row>
    <row r="154" spans="1:11" ht="15.4" customHeight="1">
      <c r="A154" s="588"/>
      <c r="B154" s="588"/>
      <c r="C154" s="40" t="s">
        <v>8987</v>
      </c>
      <c r="D154" s="40" t="s">
        <v>8988</v>
      </c>
      <c r="E154" s="40" t="s">
        <v>8643</v>
      </c>
      <c r="F154" s="394">
        <v>6.6014497401075003E-18</v>
      </c>
      <c r="G154" s="394">
        <v>1.4509143790491601E-16</v>
      </c>
      <c r="H154" s="40">
        <v>39</v>
      </c>
      <c r="I154" s="40">
        <v>189</v>
      </c>
      <c r="J154" s="40">
        <v>6</v>
      </c>
      <c r="K154" s="40" t="s">
        <v>8989</v>
      </c>
    </row>
    <row r="155" spans="1:11" ht="15.4" customHeight="1">
      <c r="A155" s="588"/>
      <c r="B155" s="588"/>
      <c r="C155" s="40" t="s">
        <v>8654</v>
      </c>
      <c r="D155" s="40" t="s">
        <v>8655</v>
      </c>
      <c r="E155" s="40" t="s">
        <v>8643</v>
      </c>
      <c r="F155" s="394">
        <v>9.7152171353723692E-18</v>
      </c>
      <c r="G155" s="394">
        <v>2.0907956876749301E-16</v>
      </c>
      <c r="H155" s="40">
        <v>176</v>
      </c>
      <c r="I155" s="40">
        <v>1686</v>
      </c>
      <c r="J155" s="40">
        <v>3</v>
      </c>
      <c r="K155" s="40" t="s">
        <v>8990</v>
      </c>
    </row>
    <row r="156" spans="1:11" ht="15.4" customHeight="1">
      <c r="A156" s="588"/>
      <c r="B156" s="588"/>
      <c r="C156" s="40" t="s">
        <v>8991</v>
      </c>
      <c r="D156" s="40" t="s">
        <v>8992</v>
      </c>
      <c r="E156" s="40" t="s">
        <v>8647</v>
      </c>
      <c r="F156" s="394">
        <v>5.1980048424969098E-17</v>
      </c>
      <c r="G156" s="394">
        <v>1.0958242861835299E-15</v>
      </c>
      <c r="H156" s="40">
        <v>49</v>
      </c>
      <c r="I156" s="40">
        <v>278</v>
      </c>
      <c r="J156" s="40">
        <v>5</v>
      </c>
      <c r="K156" s="40" t="s">
        <v>8993</v>
      </c>
    </row>
    <row r="157" spans="1:11" ht="15.4" customHeight="1">
      <c r="A157" s="588"/>
      <c r="B157" s="588"/>
      <c r="C157" s="40" t="s">
        <v>8994</v>
      </c>
      <c r="D157" s="40" t="s">
        <v>8995</v>
      </c>
      <c r="E157" s="40" t="s">
        <v>8647</v>
      </c>
      <c r="F157" s="394">
        <v>1.39605932178503E-16</v>
      </c>
      <c r="G157" s="394">
        <v>2.8842585588078599E-15</v>
      </c>
      <c r="H157" s="40">
        <v>44</v>
      </c>
      <c r="I157" s="40">
        <v>239</v>
      </c>
      <c r="J157" s="40">
        <v>4</v>
      </c>
      <c r="K157" s="40" t="s">
        <v>8996</v>
      </c>
    </row>
    <row r="158" spans="1:11" ht="15.4" customHeight="1">
      <c r="A158" s="588"/>
      <c r="B158" s="588"/>
      <c r="C158" s="40" t="s">
        <v>8997</v>
      </c>
      <c r="D158" s="40" t="s">
        <v>8998</v>
      </c>
      <c r="E158" s="40" t="s">
        <v>8647</v>
      </c>
      <c r="F158" s="394">
        <v>4.6974265214881296E-16</v>
      </c>
      <c r="G158" s="394">
        <v>9.5145913660730193E-15</v>
      </c>
      <c r="H158" s="40">
        <v>36</v>
      </c>
      <c r="I158" s="40">
        <v>178</v>
      </c>
      <c r="J158" s="40">
        <v>5</v>
      </c>
      <c r="K158" s="40" t="s">
        <v>8999</v>
      </c>
    </row>
    <row r="159" spans="1:11" ht="15.4" customHeight="1">
      <c r="A159" s="588"/>
      <c r="B159" s="588"/>
      <c r="C159" s="40" t="s">
        <v>9000</v>
      </c>
      <c r="D159" s="40" t="s">
        <v>9001</v>
      </c>
      <c r="E159" s="40" t="s">
        <v>8647</v>
      </c>
      <c r="F159" s="394">
        <v>1.4870235623373E-15</v>
      </c>
      <c r="G159" s="394">
        <v>2.9540294997969797E-14</v>
      </c>
      <c r="H159" s="40">
        <v>48</v>
      </c>
      <c r="I159" s="40">
        <v>283</v>
      </c>
      <c r="J159" s="40">
        <v>4</v>
      </c>
      <c r="K159" s="40" t="s">
        <v>9002</v>
      </c>
    </row>
    <row r="160" spans="1:11" ht="15.4" customHeight="1">
      <c r="A160" s="588"/>
      <c r="B160" s="588"/>
      <c r="C160" s="40" t="s">
        <v>9003</v>
      </c>
      <c r="D160" s="40" t="s">
        <v>9004</v>
      </c>
      <c r="E160" s="40" t="s">
        <v>8647</v>
      </c>
      <c r="F160" s="394">
        <v>2.9639181273777402E-15</v>
      </c>
      <c r="G160" s="394">
        <v>5.7768441992098194E-14</v>
      </c>
      <c r="H160" s="40">
        <v>48</v>
      </c>
      <c r="I160" s="40">
        <v>286</v>
      </c>
      <c r="J160" s="40">
        <v>5</v>
      </c>
      <c r="K160" s="40" t="s">
        <v>9005</v>
      </c>
    </row>
    <row r="161" spans="1:11" ht="15.4" customHeight="1">
      <c r="A161" s="588"/>
      <c r="B161" s="588"/>
      <c r="C161" s="40" t="s">
        <v>9006</v>
      </c>
      <c r="D161" s="40" t="s">
        <v>9007</v>
      </c>
      <c r="E161" s="40" t="s">
        <v>8759</v>
      </c>
      <c r="F161" s="394">
        <v>4.00654958075873E-15</v>
      </c>
      <c r="G161" s="394">
        <v>7.6643809572662294E-14</v>
      </c>
      <c r="H161" s="40">
        <v>17</v>
      </c>
      <c r="I161" s="40">
        <v>27</v>
      </c>
      <c r="J161" s="40">
        <v>4</v>
      </c>
      <c r="K161" s="40" t="s">
        <v>9008</v>
      </c>
    </row>
    <row r="162" spans="1:11" ht="15.4" customHeight="1">
      <c r="A162" s="588"/>
      <c r="B162" s="588"/>
      <c r="C162" s="40" t="s">
        <v>9009</v>
      </c>
      <c r="D162" s="40" t="s">
        <v>9010</v>
      </c>
      <c r="E162" s="40" t="s">
        <v>8643</v>
      </c>
      <c r="F162" s="394">
        <v>8.9926223206129197E-14</v>
      </c>
      <c r="G162" s="394">
        <v>1.68897797403512E-12</v>
      </c>
      <c r="H162" s="40">
        <v>43</v>
      </c>
      <c r="I162" s="40">
        <v>256</v>
      </c>
      <c r="J162" s="40">
        <v>5</v>
      </c>
      <c r="K162" s="40" t="s">
        <v>9011</v>
      </c>
    </row>
    <row r="163" spans="1:11" ht="15.4" customHeight="1">
      <c r="A163" s="588"/>
      <c r="B163" s="588"/>
      <c r="C163" s="40" t="s">
        <v>9012</v>
      </c>
      <c r="D163" s="40" t="s">
        <v>9013</v>
      </c>
      <c r="E163" s="40" t="s">
        <v>8643</v>
      </c>
      <c r="F163" s="394">
        <v>1.4833919424669499E-13</v>
      </c>
      <c r="G163" s="394">
        <v>2.5971930111328101E-12</v>
      </c>
      <c r="H163" s="40">
        <v>13</v>
      </c>
      <c r="I163" s="40">
        <v>17</v>
      </c>
      <c r="J163" s="40">
        <v>5</v>
      </c>
      <c r="K163" s="40" t="s">
        <v>9014</v>
      </c>
    </row>
    <row r="164" spans="1:11" ht="15.4" customHeight="1">
      <c r="A164" s="588"/>
      <c r="B164" s="588"/>
      <c r="C164" s="40" t="s">
        <v>8660</v>
      </c>
      <c r="D164" s="40" t="s">
        <v>8661</v>
      </c>
      <c r="E164" s="40" t="s">
        <v>8647</v>
      </c>
      <c r="F164" s="394">
        <v>3.0599619823719399E-13</v>
      </c>
      <c r="G164" s="394">
        <v>5.2682345463170198E-12</v>
      </c>
      <c r="H164" s="40">
        <v>163</v>
      </c>
      <c r="I164" s="40">
        <v>1668</v>
      </c>
      <c r="J164" s="40">
        <v>4</v>
      </c>
      <c r="K164" s="40" t="s">
        <v>9015</v>
      </c>
    </row>
    <row r="165" spans="1:11" ht="15.4" customHeight="1">
      <c r="A165" s="588"/>
      <c r="B165" s="588"/>
      <c r="C165" s="40" t="s">
        <v>9016</v>
      </c>
      <c r="D165" s="40" t="s">
        <v>9017</v>
      </c>
      <c r="E165" s="40" t="s">
        <v>8647</v>
      </c>
      <c r="F165" s="394">
        <v>1.5826228262378499E-12</v>
      </c>
      <c r="G165" s="394">
        <v>2.63685383790919E-11</v>
      </c>
      <c r="H165" s="40">
        <v>65</v>
      </c>
      <c r="I165" s="40">
        <v>491</v>
      </c>
      <c r="J165" s="40">
        <v>4</v>
      </c>
      <c r="K165" s="40" t="s">
        <v>9018</v>
      </c>
    </row>
    <row r="166" spans="1:11" ht="15.4" customHeight="1">
      <c r="A166" s="588"/>
      <c r="B166" s="588"/>
      <c r="C166" s="40" t="s">
        <v>9019</v>
      </c>
      <c r="D166" s="40" t="s">
        <v>9020</v>
      </c>
      <c r="E166" s="40" t="s">
        <v>8643</v>
      </c>
      <c r="F166" s="394">
        <v>1.1481641261351699E-11</v>
      </c>
      <c r="G166" s="394">
        <v>1.82469775738096E-10</v>
      </c>
      <c r="H166" s="40">
        <v>18</v>
      </c>
      <c r="I166" s="40">
        <v>44</v>
      </c>
      <c r="J166" s="40">
        <v>4</v>
      </c>
      <c r="K166" s="40" t="s">
        <v>9021</v>
      </c>
    </row>
    <row r="167" spans="1:11" ht="15.4" customHeight="1">
      <c r="A167" s="588"/>
      <c r="B167" s="588"/>
      <c r="C167" s="40" t="s">
        <v>9022</v>
      </c>
      <c r="D167" s="40" t="s">
        <v>9023</v>
      </c>
      <c r="E167" s="40" t="s">
        <v>8647</v>
      </c>
      <c r="F167" s="394">
        <v>5.1380847944847997E-11</v>
      </c>
      <c r="G167" s="394">
        <v>8.0418812010648502E-10</v>
      </c>
      <c r="H167" s="40">
        <v>52</v>
      </c>
      <c r="I167" s="40">
        <v>379</v>
      </c>
      <c r="J167" s="40">
        <v>4</v>
      </c>
      <c r="K167" s="40" t="s">
        <v>9024</v>
      </c>
    </row>
    <row r="168" spans="1:11" ht="15.4" customHeight="1">
      <c r="A168" s="588"/>
      <c r="B168" s="588"/>
      <c r="C168" s="40" t="s">
        <v>9025</v>
      </c>
      <c r="D168" s="40" t="s">
        <v>9026</v>
      </c>
      <c r="E168" s="40" t="s">
        <v>8647</v>
      </c>
      <c r="F168" s="394">
        <v>2.0959724543636999E-10</v>
      </c>
      <c r="G168" s="394">
        <v>3.1378833990691399E-9</v>
      </c>
      <c r="H168" s="40">
        <v>13</v>
      </c>
      <c r="I168" s="40">
        <v>25</v>
      </c>
      <c r="J168" s="40">
        <v>7</v>
      </c>
      <c r="K168" s="40" t="s">
        <v>9014</v>
      </c>
    </row>
    <row r="169" spans="1:11" ht="15.4" customHeight="1">
      <c r="A169" s="588"/>
      <c r="B169" s="588"/>
      <c r="C169" s="40" t="s">
        <v>9027</v>
      </c>
      <c r="D169" s="40" t="s">
        <v>9028</v>
      </c>
      <c r="E169" s="40" t="s">
        <v>8647</v>
      </c>
      <c r="F169" s="394">
        <v>9.3032786330176898E-10</v>
      </c>
      <c r="G169" s="394">
        <v>1.3728981182724699E-8</v>
      </c>
      <c r="H169" s="40">
        <v>80</v>
      </c>
      <c r="I169" s="40">
        <v>723</v>
      </c>
      <c r="J169" s="40">
        <v>4</v>
      </c>
      <c r="K169" s="40" t="s">
        <v>9029</v>
      </c>
    </row>
    <row r="170" spans="1:11" ht="15.4" customHeight="1">
      <c r="A170" s="588"/>
      <c r="B170" s="588"/>
      <c r="C170" s="40" t="s">
        <v>9030</v>
      </c>
      <c r="D170" s="40" t="s">
        <v>9031</v>
      </c>
      <c r="E170" s="40" t="s">
        <v>8643</v>
      </c>
      <c r="F170" s="394">
        <v>1.9094993823818498E-9</v>
      </c>
      <c r="G170" s="394">
        <v>2.7020724136992401E-8</v>
      </c>
      <c r="H170" s="40">
        <v>12</v>
      </c>
      <c r="I170" s="40">
        <v>24</v>
      </c>
      <c r="J170" s="40">
        <v>7</v>
      </c>
      <c r="K170" s="40" t="s">
        <v>9032</v>
      </c>
    </row>
    <row r="171" spans="1:11" ht="15.4" customHeight="1">
      <c r="A171" s="588"/>
      <c r="B171" s="588"/>
      <c r="C171" s="40" t="s">
        <v>9033</v>
      </c>
      <c r="D171" s="40" t="s">
        <v>9034</v>
      </c>
      <c r="E171" s="40" t="s">
        <v>8647</v>
      </c>
      <c r="F171" s="394">
        <v>2.8584580307096E-9</v>
      </c>
      <c r="G171" s="394">
        <v>3.9370495276306902E-8</v>
      </c>
      <c r="H171" s="40">
        <v>63</v>
      </c>
      <c r="I171" s="40">
        <v>534</v>
      </c>
      <c r="J171" s="40">
        <v>4</v>
      </c>
      <c r="K171" s="40" t="s">
        <v>9035</v>
      </c>
    </row>
    <row r="172" spans="1:11" ht="15.4" customHeight="1">
      <c r="A172" s="588"/>
      <c r="B172" s="588"/>
      <c r="C172" s="40" t="s">
        <v>9036</v>
      </c>
      <c r="D172" s="40" t="s">
        <v>9037</v>
      </c>
      <c r="E172" s="40" t="s">
        <v>8643</v>
      </c>
      <c r="F172" s="394">
        <v>1.1793561336576499E-8</v>
      </c>
      <c r="G172" s="394">
        <v>1.6029932711425701E-7</v>
      </c>
      <c r="H172" s="40">
        <v>25</v>
      </c>
      <c r="I172" s="40">
        <v>146</v>
      </c>
      <c r="J172" s="40">
        <v>2</v>
      </c>
      <c r="K172" s="40" t="s">
        <v>9038</v>
      </c>
    </row>
    <row r="173" spans="1:11" ht="15.4" customHeight="1">
      <c r="A173" s="588"/>
      <c r="B173" s="588"/>
      <c r="C173" s="40" t="s">
        <v>9039</v>
      </c>
      <c r="D173" s="40" t="s">
        <v>9040</v>
      </c>
      <c r="E173" s="40" t="s">
        <v>8759</v>
      </c>
      <c r="F173" s="394">
        <v>3.20303682653177E-8</v>
      </c>
      <c r="G173" s="394">
        <v>4.1882747364649598E-7</v>
      </c>
      <c r="H173" s="40">
        <v>33</v>
      </c>
      <c r="I173" s="40">
        <v>227</v>
      </c>
      <c r="J173" s="40">
        <v>4</v>
      </c>
      <c r="K173" s="40" t="s">
        <v>9041</v>
      </c>
    </row>
    <row r="174" spans="1:11" ht="15.4" customHeight="1">
      <c r="A174" s="588"/>
      <c r="B174" s="588"/>
      <c r="C174" s="40" t="s">
        <v>9042</v>
      </c>
      <c r="D174" s="40" t="s">
        <v>9043</v>
      </c>
      <c r="E174" s="40" t="s">
        <v>8643</v>
      </c>
      <c r="F174" s="394">
        <v>4.34486410244202E-8</v>
      </c>
      <c r="G174" s="394">
        <v>5.6103057722782599E-7</v>
      </c>
      <c r="H174" s="40">
        <v>34</v>
      </c>
      <c r="I174" s="40">
        <v>239</v>
      </c>
      <c r="J174" s="40">
        <v>3</v>
      </c>
      <c r="K174" s="40" t="s">
        <v>9044</v>
      </c>
    </row>
    <row r="175" spans="1:11" ht="15.4" customHeight="1">
      <c r="A175" s="588"/>
      <c r="B175" s="588"/>
      <c r="C175" s="40" t="s">
        <v>9045</v>
      </c>
      <c r="D175" s="40" t="s">
        <v>9046</v>
      </c>
      <c r="E175" s="40" t="s">
        <v>8643</v>
      </c>
      <c r="F175" s="394">
        <v>7.7461088402873006E-8</v>
      </c>
      <c r="G175" s="394">
        <v>9.8786795456997303E-7</v>
      </c>
      <c r="H175" s="40">
        <v>71</v>
      </c>
      <c r="I175" s="40">
        <v>668</v>
      </c>
      <c r="J175" s="40">
        <v>2</v>
      </c>
      <c r="K175" s="40" t="s">
        <v>9047</v>
      </c>
    </row>
    <row r="176" spans="1:11" ht="15.4" customHeight="1">
      <c r="A176" s="588"/>
      <c r="B176" s="588"/>
      <c r="C176" s="40" t="s">
        <v>9048</v>
      </c>
      <c r="D176" s="40" t="s">
        <v>9049</v>
      </c>
      <c r="E176" s="40" t="s">
        <v>8643</v>
      </c>
      <c r="F176" s="394">
        <v>9.7954187078255304E-8</v>
      </c>
      <c r="G176" s="394">
        <v>1.2339838445346099E-6</v>
      </c>
      <c r="H176" s="40">
        <v>68</v>
      </c>
      <c r="I176" s="40">
        <v>634</v>
      </c>
      <c r="J176" s="40">
        <v>3</v>
      </c>
      <c r="K176" s="40" t="s">
        <v>9050</v>
      </c>
    </row>
    <row r="177" spans="1:11" ht="15.4" customHeight="1">
      <c r="A177" s="588"/>
      <c r="B177" s="588"/>
      <c r="C177" s="40" t="s">
        <v>9051</v>
      </c>
      <c r="D177" s="40" t="s">
        <v>9052</v>
      </c>
      <c r="E177" s="40" t="s">
        <v>8643</v>
      </c>
      <c r="F177" s="394">
        <v>1.3605209940047799E-7</v>
      </c>
      <c r="G177" s="394">
        <v>1.69327492386378E-6</v>
      </c>
      <c r="H177" s="40">
        <v>14</v>
      </c>
      <c r="I177" s="40">
        <v>45</v>
      </c>
      <c r="J177" s="40">
        <v>4</v>
      </c>
      <c r="K177" s="40" t="s">
        <v>9053</v>
      </c>
    </row>
    <row r="178" spans="1:11" ht="15.4" customHeight="1">
      <c r="A178" s="588"/>
      <c r="B178" s="588"/>
      <c r="C178" s="40" t="s">
        <v>8771</v>
      </c>
      <c r="D178" s="40" t="s">
        <v>8772</v>
      </c>
      <c r="E178" s="40" t="s">
        <v>8643</v>
      </c>
      <c r="F178" s="394">
        <v>1.6088635256348301E-7</v>
      </c>
      <c r="G178" s="394">
        <v>1.9785190737866402E-6</v>
      </c>
      <c r="H178" s="40">
        <v>63</v>
      </c>
      <c r="I178" s="40">
        <v>579</v>
      </c>
      <c r="J178" s="40">
        <v>5</v>
      </c>
      <c r="K178" s="40" t="s">
        <v>9054</v>
      </c>
    </row>
    <row r="179" spans="1:11" ht="15.4" customHeight="1">
      <c r="A179" s="588"/>
      <c r="B179" s="588"/>
      <c r="C179" s="40" t="s">
        <v>8707</v>
      </c>
      <c r="D179" s="40" t="s">
        <v>8708</v>
      </c>
      <c r="E179" s="40" t="s">
        <v>8643</v>
      </c>
      <c r="F179" s="394">
        <v>4.4401900040093299E-7</v>
      </c>
      <c r="G179" s="394">
        <v>5.3333910164437699E-6</v>
      </c>
      <c r="H179" s="40">
        <v>50</v>
      </c>
      <c r="I179" s="40">
        <v>435</v>
      </c>
      <c r="J179" s="40">
        <v>7</v>
      </c>
      <c r="K179" s="40" t="s">
        <v>9055</v>
      </c>
    </row>
    <row r="180" spans="1:11" ht="15.4" customHeight="1">
      <c r="A180" s="588"/>
      <c r="B180" s="588"/>
      <c r="C180" s="40" t="s">
        <v>8880</v>
      </c>
      <c r="D180" s="40" t="s">
        <v>8881</v>
      </c>
      <c r="E180" s="40" t="s">
        <v>8643</v>
      </c>
      <c r="F180" s="394">
        <v>5.9203549393560296E-7</v>
      </c>
      <c r="G180" s="394">
        <v>7.02957086477561E-6</v>
      </c>
      <c r="H180" s="40">
        <v>17</v>
      </c>
      <c r="I180" s="40">
        <v>92</v>
      </c>
      <c r="J180" s="40">
        <v>8</v>
      </c>
      <c r="K180" s="40" t="s">
        <v>9056</v>
      </c>
    </row>
    <row r="181" spans="1:11" ht="15.4" customHeight="1">
      <c r="A181" s="588"/>
      <c r="B181" s="588"/>
      <c r="C181" s="40" t="s">
        <v>8645</v>
      </c>
      <c r="D181" s="40" t="s">
        <v>8646</v>
      </c>
      <c r="E181" s="40" t="s">
        <v>8647</v>
      </c>
      <c r="F181" s="394">
        <v>8.4540032770634904E-7</v>
      </c>
      <c r="G181" s="394">
        <v>9.9238470286438506E-6</v>
      </c>
      <c r="H181" s="40">
        <v>51</v>
      </c>
      <c r="I181" s="40">
        <v>454</v>
      </c>
      <c r="J181" s="40">
        <v>3</v>
      </c>
      <c r="K181" s="40" t="s">
        <v>9057</v>
      </c>
    </row>
    <row r="182" spans="1:11" ht="15.4" customHeight="1">
      <c r="A182" s="588"/>
      <c r="B182" s="588"/>
      <c r="C182" s="40" t="s">
        <v>8649</v>
      </c>
      <c r="D182" s="40" t="s">
        <v>8650</v>
      </c>
      <c r="E182" s="40" t="s">
        <v>8647</v>
      </c>
      <c r="F182" s="394">
        <v>9.2952489304656504E-7</v>
      </c>
      <c r="G182" s="394">
        <v>1.0788755219293301E-5</v>
      </c>
      <c r="H182" s="40">
        <v>10</v>
      </c>
      <c r="I182" s="40">
        <v>26</v>
      </c>
      <c r="J182" s="40">
        <v>4</v>
      </c>
      <c r="K182" s="40" t="s">
        <v>9058</v>
      </c>
    </row>
    <row r="183" spans="1:11" ht="15.4" customHeight="1">
      <c r="A183" s="588"/>
      <c r="B183" s="588"/>
      <c r="C183" s="40" t="s">
        <v>8652</v>
      </c>
      <c r="D183" s="40" t="s">
        <v>8653</v>
      </c>
      <c r="E183" s="40" t="s">
        <v>8643</v>
      </c>
      <c r="F183" s="394">
        <v>1.39979993911079E-6</v>
      </c>
      <c r="G183" s="394">
        <v>1.6066592634460499E-5</v>
      </c>
      <c r="H183" s="40">
        <v>10</v>
      </c>
      <c r="I183" s="40">
        <v>27</v>
      </c>
      <c r="J183" s="40">
        <v>6</v>
      </c>
      <c r="K183" s="40" t="s">
        <v>9058</v>
      </c>
    </row>
    <row r="184" spans="1:11" ht="15.4" customHeight="1">
      <c r="A184" s="588"/>
      <c r="B184" s="588"/>
      <c r="C184" s="40" t="s">
        <v>9059</v>
      </c>
      <c r="D184" s="40" t="s">
        <v>9060</v>
      </c>
      <c r="E184" s="40" t="s">
        <v>8647</v>
      </c>
      <c r="F184" s="394">
        <v>1.5008566229200299E-6</v>
      </c>
      <c r="G184" s="394">
        <v>1.7037196609630699E-5</v>
      </c>
      <c r="H184" s="40">
        <v>96</v>
      </c>
      <c r="I184" s="40">
        <v>1042</v>
      </c>
      <c r="J184" s="40">
        <v>3</v>
      </c>
      <c r="K184" s="40" t="s">
        <v>9061</v>
      </c>
    </row>
    <row r="185" spans="1:11" ht="15.4" customHeight="1">
      <c r="A185" s="588"/>
      <c r="B185" s="588"/>
      <c r="C185" s="40" t="s">
        <v>9062</v>
      </c>
      <c r="D185" s="40" t="s">
        <v>9063</v>
      </c>
      <c r="E185" s="40" t="s">
        <v>8647</v>
      </c>
      <c r="F185" s="394">
        <v>1.78954921995087E-6</v>
      </c>
      <c r="G185" s="394">
        <v>1.9877466066766099E-5</v>
      </c>
      <c r="H185" s="40">
        <v>9</v>
      </c>
      <c r="I185" s="40">
        <v>22</v>
      </c>
      <c r="J185" s="40">
        <v>7</v>
      </c>
      <c r="K185" s="40" t="s">
        <v>9064</v>
      </c>
    </row>
    <row r="186" spans="1:11" ht="15.4" customHeight="1">
      <c r="A186" s="588"/>
      <c r="B186" s="588"/>
      <c r="C186" s="40" t="s">
        <v>8698</v>
      </c>
      <c r="D186" s="40" t="s">
        <v>8699</v>
      </c>
      <c r="E186" s="40" t="s">
        <v>8643</v>
      </c>
      <c r="F186" s="394">
        <v>1.97848620052232E-6</v>
      </c>
      <c r="G186" s="394">
        <v>2.1742300480207999E-5</v>
      </c>
      <c r="H186" s="40">
        <v>471</v>
      </c>
      <c r="I186" s="40">
        <v>6927</v>
      </c>
      <c r="J186" s="40">
        <v>2</v>
      </c>
      <c r="K186" s="40" t="s">
        <v>9065</v>
      </c>
    </row>
    <row r="187" spans="1:11" ht="15.4" customHeight="1">
      <c r="A187" s="588"/>
      <c r="B187" s="588"/>
      <c r="C187" s="40" t="s">
        <v>9066</v>
      </c>
      <c r="D187" s="40" t="s">
        <v>9067</v>
      </c>
      <c r="E187" s="40" t="s">
        <v>8643</v>
      </c>
      <c r="F187" s="394">
        <v>2.76403652329301E-6</v>
      </c>
      <c r="G187" s="394">
        <v>3.0055260300649199E-5</v>
      </c>
      <c r="H187" s="40">
        <v>15</v>
      </c>
      <c r="I187" s="40">
        <v>64</v>
      </c>
      <c r="J187" s="40">
        <v>6</v>
      </c>
      <c r="K187" s="40" t="s">
        <v>9068</v>
      </c>
    </row>
    <row r="188" spans="1:11" ht="15.4" customHeight="1">
      <c r="A188" s="588"/>
      <c r="B188" s="588"/>
      <c r="C188" s="40" t="s">
        <v>9069</v>
      </c>
      <c r="D188" s="40" t="s">
        <v>9070</v>
      </c>
      <c r="E188" s="40" t="s">
        <v>8643</v>
      </c>
      <c r="F188" s="394">
        <v>3.26753052399411E-6</v>
      </c>
      <c r="G188" s="394">
        <v>3.5159989909228298E-5</v>
      </c>
      <c r="H188" s="40">
        <v>14</v>
      </c>
      <c r="I188" s="40">
        <v>57</v>
      </c>
      <c r="J188" s="40">
        <v>7</v>
      </c>
      <c r="K188" s="40" t="s">
        <v>9071</v>
      </c>
    </row>
    <row r="189" spans="1:11" ht="15.4" customHeight="1">
      <c r="A189" s="588"/>
      <c r="B189" s="588"/>
      <c r="C189" s="40" t="s">
        <v>9072</v>
      </c>
      <c r="D189" s="40" t="s">
        <v>9073</v>
      </c>
      <c r="E189" s="40" t="s">
        <v>8643</v>
      </c>
      <c r="F189" s="394">
        <v>6.3530941617780003E-6</v>
      </c>
      <c r="G189" s="394">
        <v>6.49776858328383E-5</v>
      </c>
      <c r="H189" s="40">
        <v>41</v>
      </c>
      <c r="I189" s="40">
        <v>358</v>
      </c>
      <c r="J189" s="40">
        <v>2</v>
      </c>
      <c r="K189" s="40" t="s">
        <v>9074</v>
      </c>
    </row>
    <row r="190" spans="1:11" ht="15.4" customHeight="1">
      <c r="A190" s="588"/>
      <c r="B190" s="588"/>
      <c r="C190" s="40" t="s">
        <v>8657</v>
      </c>
      <c r="D190" s="40" t="s">
        <v>8658</v>
      </c>
      <c r="E190" s="40" t="s">
        <v>8647</v>
      </c>
      <c r="F190" s="394">
        <v>8.76362463886246E-6</v>
      </c>
      <c r="G190" s="394">
        <v>8.7595271784436201E-5</v>
      </c>
      <c r="H190" s="40">
        <v>82</v>
      </c>
      <c r="I190" s="40">
        <v>887</v>
      </c>
      <c r="J190" s="40">
        <v>2</v>
      </c>
      <c r="K190" s="40" t="s">
        <v>9075</v>
      </c>
    </row>
    <row r="191" spans="1:11" ht="15.4" customHeight="1">
      <c r="A191" s="588"/>
      <c r="B191" s="588"/>
      <c r="C191" s="40" t="s">
        <v>8641</v>
      </c>
      <c r="D191" s="40" t="s">
        <v>8642</v>
      </c>
      <c r="E191" s="40" t="s">
        <v>8643</v>
      </c>
      <c r="F191" s="394">
        <v>1.9131259348875401E-5</v>
      </c>
      <c r="G191" s="40">
        <v>1.79659917339894E-4</v>
      </c>
      <c r="H191" s="40">
        <v>11</v>
      </c>
      <c r="I191" s="40">
        <v>42</v>
      </c>
      <c r="J191" s="40">
        <v>5</v>
      </c>
      <c r="K191" s="40" t="s">
        <v>9076</v>
      </c>
    </row>
    <row r="192" spans="1:11" ht="15.4" customHeight="1">
      <c r="A192" s="588"/>
      <c r="B192" s="588"/>
      <c r="C192" s="40" t="s">
        <v>8784</v>
      </c>
      <c r="D192" s="40" t="s">
        <v>8785</v>
      </c>
      <c r="E192" s="40" t="s">
        <v>8647</v>
      </c>
      <c r="F192" s="394">
        <v>2.5387505270274499E-5</v>
      </c>
      <c r="G192" s="40">
        <v>2.34154401287442E-4</v>
      </c>
      <c r="H192" s="40">
        <v>475</v>
      </c>
      <c r="I192" s="40">
        <v>7129</v>
      </c>
      <c r="J192" s="40">
        <v>2</v>
      </c>
      <c r="K192" s="40" t="s">
        <v>9077</v>
      </c>
    </row>
    <row r="193" spans="1:11" ht="15.4" customHeight="1">
      <c r="A193" s="588"/>
      <c r="B193" s="588"/>
      <c r="C193" s="40" t="s">
        <v>8696</v>
      </c>
      <c r="D193" s="40" t="s">
        <v>8697</v>
      </c>
      <c r="E193" s="40" t="s">
        <v>8647</v>
      </c>
      <c r="F193" s="394">
        <v>5.6019671264698598E-5</v>
      </c>
      <c r="G193" s="40">
        <v>5.0320278622985803E-4</v>
      </c>
      <c r="H193" s="40">
        <v>15</v>
      </c>
      <c r="I193" s="40">
        <v>81</v>
      </c>
      <c r="J193" s="40">
        <v>5</v>
      </c>
      <c r="K193" s="40" t="s">
        <v>9078</v>
      </c>
    </row>
    <row r="194" spans="1:11" ht="15.4" customHeight="1">
      <c r="A194" s="588"/>
      <c r="B194" s="588"/>
      <c r="C194" s="40" t="s">
        <v>9079</v>
      </c>
      <c r="D194" s="40" t="s">
        <v>9080</v>
      </c>
      <c r="E194" s="40" t="s">
        <v>8759</v>
      </c>
      <c r="F194" s="394">
        <v>6.6564320445388006E-5</v>
      </c>
      <c r="G194" s="40">
        <v>5.8271985610242201E-4</v>
      </c>
      <c r="H194" s="40">
        <v>132</v>
      </c>
      <c r="I194" s="40">
        <v>1650</v>
      </c>
      <c r="J194" s="40">
        <v>2</v>
      </c>
      <c r="K194" s="40" t="s">
        <v>9081</v>
      </c>
    </row>
    <row r="195" spans="1:11" ht="15.4" customHeight="1">
      <c r="A195" s="588"/>
      <c r="B195" s="588"/>
      <c r="C195" s="40" t="s">
        <v>9082</v>
      </c>
      <c r="D195" s="40" t="s">
        <v>9083</v>
      </c>
      <c r="E195" s="40" t="s">
        <v>8647</v>
      </c>
      <c r="F195" s="394">
        <v>8.9028464561227705E-5</v>
      </c>
      <c r="G195" s="40">
        <v>7.6638669909790205E-4</v>
      </c>
      <c r="H195" s="40">
        <v>101</v>
      </c>
      <c r="I195" s="40">
        <v>1206</v>
      </c>
      <c r="J195" s="40">
        <v>3</v>
      </c>
      <c r="K195" s="40" t="s">
        <v>9084</v>
      </c>
    </row>
    <row r="196" spans="1:11" ht="15.4" customHeight="1">
      <c r="A196" s="588"/>
      <c r="B196" s="588"/>
      <c r="C196" s="40" t="s">
        <v>8669</v>
      </c>
      <c r="D196" s="40" t="s">
        <v>8670</v>
      </c>
      <c r="E196" s="40" t="s">
        <v>8643</v>
      </c>
      <c r="F196" s="40">
        <v>1.01027161067263E-4</v>
      </c>
      <c r="G196" s="40">
        <v>8.1803115720989299E-4</v>
      </c>
      <c r="H196" s="40">
        <v>12</v>
      </c>
      <c r="I196" s="40">
        <v>58</v>
      </c>
      <c r="J196" s="40">
        <v>6</v>
      </c>
      <c r="K196" s="40" t="s">
        <v>9085</v>
      </c>
    </row>
    <row r="197" spans="1:11" ht="15.4" customHeight="1">
      <c r="A197" s="588"/>
      <c r="B197" s="588"/>
      <c r="C197" s="40" t="s">
        <v>9086</v>
      </c>
      <c r="D197" s="40" t="s">
        <v>9087</v>
      </c>
      <c r="E197" s="40" t="s">
        <v>8647</v>
      </c>
      <c r="F197" s="40">
        <v>1.01027161067263E-4</v>
      </c>
      <c r="G197" s="40">
        <v>8.1803115720989299E-4</v>
      </c>
      <c r="H197" s="40">
        <v>12</v>
      </c>
      <c r="I197" s="40">
        <v>58</v>
      </c>
      <c r="J197" s="40">
        <v>5</v>
      </c>
      <c r="K197" s="40" t="s">
        <v>9088</v>
      </c>
    </row>
    <row r="198" spans="1:11" ht="15.4" customHeight="1">
      <c r="A198" s="588"/>
      <c r="B198" s="588"/>
      <c r="C198" s="40" t="s">
        <v>9089</v>
      </c>
      <c r="D198" s="40" t="s">
        <v>9090</v>
      </c>
      <c r="E198" s="40" t="s">
        <v>8643</v>
      </c>
      <c r="F198" s="40">
        <v>1.01027161067263E-4</v>
      </c>
      <c r="G198" s="40">
        <v>8.1803115720989299E-4</v>
      </c>
      <c r="H198" s="40">
        <v>12</v>
      </c>
      <c r="I198" s="40">
        <v>58</v>
      </c>
      <c r="J198" s="40">
        <v>4</v>
      </c>
      <c r="K198" s="40" t="s">
        <v>9088</v>
      </c>
    </row>
    <row r="199" spans="1:11" ht="15.4" customHeight="1">
      <c r="A199" s="588"/>
      <c r="B199" s="588"/>
      <c r="C199" s="40" t="s">
        <v>9091</v>
      </c>
      <c r="D199" s="40" t="s">
        <v>9092</v>
      </c>
      <c r="E199" s="40" t="s">
        <v>8647</v>
      </c>
      <c r="F199" s="40">
        <v>1.01251171386919E-4</v>
      </c>
      <c r="G199" s="40">
        <v>8.1803115720989299E-4</v>
      </c>
      <c r="H199" s="40">
        <v>136</v>
      </c>
      <c r="I199" s="40">
        <v>1723</v>
      </c>
      <c r="J199" s="40">
        <v>4</v>
      </c>
      <c r="K199" s="40" t="s">
        <v>9093</v>
      </c>
    </row>
    <row r="200" spans="1:11" ht="15.4" customHeight="1">
      <c r="A200" s="588"/>
      <c r="B200" s="588"/>
      <c r="C200" s="40" t="s">
        <v>9094</v>
      </c>
      <c r="D200" s="40" t="s">
        <v>9095</v>
      </c>
      <c r="E200" s="40" t="s">
        <v>8643</v>
      </c>
      <c r="F200" s="40">
        <v>1.0255595534619799E-4</v>
      </c>
      <c r="G200" s="40">
        <v>8.1803115720989299E-4</v>
      </c>
      <c r="H200" s="40">
        <v>8</v>
      </c>
      <c r="I200" s="40">
        <v>27</v>
      </c>
      <c r="J200" s="40">
        <v>7</v>
      </c>
      <c r="K200" s="40" t="s">
        <v>9096</v>
      </c>
    </row>
    <row r="201" spans="1:11" ht="15.4" customHeight="1">
      <c r="A201" s="588"/>
      <c r="B201" s="588"/>
      <c r="C201" s="40" t="s">
        <v>9097</v>
      </c>
      <c r="D201" s="40" t="s">
        <v>9098</v>
      </c>
      <c r="E201" s="40" t="s">
        <v>8643</v>
      </c>
      <c r="F201" s="40">
        <v>1.19193167681271E-4</v>
      </c>
      <c r="G201" s="40">
        <v>9.1989906268303201E-4</v>
      </c>
      <c r="H201" s="40">
        <v>6</v>
      </c>
      <c r="I201" s="40">
        <v>15</v>
      </c>
      <c r="J201" s="40">
        <v>9</v>
      </c>
      <c r="K201" s="40" t="s">
        <v>9099</v>
      </c>
    </row>
    <row r="202" spans="1:11" ht="15.4" customHeight="1">
      <c r="A202" s="588"/>
      <c r="B202" s="588"/>
      <c r="C202" s="40" t="s">
        <v>9100</v>
      </c>
      <c r="D202" s="40" t="s">
        <v>9101</v>
      </c>
      <c r="E202" s="40" t="s">
        <v>8647</v>
      </c>
      <c r="F202" s="40">
        <v>1.46540266439226E-4</v>
      </c>
      <c r="G202" s="40">
        <v>1.08903665634331E-3</v>
      </c>
      <c r="H202" s="40">
        <v>36</v>
      </c>
      <c r="I202" s="40">
        <v>335</v>
      </c>
      <c r="J202" s="40">
        <v>6</v>
      </c>
      <c r="K202" s="40" t="s">
        <v>9102</v>
      </c>
    </row>
    <row r="203" spans="1:11" ht="15.4" customHeight="1">
      <c r="A203" s="588"/>
      <c r="B203" s="588"/>
      <c r="C203" s="40" t="s">
        <v>8693</v>
      </c>
      <c r="D203" s="40" t="s">
        <v>8694</v>
      </c>
      <c r="E203" s="40" t="s">
        <v>8643</v>
      </c>
      <c r="F203" s="40">
        <v>1.8461400296227701E-4</v>
      </c>
      <c r="G203" s="40">
        <v>1.36218760757166E-3</v>
      </c>
      <c r="H203" s="40">
        <v>14</v>
      </c>
      <c r="I203" s="40">
        <v>80</v>
      </c>
      <c r="J203" s="40">
        <v>9</v>
      </c>
      <c r="K203" s="40" t="s">
        <v>9103</v>
      </c>
    </row>
    <row r="204" spans="1:11" ht="15.4" customHeight="1">
      <c r="A204" s="588"/>
      <c r="B204" s="588"/>
      <c r="C204" s="40" t="s">
        <v>8666</v>
      </c>
      <c r="D204" s="40" t="s">
        <v>8667</v>
      </c>
      <c r="E204" s="40" t="s">
        <v>8643</v>
      </c>
      <c r="F204" s="40">
        <v>2.0203968239130001E-4</v>
      </c>
      <c r="G204" s="40">
        <v>1.4801914319873301E-3</v>
      </c>
      <c r="H204" s="40">
        <v>18</v>
      </c>
      <c r="I204" s="40">
        <v>131</v>
      </c>
      <c r="J204" s="40">
        <v>4</v>
      </c>
      <c r="K204" s="40" t="s">
        <v>9104</v>
      </c>
    </row>
    <row r="205" spans="1:11" ht="15.4" customHeight="1">
      <c r="A205" s="588"/>
      <c r="B205" s="588"/>
      <c r="C205" s="40" t="s">
        <v>9105</v>
      </c>
      <c r="D205" s="40" t="s">
        <v>9106</v>
      </c>
      <c r="E205" s="40" t="s">
        <v>8647</v>
      </c>
      <c r="F205" s="40">
        <v>2.0473245504517299E-4</v>
      </c>
      <c r="G205" s="40">
        <v>1.4893565215610099E-3</v>
      </c>
      <c r="H205" s="40">
        <v>137</v>
      </c>
      <c r="I205" s="40">
        <v>1762</v>
      </c>
      <c r="J205" s="40">
        <v>4</v>
      </c>
      <c r="K205" s="40" t="s">
        <v>9107</v>
      </c>
    </row>
    <row r="206" spans="1:11" ht="15.4" customHeight="1">
      <c r="A206" s="588"/>
      <c r="B206" s="588"/>
      <c r="C206" s="40" t="s">
        <v>9108</v>
      </c>
      <c r="D206" s="40" t="s">
        <v>9109</v>
      </c>
      <c r="E206" s="40" t="s">
        <v>8759</v>
      </c>
      <c r="F206" s="40">
        <v>2.2363554973522701E-4</v>
      </c>
      <c r="G206" s="40">
        <v>1.6154931669684601E-3</v>
      </c>
      <c r="H206" s="40">
        <v>5</v>
      </c>
      <c r="I206" s="40">
        <v>11</v>
      </c>
      <c r="J206" s="40">
        <v>4</v>
      </c>
      <c r="K206" s="40" t="s">
        <v>9110</v>
      </c>
    </row>
    <row r="207" spans="1:11" ht="15.4" customHeight="1">
      <c r="A207" s="588"/>
      <c r="B207" s="588"/>
      <c r="C207" s="40" t="s">
        <v>9111</v>
      </c>
      <c r="D207" s="40" t="s">
        <v>9112</v>
      </c>
      <c r="E207" s="40" t="s">
        <v>8647</v>
      </c>
      <c r="F207" s="40">
        <v>2.4818873552165101E-4</v>
      </c>
      <c r="G207" s="40">
        <v>1.7804094707907299E-3</v>
      </c>
      <c r="H207" s="40">
        <v>17</v>
      </c>
      <c r="I207" s="40">
        <v>122</v>
      </c>
      <c r="J207" s="40">
        <v>4</v>
      </c>
      <c r="K207" s="40" t="s">
        <v>9113</v>
      </c>
    </row>
    <row r="208" spans="1:11" ht="15.4" customHeight="1">
      <c r="A208" s="588"/>
      <c r="B208" s="588"/>
      <c r="C208" s="40" t="s">
        <v>9114</v>
      </c>
      <c r="D208" s="40" t="s">
        <v>9115</v>
      </c>
      <c r="E208" s="40" t="s">
        <v>8643</v>
      </c>
      <c r="F208" s="40">
        <v>2.8689891537115897E-4</v>
      </c>
      <c r="G208" s="40">
        <v>2.0439074453683301E-3</v>
      </c>
      <c r="H208" s="40">
        <v>17</v>
      </c>
      <c r="I208" s="40">
        <v>123</v>
      </c>
      <c r="J208" s="40">
        <v>5</v>
      </c>
      <c r="K208" s="40" t="s">
        <v>9116</v>
      </c>
    </row>
    <row r="209" spans="1:11" ht="15.4" customHeight="1">
      <c r="A209" s="588"/>
      <c r="B209" s="588"/>
      <c r="C209" s="40" t="s">
        <v>9117</v>
      </c>
      <c r="D209" s="40" t="s">
        <v>9118</v>
      </c>
      <c r="E209" s="40" t="s">
        <v>8647</v>
      </c>
      <c r="F209" s="40">
        <v>4.2015215028442902E-4</v>
      </c>
      <c r="G209" s="40">
        <v>2.9128669210994299E-3</v>
      </c>
      <c r="H209" s="40">
        <v>84</v>
      </c>
      <c r="I209" s="40">
        <v>1004</v>
      </c>
      <c r="J209" s="40">
        <v>5</v>
      </c>
      <c r="K209" s="40" t="s">
        <v>9119</v>
      </c>
    </row>
    <row r="210" spans="1:11" ht="15.4" customHeight="1">
      <c r="A210" s="588"/>
      <c r="B210" s="588"/>
      <c r="C210" s="40" t="s">
        <v>9120</v>
      </c>
      <c r="D210" s="40" t="s">
        <v>9121</v>
      </c>
      <c r="E210" s="40" t="s">
        <v>8647</v>
      </c>
      <c r="F210" s="40">
        <v>4.4414764426180101E-4</v>
      </c>
      <c r="G210" s="40">
        <v>3.0586967768162698E-3</v>
      </c>
      <c r="H210" s="40">
        <v>79</v>
      </c>
      <c r="I210" s="40">
        <v>934</v>
      </c>
      <c r="J210" s="40">
        <v>5</v>
      </c>
      <c r="K210" s="40" t="s">
        <v>9122</v>
      </c>
    </row>
    <row r="211" spans="1:11" ht="15.4" customHeight="1">
      <c r="A211" s="588"/>
      <c r="B211" s="588"/>
      <c r="C211" s="40" t="s">
        <v>9123</v>
      </c>
      <c r="D211" s="40" t="s">
        <v>9124</v>
      </c>
      <c r="E211" s="40" t="s">
        <v>8647</v>
      </c>
      <c r="F211" s="40">
        <v>4.4926222653499798E-4</v>
      </c>
      <c r="G211" s="40">
        <v>3.0734296689447198E-3</v>
      </c>
      <c r="H211" s="40">
        <v>87</v>
      </c>
      <c r="I211" s="40">
        <v>1049</v>
      </c>
      <c r="J211" s="40">
        <v>5</v>
      </c>
      <c r="K211" s="40" t="s">
        <v>9125</v>
      </c>
    </row>
    <row r="212" spans="1:11" ht="15.4" customHeight="1">
      <c r="A212" s="588"/>
      <c r="B212" s="588"/>
      <c r="C212" s="40" t="s">
        <v>9126</v>
      </c>
      <c r="D212" s="40" t="s">
        <v>9127</v>
      </c>
      <c r="E212" s="40" t="s">
        <v>8759</v>
      </c>
      <c r="F212" s="40">
        <v>4.7982939356331597E-4</v>
      </c>
      <c r="G212" s="40">
        <v>3.2609458128349E-3</v>
      </c>
      <c r="H212" s="40">
        <v>74</v>
      </c>
      <c r="I212" s="40">
        <v>865</v>
      </c>
      <c r="J212" s="40">
        <v>2</v>
      </c>
      <c r="K212" s="40" t="s">
        <v>9128</v>
      </c>
    </row>
    <row r="213" spans="1:11" ht="15.4" customHeight="1">
      <c r="A213" s="588"/>
      <c r="B213" s="588"/>
      <c r="C213" s="40" t="s">
        <v>9129</v>
      </c>
      <c r="D213" s="40" t="s">
        <v>9130</v>
      </c>
      <c r="E213" s="40" t="s">
        <v>8647</v>
      </c>
      <c r="F213" s="40">
        <v>5.9383106573963104E-4</v>
      </c>
      <c r="G213" s="40">
        <v>3.9071814707582102E-3</v>
      </c>
      <c r="H213" s="40">
        <v>85</v>
      </c>
      <c r="I213" s="40">
        <v>1028</v>
      </c>
      <c r="J213" s="40">
        <v>5</v>
      </c>
      <c r="K213" s="40" t="s">
        <v>9131</v>
      </c>
    </row>
    <row r="214" spans="1:11" ht="15.4" customHeight="1">
      <c r="A214" s="588"/>
      <c r="B214" s="588"/>
      <c r="C214" s="40" t="s">
        <v>9132</v>
      </c>
      <c r="D214" s="40" t="s">
        <v>9133</v>
      </c>
      <c r="E214" s="40" t="s">
        <v>8643</v>
      </c>
      <c r="F214" s="40">
        <v>6.5222698501063697E-4</v>
      </c>
      <c r="G214" s="40">
        <v>4.2642435159239798E-3</v>
      </c>
      <c r="H214" s="40">
        <v>13</v>
      </c>
      <c r="I214" s="40">
        <v>80</v>
      </c>
      <c r="J214" s="40">
        <v>5</v>
      </c>
      <c r="K214" s="40" t="s">
        <v>9134</v>
      </c>
    </row>
    <row r="215" spans="1:11" ht="15.4" customHeight="1">
      <c r="A215" s="588"/>
      <c r="B215" s="588"/>
      <c r="C215" s="40" t="s">
        <v>9135</v>
      </c>
      <c r="D215" s="40" t="s">
        <v>9136</v>
      </c>
      <c r="E215" s="40" t="s">
        <v>8647</v>
      </c>
      <c r="F215" s="40">
        <v>7.4453971006193905E-4</v>
      </c>
      <c r="G215" s="40">
        <v>4.8371667955596402E-3</v>
      </c>
      <c r="H215" s="40">
        <v>3</v>
      </c>
      <c r="I215" s="40">
        <v>4</v>
      </c>
      <c r="J215" s="40">
        <v>6</v>
      </c>
      <c r="K215" s="40" t="s">
        <v>9137</v>
      </c>
    </row>
    <row r="216" spans="1:11" ht="15.4" customHeight="1">
      <c r="A216" s="588"/>
      <c r="B216" s="588"/>
      <c r="C216" s="40" t="s">
        <v>9138</v>
      </c>
      <c r="D216" s="40" t="s">
        <v>9139</v>
      </c>
      <c r="E216" s="40" t="s">
        <v>8643</v>
      </c>
      <c r="F216" s="40">
        <v>8.2512690349890701E-4</v>
      </c>
      <c r="G216" s="40">
        <v>5.3272255707148197E-3</v>
      </c>
      <c r="H216" s="40">
        <v>12</v>
      </c>
      <c r="I216" s="40">
        <v>72</v>
      </c>
      <c r="J216" s="40">
        <v>6</v>
      </c>
      <c r="K216" s="40" t="s">
        <v>9088</v>
      </c>
    </row>
    <row r="217" spans="1:11" ht="15.4" customHeight="1">
      <c r="A217" s="588"/>
      <c r="B217" s="588"/>
      <c r="C217" s="40" t="s">
        <v>9140</v>
      </c>
      <c r="D217" s="40" t="s">
        <v>9141</v>
      </c>
      <c r="E217" s="40" t="s">
        <v>8647</v>
      </c>
      <c r="F217" s="40">
        <v>8.3717759773971399E-4</v>
      </c>
      <c r="G217" s="40">
        <v>5.3568193771706398E-3</v>
      </c>
      <c r="H217" s="40">
        <v>5</v>
      </c>
      <c r="I217" s="40">
        <v>14</v>
      </c>
      <c r="J217" s="40">
        <v>5</v>
      </c>
      <c r="K217" s="40" t="s">
        <v>9142</v>
      </c>
    </row>
    <row r="218" spans="1:11" ht="15.4" customHeight="1">
      <c r="A218" s="588"/>
      <c r="B218" s="588"/>
      <c r="C218" s="40" t="s">
        <v>9143</v>
      </c>
      <c r="D218" s="40" t="s">
        <v>9144</v>
      </c>
      <c r="E218" s="40" t="s">
        <v>8647</v>
      </c>
      <c r="F218" s="40">
        <v>8.4008203204418601E-4</v>
      </c>
      <c r="G218" s="40">
        <v>5.3568193771706398E-3</v>
      </c>
      <c r="H218" s="40">
        <v>83</v>
      </c>
      <c r="I218" s="40">
        <v>1009</v>
      </c>
      <c r="J218" s="40">
        <v>5</v>
      </c>
      <c r="K218" s="40" t="s">
        <v>9145</v>
      </c>
    </row>
    <row r="219" spans="1:11" ht="15.4" customHeight="1">
      <c r="A219" s="588"/>
      <c r="B219" s="588"/>
      <c r="C219" s="40" t="s">
        <v>9146</v>
      </c>
      <c r="D219" s="40" t="s">
        <v>9147</v>
      </c>
      <c r="E219" s="40" t="s">
        <v>8647</v>
      </c>
      <c r="F219" s="40">
        <v>1.0011709327186701E-3</v>
      </c>
      <c r="G219" s="40">
        <v>6.34484400919257E-3</v>
      </c>
      <c r="H219" s="40">
        <v>141</v>
      </c>
      <c r="I219" s="40">
        <v>1883</v>
      </c>
      <c r="J219" s="40">
        <v>3</v>
      </c>
      <c r="K219" s="40" t="s">
        <v>9148</v>
      </c>
    </row>
    <row r="220" spans="1:11" ht="15.4" customHeight="1">
      <c r="A220" s="588"/>
      <c r="B220" s="588"/>
      <c r="C220" s="40" t="s">
        <v>8678</v>
      </c>
      <c r="D220" s="40" t="s">
        <v>8679</v>
      </c>
      <c r="E220" s="40" t="s">
        <v>8643</v>
      </c>
      <c r="F220" s="40">
        <v>1.20704064721939E-3</v>
      </c>
      <c r="G220" s="40">
        <v>7.6028840766928698E-3</v>
      </c>
      <c r="H220" s="40">
        <v>20</v>
      </c>
      <c r="I220" s="40">
        <v>168</v>
      </c>
      <c r="J220" s="40">
        <v>5</v>
      </c>
      <c r="K220" s="40" t="s">
        <v>9149</v>
      </c>
    </row>
    <row r="221" spans="1:11" ht="15.4" customHeight="1">
      <c r="A221" s="588"/>
      <c r="B221" s="588"/>
      <c r="C221" s="40" t="s">
        <v>9150</v>
      </c>
      <c r="D221" s="40" t="s">
        <v>9151</v>
      </c>
      <c r="E221" s="40" t="s">
        <v>8643</v>
      </c>
      <c r="F221" s="40">
        <v>1.2522431489834099E-3</v>
      </c>
      <c r="G221" s="40">
        <v>7.8398010478779295E-3</v>
      </c>
      <c r="H221" s="40">
        <v>6</v>
      </c>
      <c r="I221" s="40">
        <v>22</v>
      </c>
      <c r="J221" s="40">
        <v>6</v>
      </c>
      <c r="K221" s="40" t="s">
        <v>9152</v>
      </c>
    </row>
    <row r="222" spans="1:11" ht="15.4" customHeight="1">
      <c r="A222" s="588"/>
      <c r="B222" s="588"/>
      <c r="C222" s="40" t="s">
        <v>8704</v>
      </c>
      <c r="D222" s="40" t="s">
        <v>8705</v>
      </c>
      <c r="E222" s="40" t="s">
        <v>8643</v>
      </c>
      <c r="F222" s="40">
        <v>1.43383951286959E-3</v>
      </c>
      <c r="G222" s="40">
        <v>8.9226278120138006E-3</v>
      </c>
      <c r="H222" s="40">
        <v>43</v>
      </c>
      <c r="I222" s="40">
        <v>461</v>
      </c>
      <c r="J222" s="40">
        <v>3</v>
      </c>
      <c r="K222" s="40" t="s">
        <v>9153</v>
      </c>
    </row>
    <row r="223" spans="1:11" ht="15.4" customHeight="1">
      <c r="A223" s="588"/>
      <c r="B223" s="588"/>
      <c r="C223" s="40" t="s">
        <v>8790</v>
      </c>
      <c r="D223" s="40" t="s">
        <v>8791</v>
      </c>
      <c r="E223" s="40" t="s">
        <v>8643</v>
      </c>
      <c r="F223" s="40">
        <v>1.4843967357928299E-3</v>
      </c>
      <c r="G223" s="40">
        <v>9.1819271142155393E-3</v>
      </c>
      <c r="H223" s="40">
        <v>34</v>
      </c>
      <c r="I223" s="40">
        <v>343</v>
      </c>
      <c r="J223" s="40">
        <v>4</v>
      </c>
      <c r="K223" s="40" t="s">
        <v>9154</v>
      </c>
    </row>
    <row r="224" spans="1:11" ht="15.4" customHeight="1">
      <c r="A224" s="588"/>
      <c r="B224" s="588"/>
      <c r="C224" s="40" t="s">
        <v>8793</v>
      </c>
      <c r="D224" s="40" t="s">
        <v>8794</v>
      </c>
      <c r="E224" s="40" t="s">
        <v>8643</v>
      </c>
      <c r="F224" s="40">
        <v>1.53986910431838E-3</v>
      </c>
      <c r="G224" s="40">
        <v>9.4683618140529099E-3</v>
      </c>
      <c r="H224" s="40">
        <v>22</v>
      </c>
      <c r="I224" s="40">
        <v>194</v>
      </c>
      <c r="J224" s="40">
        <v>4</v>
      </c>
      <c r="K224" s="40" t="s">
        <v>9155</v>
      </c>
    </row>
    <row r="225" spans="1:11" ht="15.4" customHeight="1">
      <c r="A225" s="588"/>
      <c r="B225" s="588"/>
      <c r="C225" s="40" t="s">
        <v>9156</v>
      </c>
      <c r="D225" s="40" t="s">
        <v>9157</v>
      </c>
      <c r="E225" s="40" t="s">
        <v>8759</v>
      </c>
      <c r="F225" s="40">
        <v>1.9377398225855101E-3</v>
      </c>
      <c r="G225" s="40">
        <v>1.18442913416026E-2</v>
      </c>
      <c r="H225" s="40">
        <v>45</v>
      </c>
      <c r="I225" s="40">
        <v>494</v>
      </c>
      <c r="J225" s="40">
        <v>4</v>
      </c>
      <c r="K225" s="40" t="s">
        <v>9158</v>
      </c>
    </row>
    <row r="226" spans="1:11" ht="15.4" customHeight="1">
      <c r="A226" s="588"/>
      <c r="B226" s="588"/>
      <c r="C226" s="40" t="s">
        <v>8818</v>
      </c>
      <c r="D226" s="40" t="s">
        <v>8819</v>
      </c>
      <c r="E226" s="40" t="s">
        <v>8647</v>
      </c>
      <c r="F226" s="40">
        <v>2.0735621929238498E-3</v>
      </c>
      <c r="G226" s="40">
        <v>1.25999396781785E-2</v>
      </c>
      <c r="H226" s="40">
        <v>147</v>
      </c>
      <c r="I226" s="40">
        <v>2007</v>
      </c>
      <c r="J226" s="40">
        <v>3</v>
      </c>
      <c r="K226" s="40" t="s">
        <v>9159</v>
      </c>
    </row>
    <row r="227" spans="1:11" ht="15.4" customHeight="1">
      <c r="A227" s="588"/>
      <c r="B227" s="588"/>
      <c r="C227" s="40" t="s">
        <v>8845</v>
      </c>
      <c r="D227" s="40" t="s">
        <v>8846</v>
      </c>
      <c r="E227" s="40" t="s">
        <v>8647</v>
      </c>
      <c r="F227" s="40">
        <v>2.9153105821185898E-3</v>
      </c>
      <c r="G227" s="40">
        <v>1.7307562249014401E-2</v>
      </c>
      <c r="H227" s="40">
        <v>164</v>
      </c>
      <c r="I227" s="40">
        <v>2289</v>
      </c>
      <c r="J227" s="40">
        <v>2</v>
      </c>
      <c r="K227" s="40" t="s">
        <v>9160</v>
      </c>
    </row>
    <row r="228" spans="1:11" ht="15.4" customHeight="1">
      <c r="A228" s="588"/>
      <c r="B228" s="588"/>
      <c r="C228" s="40" t="s">
        <v>8886</v>
      </c>
      <c r="D228" s="40" t="s">
        <v>8887</v>
      </c>
      <c r="E228" s="40" t="s">
        <v>8647</v>
      </c>
      <c r="F228" s="40">
        <v>3.1579189228777001E-3</v>
      </c>
      <c r="G228" s="40">
        <v>1.8640744270472399E-2</v>
      </c>
      <c r="H228" s="40">
        <v>9</v>
      </c>
      <c r="I228" s="40">
        <v>53</v>
      </c>
      <c r="J228" s="40">
        <v>4</v>
      </c>
      <c r="K228" s="40" t="s">
        <v>9161</v>
      </c>
    </row>
    <row r="229" spans="1:11" ht="15.4" customHeight="1">
      <c r="A229" s="588"/>
      <c r="B229" s="588"/>
      <c r="C229" s="40" t="s">
        <v>9162</v>
      </c>
      <c r="D229" s="40" t="s">
        <v>9163</v>
      </c>
      <c r="E229" s="40" t="s">
        <v>8647</v>
      </c>
      <c r="F229" s="40">
        <v>3.36134542743847E-3</v>
      </c>
      <c r="G229" s="40">
        <v>1.95071338569884E-2</v>
      </c>
      <c r="H229" s="40">
        <v>2</v>
      </c>
      <c r="I229" s="40">
        <v>2</v>
      </c>
      <c r="J229" s="40">
        <v>7</v>
      </c>
      <c r="K229" s="40" t="s">
        <v>9164</v>
      </c>
    </row>
    <row r="230" spans="1:11" ht="15.4" customHeight="1">
      <c r="A230" s="588"/>
      <c r="B230" s="588"/>
      <c r="C230" s="40" t="s">
        <v>9165</v>
      </c>
      <c r="D230" s="40" t="s">
        <v>9166</v>
      </c>
      <c r="E230" s="40" t="s">
        <v>8643</v>
      </c>
      <c r="F230" s="40">
        <v>3.36134542743847E-3</v>
      </c>
      <c r="G230" s="40">
        <v>1.95071338569884E-2</v>
      </c>
      <c r="H230" s="40">
        <v>2</v>
      </c>
      <c r="I230" s="40">
        <v>2</v>
      </c>
      <c r="J230" s="40">
        <v>6</v>
      </c>
      <c r="K230" s="40" t="s">
        <v>9164</v>
      </c>
    </row>
    <row r="231" spans="1:11" ht="15.4" customHeight="1">
      <c r="A231" s="588"/>
      <c r="B231" s="588"/>
      <c r="C231" s="40" t="s">
        <v>9167</v>
      </c>
      <c r="D231" s="40" t="s">
        <v>9168</v>
      </c>
      <c r="E231" s="40" t="s">
        <v>8647</v>
      </c>
      <c r="F231" s="40">
        <v>3.40818723632599E-3</v>
      </c>
      <c r="G231" s="40">
        <v>1.9668477179467899E-2</v>
      </c>
      <c r="H231" s="40">
        <v>3</v>
      </c>
      <c r="I231" s="40">
        <v>6</v>
      </c>
      <c r="J231" s="40">
        <v>4</v>
      </c>
      <c r="K231" s="40" t="s">
        <v>9169</v>
      </c>
    </row>
    <row r="232" spans="1:11" ht="15.4" customHeight="1">
      <c r="A232" s="588"/>
      <c r="B232" s="588"/>
      <c r="C232" s="40" t="s">
        <v>8675</v>
      </c>
      <c r="D232" s="40" t="s">
        <v>8676</v>
      </c>
      <c r="E232" s="40" t="s">
        <v>8643</v>
      </c>
      <c r="F232" s="40">
        <v>3.9126268124797404E-3</v>
      </c>
      <c r="G232" s="40">
        <v>2.2390965106715399E-2</v>
      </c>
      <c r="H232" s="40">
        <v>12</v>
      </c>
      <c r="I232" s="40">
        <v>86</v>
      </c>
      <c r="J232" s="40">
        <v>6</v>
      </c>
      <c r="K232" s="40" t="s">
        <v>9170</v>
      </c>
    </row>
    <row r="233" spans="1:11" ht="15.4" customHeight="1">
      <c r="A233" s="588"/>
      <c r="B233" s="588"/>
      <c r="C233" s="40" t="s">
        <v>9171</v>
      </c>
      <c r="D233" s="40" t="s">
        <v>9172</v>
      </c>
      <c r="E233" s="40" t="s">
        <v>8647</v>
      </c>
      <c r="F233" s="40">
        <v>4.7040798624073399E-3</v>
      </c>
      <c r="G233" s="40">
        <v>2.6125346762724599E-2</v>
      </c>
      <c r="H233" s="40">
        <v>17</v>
      </c>
      <c r="I233" s="40">
        <v>147</v>
      </c>
      <c r="J233" s="40">
        <v>4</v>
      </c>
      <c r="K233" s="40" t="s">
        <v>9173</v>
      </c>
    </row>
    <row r="234" spans="1:11" ht="15.4" customHeight="1">
      <c r="A234" s="588"/>
      <c r="B234" s="588"/>
      <c r="C234" s="40" t="s">
        <v>8778</v>
      </c>
      <c r="D234" s="40" t="s">
        <v>8779</v>
      </c>
      <c r="E234" s="40" t="s">
        <v>8643</v>
      </c>
      <c r="F234" s="40">
        <v>4.9331655321840596E-3</v>
      </c>
      <c r="G234" s="40">
        <v>2.72511229665569E-2</v>
      </c>
      <c r="H234" s="40">
        <v>38</v>
      </c>
      <c r="I234" s="40">
        <v>418</v>
      </c>
      <c r="J234" s="40">
        <v>4</v>
      </c>
      <c r="K234" s="40" t="s">
        <v>9174</v>
      </c>
    </row>
    <row r="235" spans="1:11" ht="15.4" customHeight="1">
      <c r="A235" s="588"/>
      <c r="B235" s="588"/>
      <c r="C235" s="40" t="s">
        <v>8897</v>
      </c>
      <c r="D235" s="40" t="s">
        <v>8898</v>
      </c>
      <c r="E235" s="40" t="s">
        <v>8643</v>
      </c>
      <c r="F235" s="40">
        <v>5.2131046413188397E-3</v>
      </c>
      <c r="G235" s="40">
        <v>2.8492788859695101E-2</v>
      </c>
      <c r="H235" s="40">
        <v>22</v>
      </c>
      <c r="I235" s="40">
        <v>209</v>
      </c>
      <c r="J235" s="40">
        <v>4</v>
      </c>
      <c r="K235" s="40" t="s">
        <v>9175</v>
      </c>
    </row>
    <row r="236" spans="1:11" ht="15.4" customHeight="1">
      <c r="A236" s="588"/>
      <c r="B236" s="588"/>
      <c r="C236" s="40" t="s">
        <v>9176</v>
      </c>
      <c r="D236" s="40" t="s">
        <v>9177</v>
      </c>
      <c r="E236" s="40" t="s">
        <v>8643</v>
      </c>
      <c r="F236" s="40">
        <v>5.2734971381240498E-3</v>
      </c>
      <c r="G236" s="40">
        <v>2.86711712825376E-2</v>
      </c>
      <c r="H236" s="40">
        <v>4</v>
      </c>
      <c r="I236" s="40">
        <v>13</v>
      </c>
      <c r="J236" s="40">
        <v>5</v>
      </c>
      <c r="K236" s="40" t="s">
        <v>9178</v>
      </c>
    </row>
    <row r="237" spans="1:11" ht="15.4" customHeight="1">
      <c r="A237" s="588"/>
      <c r="B237" s="588"/>
      <c r="C237" s="40" t="s">
        <v>8672</v>
      </c>
      <c r="D237" s="40" t="s">
        <v>8673</v>
      </c>
      <c r="E237" s="40" t="s">
        <v>8643</v>
      </c>
      <c r="F237" s="40">
        <v>6.9025773701146499E-3</v>
      </c>
      <c r="G237" s="40">
        <v>3.6565961145274002E-2</v>
      </c>
      <c r="H237" s="40">
        <v>11</v>
      </c>
      <c r="I237" s="40">
        <v>81</v>
      </c>
      <c r="J237" s="40">
        <v>6</v>
      </c>
      <c r="K237" s="40" t="s">
        <v>9179</v>
      </c>
    </row>
    <row r="238" spans="1:11" ht="15.4" customHeight="1">
      <c r="A238" s="588"/>
      <c r="B238" s="588"/>
      <c r="C238" s="40" t="s">
        <v>8684</v>
      </c>
      <c r="D238" s="40" t="s">
        <v>8685</v>
      </c>
      <c r="E238" s="40" t="s">
        <v>8643</v>
      </c>
      <c r="F238" s="40">
        <v>7.1871697971664598E-3</v>
      </c>
      <c r="G238" s="40">
        <v>3.7879318369759898E-2</v>
      </c>
      <c r="H238" s="40">
        <v>38</v>
      </c>
      <c r="I238" s="40">
        <v>426</v>
      </c>
      <c r="J238" s="40">
        <v>4</v>
      </c>
      <c r="K238" s="40" t="s">
        <v>9180</v>
      </c>
    </row>
    <row r="239" spans="1:11" ht="15.4" customHeight="1">
      <c r="A239" s="588"/>
      <c r="B239" s="588"/>
      <c r="C239" s="40" t="s">
        <v>9181</v>
      </c>
      <c r="D239" s="40" t="s">
        <v>9182</v>
      </c>
      <c r="E239" s="40" t="s">
        <v>8643</v>
      </c>
      <c r="F239" s="40">
        <v>7.4409707961370702E-3</v>
      </c>
      <c r="G239" s="40">
        <v>3.86257428764301E-2</v>
      </c>
      <c r="H239" s="40">
        <v>12</v>
      </c>
      <c r="I239" s="40">
        <v>94</v>
      </c>
      <c r="J239" s="40">
        <v>7</v>
      </c>
      <c r="K239" s="40" t="s">
        <v>9183</v>
      </c>
    </row>
    <row r="240" spans="1:11" ht="15.4" customHeight="1">
      <c r="A240" s="588"/>
      <c r="B240" s="588"/>
      <c r="C240" s="40" t="s">
        <v>8768</v>
      </c>
      <c r="D240" s="40" t="s">
        <v>8769</v>
      </c>
      <c r="E240" s="40" t="s">
        <v>8643</v>
      </c>
      <c r="F240" s="40">
        <v>9.3255288707269901E-3</v>
      </c>
      <c r="G240" s="40">
        <v>4.7926723002293503E-2</v>
      </c>
      <c r="H240" s="40">
        <v>29</v>
      </c>
      <c r="I240" s="40">
        <v>309</v>
      </c>
      <c r="J240" s="40">
        <v>5</v>
      </c>
      <c r="K240" s="40" t="s">
        <v>9184</v>
      </c>
    </row>
    <row r="241" spans="1:11" ht="15.4" customHeight="1">
      <c r="A241" s="588"/>
      <c r="B241" s="588"/>
      <c r="C241" s="40" t="s">
        <v>8681</v>
      </c>
      <c r="D241" s="40" t="s">
        <v>8682</v>
      </c>
      <c r="E241" s="40" t="s">
        <v>8643</v>
      </c>
      <c r="F241" s="40">
        <v>9.4005994133663402E-3</v>
      </c>
      <c r="G241" s="40">
        <v>4.8073362346571398E-2</v>
      </c>
      <c r="H241" s="40">
        <v>14</v>
      </c>
      <c r="I241" s="40">
        <v>119</v>
      </c>
      <c r="J241" s="40">
        <v>6</v>
      </c>
      <c r="K241" s="40" t="s">
        <v>9185</v>
      </c>
    </row>
    <row r="242" spans="1:11" ht="15.4" customHeight="1">
      <c r="A242" s="588"/>
      <c r="B242" s="588"/>
      <c r="C242" s="40" t="s">
        <v>9186</v>
      </c>
      <c r="D242" s="40" t="s">
        <v>9187</v>
      </c>
      <c r="E242" s="40" t="s">
        <v>8643</v>
      </c>
      <c r="F242" s="40">
        <v>9.6948897902297496E-3</v>
      </c>
      <c r="G242" s="40">
        <v>4.8852786113694299E-2</v>
      </c>
      <c r="H242" s="40">
        <v>2</v>
      </c>
      <c r="I242" s="40">
        <v>3</v>
      </c>
      <c r="J242" s="40">
        <v>6</v>
      </c>
      <c r="K242" s="40" t="s">
        <v>9188</v>
      </c>
    </row>
    <row r="243" spans="1:11" ht="15.4" customHeight="1">
      <c r="A243" s="588"/>
      <c r="B243" s="588"/>
      <c r="C243" s="40" t="s">
        <v>9189</v>
      </c>
      <c r="D243" s="40" t="s">
        <v>9190</v>
      </c>
      <c r="E243" s="40" t="s">
        <v>8647</v>
      </c>
      <c r="F243" s="40">
        <v>9.6948897902297496E-3</v>
      </c>
      <c r="G243" s="40">
        <v>4.8852786113694299E-2</v>
      </c>
      <c r="H243" s="40">
        <v>2</v>
      </c>
      <c r="I243" s="40">
        <v>3</v>
      </c>
      <c r="J243" s="40">
        <v>6</v>
      </c>
      <c r="K243" s="40" t="s">
        <v>9188</v>
      </c>
    </row>
    <row r="244" spans="1:11" ht="15.4" customHeight="1">
      <c r="A244" s="588"/>
      <c r="B244" s="588" t="s">
        <v>9299</v>
      </c>
      <c r="C244" s="40" t="s">
        <v>8743</v>
      </c>
      <c r="D244" s="40" t="s">
        <v>8744</v>
      </c>
      <c r="E244" s="40" t="s">
        <v>8643</v>
      </c>
      <c r="F244" s="394">
        <v>5.5698668401032203E-80</v>
      </c>
      <c r="G244" s="394">
        <v>6.2772399287963198E-77</v>
      </c>
      <c r="H244" s="40">
        <v>74</v>
      </c>
      <c r="I244" s="40">
        <v>117</v>
      </c>
      <c r="J244" s="40">
        <v>7</v>
      </c>
      <c r="K244" s="40" t="s">
        <v>9192</v>
      </c>
    </row>
    <row r="245" spans="1:11" ht="15.4" customHeight="1">
      <c r="A245" s="588"/>
      <c r="B245" s="588"/>
      <c r="C245" s="40" t="s">
        <v>8738</v>
      </c>
      <c r="D245" s="40" t="s">
        <v>8739</v>
      </c>
      <c r="E245" s="40" t="s">
        <v>8643</v>
      </c>
      <c r="F245" s="394">
        <v>1.2666884380984699E-46</v>
      </c>
      <c r="G245" s="394">
        <v>7.1377893486848997E-44</v>
      </c>
      <c r="H245" s="40">
        <v>76</v>
      </c>
      <c r="I245" s="40">
        <v>178</v>
      </c>
      <c r="J245" s="40">
        <v>2</v>
      </c>
      <c r="K245" s="40" t="s">
        <v>9193</v>
      </c>
    </row>
    <row r="246" spans="1:11" ht="15.4" customHeight="1">
      <c r="A246" s="588"/>
      <c r="B246" s="588"/>
      <c r="C246" s="40" t="s">
        <v>8731</v>
      </c>
      <c r="D246" s="40" t="s">
        <v>8732</v>
      </c>
      <c r="E246" s="40" t="s">
        <v>8643</v>
      </c>
      <c r="F246" s="394">
        <v>8.2605240235121299E-46</v>
      </c>
      <c r="G246" s="394">
        <v>3.1032035248327202E-43</v>
      </c>
      <c r="H246" s="40">
        <v>39</v>
      </c>
      <c r="I246" s="40">
        <v>58</v>
      </c>
      <c r="J246" s="40">
        <v>3</v>
      </c>
      <c r="K246" s="40" t="s">
        <v>9194</v>
      </c>
    </row>
    <row r="247" spans="1:11" ht="15.4" customHeight="1">
      <c r="A247" s="588"/>
      <c r="B247" s="588"/>
      <c r="C247" s="40" t="s">
        <v>8716</v>
      </c>
      <c r="D247" s="40" t="s">
        <v>8717</v>
      </c>
      <c r="E247" s="40" t="s">
        <v>8647</v>
      </c>
      <c r="F247" s="394">
        <v>1.2764201227669099E-30</v>
      </c>
      <c r="G247" s="394">
        <v>2.8770509567166102E-28</v>
      </c>
      <c r="H247" s="40">
        <v>45</v>
      </c>
      <c r="I247" s="40">
        <v>99</v>
      </c>
      <c r="J247" s="40">
        <v>5</v>
      </c>
      <c r="K247" s="40" t="s">
        <v>9195</v>
      </c>
    </row>
    <row r="248" spans="1:11" ht="15.4" customHeight="1">
      <c r="A248" s="588"/>
      <c r="B248" s="588"/>
      <c r="C248" s="40" t="s">
        <v>8735</v>
      </c>
      <c r="D248" s="40" t="s">
        <v>8736</v>
      </c>
      <c r="E248" s="40" t="s">
        <v>8647</v>
      </c>
      <c r="F248" s="394">
        <v>2.5990535097305899E-23</v>
      </c>
      <c r="G248" s="394">
        <v>4.1844761506662597E-21</v>
      </c>
      <c r="H248" s="40">
        <v>53</v>
      </c>
      <c r="I248" s="40">
        <v>153</v>
      </c>
      <c r="J248" s="40">
        <v>4</v>
      </c>
      <c r="K248" s="40" t="s">
        <v>9196</v>
      </c>
    </row>
    <row r="249" spans="1:11" ht="15.4" customHeight="1">
      <c r="A249" s="588"/>
      <c r="B249" s="588"/>
      <c r="C249" s="40" t="s">
        <v>8719</v>
      </c>
      <c r="D249" s="40" t="s">
        <v>8720</v>
      </c>
      <c r="E249" s="40" t="s">
        <v>8647</v>
      </c>
      <c r="F249" s="394">
        <v>9.6270206370392302E-20</v>
      </c>
      <c r="G249" s="394">
        <v>1.3562065322429001E-17</v>
      </c>
      <c r="H249" s="40">
        <v>56</v>
      </c>
      <c r="I249" s="40">
        <v>183</v>
      </c>
      <c r="J249" s="40">
        <v>3</v>
      </c>
      <c r="K249" s="40" t="s">
        <v>9197</v>
      </c>
    </row>
    <row r="250" spans="1:11" ht="15.4" customHeight="1">
      <c r="A250" s="588"/>
      <c r="B250" s="588"/>
      <c r="C250" s="40" t="s">
        <v>8678</v>
      </c>
      <c r="D250" s="40" t="s">
        <v>8679</v>
      </c>
      <c r="E250" s="40" t="s">
        <v>8643</v>
      </c>
      <c r="F250" s="394">
        <v>7.7188179297026299E-17</v>
      </c>
      <c r="G250" s="394">
        <v>9.6656753408609602E-15</v>
      </c>
      <c r="H250" s="40">
        <v>50</v>
      </c>
      <c r="I250" s="40">
        <v>168</v>
      </c>
      <c r="J250" s="40">
        <v>5</v>
      </c>
      <c r="K250" s="40" t="s">
        <v>9198</v>
      </c>
    </row>
    <row r="251" spans="1:11" ht="15.4" customHeight="1">
      <c r="A251" s="588"/>
      <c r="B251" s="588"/>
      <c r="C251" s="40" t="s">
        <v>8660</v>
      </c>
      <c r="D251" s="40" t="s">
        <v>8661</v>
      </c>
      <c r="E251" s="40" t="s">
        <v>8647</v>
      </c>
      <c r="F251" s="394">
        <v>9.6156528881831802E-15</v>
      </c>
      <c r="G251" s="394">
        <v>1.0836840804982401E-12</v>
      </c>
      <c r="H251" s="40">
        <v>260</v>
      </c>
      <c r="I251" s="40">
        <v>1668</v>
      </c>
      <c r="J251" s="40">
        <v>4</v>
      </c>
      <c r="K251" s="40" t="s">
        <v>9199</v>
      </c>
    </row>
    <row r="252" spans="1:11" ht="15.4" customHeight="1">
      <c r="A252" s="588"/>
      <c r="B252" s="588"/>
      <c r="C252" s="40" t="s">
        <v>8654</v>
      </c>
      <c r="D252" s="40" t="s">
        <v>8655</v>
      </c>
      <c r="E252" s="40" t="s">
        <v>8643</v>
      </c>
      <c r="F252" s="394">
        <v>1.13964368567342E-14</v>
      </c>
      <c r="G252" s="394">
        <v>1.16761675795813E-12</v>
      </c>
      <c r="H252" s="40">
        <v>262</v>
      </c>
      <c r="I252" s="40">
        <v>1686</v>
      </c>
      <c r="J252" s="40">
        <v>3</v>
      </c>
      <c r="K252" s="40" t="s">
        <v>9200</v>
      </c>
    </row>
    <row r="253" spans="1:11" ht="15.4" customHeight="1">
      <c r="A253" s="588"/>
      <c r="B253" s="588"/>
      <c r="C253" s="40" t="s">
        <v>8802</v>
      </c>
      <c r="D253" s="40" t="s">
        <v>8803</v>
      </c>
      <c r="E253" s="40" t="s">
        <v>8643</v>
      </c>
      <c r="F253" s="394">
        <v>5.09370411713925E-11</v>
      </c>
      <c r="G253" s="394">
        <v>3.0213708105346999E-9</v>
      </c>
      <c r="H253" s="40">
        <v>21</v>
      </c>
      <c r="I253" s="40">
        <v>56</v>
      </c>
      <c r="J253" s="40">
        <v>4</v>
      </c>
      <c r="K253" s="40" t="s">
        <v>9201</v>
      </c>
    </row>
    <row r="254" spans="1:11" ht="15.4" customHeight="1">
      <c r="A254" s="588"/>
      <c r="B254" s="588"/>
      <c r="C254" s="40" t="s">
        <v>8768</v>
      </c>
      <c r="D254" s="40" t="s">
        <v>8769</v>
      </c>
      <c r="E254" s="40" t="s">
        <v>8643</v>
      </c>
      <c r="F254" s="394">
        <v>3.1176289534857798E-9</v>
      </c>
      <c r="G254" s="394">
        <v>1.35137224253018E-7</v>
      </c>
      <c r="H254" s="40">
        <v>63</v>
      </c>
      <c r="I254" s="40">
        <v>309</v>
      </c>
      <c r="J254" s="40">
        <v>5</v>
      </c>
      <c r="K254" s="40" t="s">
        <v>9202</v>
      </c>
    </row>
    <row r="255" spans="1:11" ht="15.4" customHeight="1">
      <c r="A255" s="588"/>
      <c r="B255" s="588"/>
      <c r="C255" s="40" t="s">
        <v>8698</v>
      </c>
      <c r="D255" s="40" t="s">
        <v>8699</v>
      </c>
      <c r="E255" s="40" t="s">
        <v>8643</v>
      </c>
      <c r="F255" s="394">
        <v>8.5122859980925998E-9</v>
      </c>
      <c r="G255" s="394">
        <v>3.55309122957421E-7</v>
      </c>
      <c r="H255" s="40">
        <v>811</v>
      </c>
      <c r="I255" s="40">
        <v>6927</v>
      </c>
      <c r="J255" s="40">
        <v>2</v>
      </c>
      <c r="K255" s="40" t="s">
        <v>9203</v>
      </c>
    </row>
    <row r="256" spans="1:11" ht="15.4" customHeight="1">
      <c r="A256" s="588"/>
      <c r="B256" s="588"/>
      <c r="C256" s="40" t="s">
        <v>8663</v>
      </c>
      <c r="D256" s="40" t="s">
        <v>8664</v>
      </c>
      <c r="E256" s="40" t="s">
        <v>8647</v>
      </c>
      <c r="F256" s="394">
        <v>1.02847207801304E-8</v>
      </c>
      <c r="G256" s="394">
        <v>4.1396001140024998E-7</v>
      </c>
      <c r="H256" s="40">
        <v>317</v>
      </c>
      <c r="I256" s="40">
        <v>2357</v>
      </c>
      <c r="J256" s="40">
        <v>3</v>
      </c>
      <c r="K256" s="40" t="s">
        <v>9204</v>
      </c>
    </row>
    <row r="257" spans="1:11" ht="15.4" customHeight="1">
      <c r="A257" s="588"/>
      <c r="B257" s="588"/>
      <c r="C257" s="40" t="s">
        <v>9048</v>
      </c>
      <c r="D257" s="40" t="s">
        <v>9049</v>
      </c>
      <c r="E257" s="40" t="s">
        <v>8643</v>
      </c>
      <c r="F257" s="394">
        <v>3.2649188252606901E-8</v>
      </c>
      <c r="G257" s="394">
        <v>1.2688150055409601E-6</v>
      </c>
      <c r="H257" s="40">
        <v>106</v>
      </c>
      <c r="I257" s="40">
        <v>634</v>
      </c>
      <c r="J257" s="40">
        <v>3</v>
      </c>
      <c r="K257" s="40" t="s">
        <v>9205</v>
      </c>
    </row>
    <row r="258" spans="1:11" ht="15.4" customHeight="1">
      <c r="A258" s="588"/>
      <c r="B258" s="588"/>
      <c r="C258" s="40" t="s">
        <v>9045</v>
      </c>
      <c r="D258" s="40" t="s">
        <v>9046</v>
      </c>
      <c r="E258" s="40" t="s">
        <v>8643</v>
      </c>
      <c r="F258" s="394">
        <v>1.9900699914731099E-7</v>
      </c>
      <c r="G258" s="394">
        <v>7.0087777512193604E-6</v>
      </c>
      <c r="H258" s="40">
        <v>108</v>
      </c>
      <c r="I258" s="40">
        <v>668</v>
      </c>
      <c r="J258" s="40">
        <v>2</v>
      </c>
      <c r="K258" s="40" t="s">
        <v>9206</v>
      </c>
    </row>
    <row r="259" spans="1:11" ht="15.4" customHeight="1">
      <c r="A259" s="588"/>
      <c r="B259" s="588"/>
      <c r="C259" s="40" t="s">
        <v>8771</v>
      </c>
      <c r="D259" s="40" t="s">
        <v>8772</v>
      </c>
      <c r="E259" s="40" t="s">
        <v>8643</v>
      </c>
      <c r="F259" s="394">
        <v>2.5671743802007199E-7</v>
      </c>
      <c r="G259" s="394">
        <v>8.76728947420066E-6</v>
      </c>
      <c r="H259" s="40">
        <v>96</v>
      </c>
      <c r="I259" s="40">
        <v>579</v>
      </c>
      <c r="J259" s="40">
        <v>5</v>
      </c>
      <c r="K259" s="40" t="s">
        <v>9207</v>
      </c>
    </row>
    <row r="260" spans="1:11" ht="15.4" customHeight="1">
      <c r="A260" s="588"/>
      <c r="B260" s="588"/>
      <c r="C260" s="40" t="s">
        <v>8778</v>
      </c>
      <c r="D260" s="40" t="s">
        <v>8779</v>
      </c>
      <c r="E260" s="40" t="s">
        <v>8643</v>
      </c>
      <c r="F260" s="394">
        <v>3.3507363107145902E-7</v>
      </c>
      <c r="G260" s="394">
        <v>1.11067053593392E-5</v>
      </c>
      <c r="H260" s="40">
        <v>74</v>
      </c>
      <c r="I260" s="40">
        <v>418</v>
      </c>
      <c r="J260" s="40">
        <v>4</v>
      </c>
      <c r="K260" s="40" t="s">
        <v>9208</v>
      </c>
    </row>
    <row r="261" spans="1:11" ht="15.4" customHeight="1">
      <c r="A261" s="588"/>
      <c r="B261" s="588"/>
      <c r="C261" s="40" t="s">
        <v>9209</v>
      </c>
      <c r="D261" s="40" t="s">
        <v>9210</v>
      </c>
      <c r="E261" s="40" t="s">
        <v>8647</v>
      </c>
      <c r="F261" s="394">
        <v>6.8131336122945902E-7</v>
      </c>
      <c r="G261" s="394">
        <v>2.1328893280711099E-5</v>
      </c>
      <c r="H261" s="40">
        <v>22</v>
      </c>
      <c r="I261" s="40">
        <v>80</v>
      </c>
      <c r="J261" s="40">
        <v>5</v>
      </c>
      <c r="K261" s="40" t="s">
        <v>9211</v>
      </c>
    </row>
    <row r="262" spans="1:11" ht="15.4" customHeight="1">
      <c r="A262" s="588"/>
      <c r="B262" s="588"/>
      <c r="C262" s="40" t="s">
        <v>9212</v>
      </c>
      <c r="D262" s="40" t="s">
        <v>9213</v>
      </c>
      <c r="E262" s="40" t="s">
        <v>8643</v>
      </c>
      <c r="F262" s="394">
        <v>1.0265728018684999E-6</v>
      </c>
      <c r="G262" s="394">
        <v>2.9665321736045999E-5</v>
      </c>
      <c r="H262" s="40">
        <v>16</v>
      </c>
      <c r="I262" s="40">
        <v>41</v>
      </c>
      <c r="J262" s="40">
        <v>4</v>
      </c>
      <c r="K262" s="40" t="s">
        <v>9214</v>
      </c>
    </row>
    <row r="263" spans="1:11" ht="15.4" customHeight="1">
      <c r="A263" s="588"/>
      <c r="B263" s="588"/>
      <c r="C263" s="40" t="s">
        <v>9215</v>
      </c>
      <c r="D263" s="40" t="s">
        <v>9216</v>
      </c>
      <c r="E263" s="40" t="s">
        <v>8759</v>
      </c>
      <c r="F263" s="394">
        <v>1.0265728018684999E-6</v>
      </c>
      <c r="G263" s="394">
        <v>2.9665321736045999E-5</v>
      </c>
      <c r="H263" s="40">
        <v>16</v>
      </c>
      <c r="I263" s="40">
        <v>41</v>
      </c>
      <c r="J263" s="40">
        <v>4</v>
      </c>
      <c r="K263" s="40" t="s">
        <v>9217</v>
      </c>
    </row>
    <row r="264" spans="1:11" ht="15.4" customHeight="1">
      <c r="A264" s="588"/>
      <c r="B264" s="588"/>
      <c r="C264" s="40" t="s">
        <v>8790</v>
      </c>
      <c r="D264" s="40" t="s">
        <v>8791</v>
      </c>
      <c r="E264" s="40" t="s">
        <v>8643</v>
      </c>
      <c r="F264" s="394">
        <v>3.4066320821203598E-6</v>
      </c>
      <c r="G264" s="394">
        <v>9.3640837964625495E-5</v>
      </c>
      <c r="H264" s="40">
        <v>61</v>
      </c>
      <c r="I264" s="40">
        <v>343</v>
      </c>
      <c r="J264" s="40">
        <v>4</v>
      </c>
      <c r="K264" s="40" t="s">
        <v>9218</v>
      </c>
    </row>
    <row r="265" spans="1:11" ht="15.4" customHeight="1">
      <c r="A265" s="588"/>
      <c r="B265" s="588"/>
      <c r="C265" s="40" t="s">
        <v>8812</v>
      </c>
      <c r="D265" s="40" t="s">
        <v>8813</v>
      </c>
      <c r="E265" s="40" t="s">
        <v>8643</v>
      </c>
      <c r="F265" s="394">
        <v>4.0224165890412198E-6</v>
      </c>
      <c r="G265" s="40">
        <v>1.05424732461615E-4</v>
      </c>
      <c r="H265" s="40">
        <v>15</v>
      </c>
      <c r="I265" s="40">
        <v>40</v>
      </c>
      <c r="J265" s="40">
        <v>5</v>
      </c>
      <c r="K265" s="40" t="s">
        <v>9219</v>
      </c>
    </row>
    <row r="266" spans="1:11" ht="15.4" customHeight="1">
      <c r="A266" s="588"/>
      <c r="B266" s="588"/>
      <c r="C266" s="40" t="s">
        <v>8757</v>
      </c>
      <c r="D266" s="40" t="s">
        <v>8758</v>
      </c>
      <c r="E266" s="40" t="s">
        <v>8759</v>
      </c>
      <c r="F266" s="394">
        <v>4.0224165890412198E-6</v>
      </c>
      <c r="G266" s="40">
        <v>1.05424732461615E-4</v>
      </c>
      <c r="H266" s="40">
        <v>15</v>
      </c>
      <c r="I266" s="40">
        <v>40</v>
      </c>
      <c r="J266" s="40">
        <v>3</v>
      </c>
      <c r="K266" s="40" t="s">
        <v>9220</v>
      </c>
    </row>
    <row r="267" spans="1:11" ht="15.4" customHeight="1">
      <c r="A267" s="588"/>
      <c r="B267" s="588"/>
      <c r="C267" s="40" t="s">
        <v>8793</v>
      </c>
      <c r="D267" s="40" t="s">
        <v>8794</v>
      </c>
      <c r="E267" s="40" t="s">
        <v>8643</v>
      </c>
      <c r="F267" s="394">
        <v>6.7867703882748797E-6</v>
      </c>
      <c r="G267" s="40">
        <v>1.66275874512734E-4</v>
      </c>
      <c r="H267" s="40">
        <v>39</v>
      </c>
      <c r="I267" s="40">
        <v>194</v>
      </c>
      <c r="J267" s="40">
        <v>4</v>
      </c>
      <c r="K267" s="40" t="s">
        <v>9221</v>
      </c>
    </row>
    <row r="268" spans="1:11" ht="15.4" customHeight="1">
      <c r="A268" s="588"/>
      <c r="B268" s="588"/>
      <c r="C268" s="40" t="s">
        <v>8684</v>
      </c>
      <c r="D268" s="40" t="s">
        <v>8685</v>
      </c>
      <c r="E268" s="40" t="s">
        <v>8643</v>
      </c>
      <c r="F268" s="394">
        <v>9.1829844581214096E-6</v>
      </c>
      <c r="G268" s="40">
        <v>2.1560882258964199E-4</v>
      </c>
      <c r="H268" s="40">
        <v>71</v>
      </c>
      <c r="I268" s="40">
        <v>426</v>
      </c>
      <c r="J268" s="40">
        <v>4</v>
      </c>
      <c r="K268" s="40" t="s">
        <v>9222</v>
      </c>
    </row>
    <row r="269" spans="1:11" ht="15.4" customHeight="1">
      <c r="A269" s="588"/>
      <c r="B269" s="588"/>
      <c r="C269" s="40" t="s">
        <v>8707</v>
      </c>
      <c r="D269" s="40" t="s">
        <v>8708</v>
      </c>
      <c r="E269" s="40" t="s">
        <v>8643</v>
      </c>
      <c r="F269" s="394">
        <v>1.0593250767643701E-5</v>
      </c>
      <c r="G269" s="40">
        <v>2.3677363507172301E-4</v>
      </c>
      <c r="H269" s="40">
        <v>72</v>
      </c>
      <c r="I269" s="40">
        <v>435</v>
      </c>
      <c r="J269" s="40">
        <v>7</v>
      </c>
      <c r="K269" s="40" t="s">
        <v>9223</v>
      </c>
    </row>
    <row r="270" spans="1:11" ht="15.4" customHeight="1">
      <c r="A270" s="588"/>
      <c r="B270" s="588"/>
      <c r="C270" s="40" t="s">
        <v>8764</v>
      </c>
      <c r="D270" s="40" t="s">
        <v>8765</v>
      </c>
      <c r="E270" s="40" t="s">
        <v>8759</v>
      </c>
      <c r="F270" s="394">
        <v>1.0714689785854399E-5</v>
      </c>
      <c r="G270" s="40">
        <v>2.3677363507172301E-4</v>
      </c>
      <c r="H270" s="40">
        <v>14</v>
      </c>
      <c r="I270" s="40">
        <v>38</v>
      </c>
      <c r="J270" s="40">
        <v>3</v>
      </c>
      <c r="K270" s="40" t="s">
        <v>9224</v>
      </c>
    </row>
    <row r="271" spans="1:11" ht="15.4" customHeight="1">
      <c r="A271" s="588"/>
      <c r="B271" s="588"/>
      <c r="C271" s="40" t="s">
        <v>8784</v>
      </c>
      <c r="D271" s="40" t="s">
        <v>8785</v>
      </c>
      <c r="E271" s="40" t="s">
        <v>8647</v>
      </c>
      <c r="F271" s="394">
        <v>1.18242584124927E-5</v>
      </c>
      <c r="G271" s="40">
        <v>2.56268062132293E-4</v>
      </c>
      <c r="H271" s="40">
        <v>806</v>
      </c>
      <c r="I271" s="40">
        <v>7129</v>
      </c>
      <c r="J271" s="40">
        <v>2</v>
      </c>
      <c r="K271" s="40" t="s">
        <v>9225</v>
      </c>
    </row>
    <row r="272" spans="1:11" ht="15.4" customHeight="1">
      <c r="A272" s="588"/>
      <c r="B272" s="588"/>
      <c r="C272" s="40" t="s">
        <v>8775</v>
      </c>
      <c r="D272" s="40" t="s">
        <v>8776</v>
      </c>
      <c r="E272" s="40" t="s">
        <v>8643</v>
      </c>
      <c r="F272" s="394">
        <v>2.38580457720916E-5</v>
      </c>
      <c r="G272" s="40">
        <v>4.8887304700267705E-4</v>
      </c>
      <c r="H272" s="40">
        <v>34</v>
      </c>
      <c r="I272" s="40">
        <v>168</v>
      </c>
      <c r="J272" s="40">
        <v>3</v>
      </c>
      <c r="K272" s="40" t="s">
        <v>9226</v>
      </c>
    </row>
    <row r="273" spans="1:11" ht="15.4" customHeight="1">
      <c r="A273" s="588"/>
      <c r="B273" s="588"/>
      <c r="C273" s="40" t="s">
        <v>8761</v>
      </c>
      <c r="D273" s="40" t="s">
        <v>8762</v>
      </c>
      <c r="E273" s="40" t="s">
        <v>8759</v>
      </c>
      <c r="F273" s="394">
        <v>2.50003630093382E-5</v>
      </c>
      <c r="G273" s="40">
        <v>5.0313230556293205E-4</v>
      </c>
      <c r="H273" s="40">
        <v>7</v>
      </c>
      <c r="I273" s="40">
        <v>11</v>
      </c>
      <c r="J273" s="40">
        <v>4</v>
      </c>
      <c r="K273" s="40" t="s">
        <v>9227</v>
      </c>
    </row>
    <row r="274" spans="1:11" ht="15.4" customHeight="1">
      <c r="A274" s="588"/>
      <c r="B274" s="588"/>
      <c r="C274" s="40" t="s">
        <v>8787</v>
      </c>
      <c r="D274" s="40" t="s">
        <v>8788</v>
      </c>
      <c r="E274" s="40" t="s">
        <v>8647</v>
      </c>
      <c r="F274" s="394">
        <v>4.2264529822922298E-5</v>
      </c>
      <c r="G274" s="40">
        <v>8.3565131772690303E-4</v>
      </c>
      <c r="H274" s="40">
        <v>32</v>
      </c>
      <c r="I274" s="40">
        <v>158</v>
      </c>
      <c r="J274" s="40">
        <v>4</v>
      </c>
      <c r="K274" s="40" t="s">
        <v>9228</v>
      </c>
    </row>
    <row r="275" spans="1:11" ht="15.4" customHeight="1">
      <c r="A275" s="588"/>
      <c r="B275" s="588"/>
      <c r="C275" s="40" t="s">
        <v>8704</v>
      </c>
      <c r="D275" s="40" t="s">
        <v>8705</v>
      </c>
      <c r="E275" s="40" t="s">
        <v>8643</v>
      </c>
      <c r="F275" s="40">
        <v>1.09201525994401E-4</v>
      </c>
      <c r="G275" s="40">
        <v>1.8098547028777901E-3</v>
      </c>
      <c r="H275" s="40">
        <v>72</v>
      </c>
      <c r="I275" s="40">
        <v>461</v>
      </c>
      <c r="J275" s="40">
        <v>3</v>
      </c>
      <c r="K275" s="40" t="s">
        <v>9229</v>
      </c>
    </row>
    <row r="276" spans="1:11" ht="15.4" customHeight="1">
      <c r="A276" s="588"/>
      <c r="B276" s="588"/>
      <c r="C276" s="40" t="s">
        <v>8781</v>
      </c>
      <c r="D276" s="40" t="s">
        <v>8782</v>
      </c>
      <c r="E276" s="40" t="s">
        <v>8643</v>
      </c>
      <c r="F276" s="40">
        <v>1.17596736008453E-4</v>
      </c>
      <c r="G276" s="40">
        <v>1.92074668813807E-3</v>
      </c>
      <c r="H276" s="40">
        <v>35</v>
      </c>
      <c r="I276" s="40">
        <v>185</v>
      </c>
      <c r="J276" s="40">
        <v>2</v>
      </c>
      <c r="K276" s="40" t="s">
        <v>9230</v>
      </c>
    </row>
    <row r="277" spans="1:11" ht="15.4" customHeight="1">
      <c r="A277" s="588"/>
      <c r="B277" s="588"/>
      <c r="C277" s="40" t="s">
        <v>8827</v>
      </c>
      <c r="D277" s="40" t="s">
        <v>8828</v>
      </c>
      <c r="E277" s="40" t="s">
        <v>8647</v>
      </c>
      <c r="F277" s="40">
        <v>1.53487906261299E-4</v>
      </c>
      <c r="G277" s="40">
        <v>2.4363502867110502E-3</v>
      </c>
      <c r="H277" s="40">
        <v>25</v>
      </c>
      <c r="I277" s="40">
        <v>119</v>
      </c>
      <c r="J277" s="40">
        <v>4</v>
      </c>
      <c r="K277" s="40" t="s">
        <v>9231</v>
      </c>
    </row>
    <row r="278" spans="1:11" ht="15.4" customHeight="1">
      <c r="A278" s="588"/>
      <c r="B278" s="588"/>
      <c r="C278" s="40" t="s">
        <v>9232</v>
      </c>
      <c r="D278" s="40" t="s">
        <v>9233</v>
      </c>
      <c r="E278" s="40" t="s">
        <v>8759</v>
      </c>
      <c r="F278" s="40">
        <v>1.6887174625111501E-4</v>
      </c>
      <c r="G278" s="40">
        <v>2.6433119170139801E-3</v>
      </c>
      <c r="H278" s="40">
        <v>24</v>
      </c>
      <c r="I278" s="40">
        <v>113</v>
      </c>
      <c r="J278" s="40">
        <v>2</v>
      </c>
      <c r="K278" s="40" t="s">
        <v>9234</v>
      </c>
    </row>
    <row r="279" spans="1:11" ht="15.4" customHeight="1">
      <c r="A279" s="588"/>
      <c r="B279" s="588"/>
      <c r="C279" s="40" t="s">
        <v>9235</v>
      </c>
      <c r="D279" s="40" t="s">
        <v>9236</v>
      </c>
      <c r="E279" s="40" t="s">
        <v>8643</v>
      </c>
      <c r="F279" s="40">
        <v>2.6578461244609501E-4</v>
      </c>
      <c r="G279" s="40">
        <v>3.9413060292993298E-3</v>
      </c>
      <c r="H279" s="40">
        <v>11</v>
      </c>
      <c r="I279" s="40">
        <v>33</v>
      </c>
      <c r="J279" s="40">
        <v>7</v>
      </c>
      <c r="K279" s="40" t="s">
        <v>9237</v>
      </c>
    </row>
    <row r="280" spans="1:11" ht="15.4" customHeight="1">
      <c r="A280" s="588"/>
      <c r="B280" s="588"/>
      <c r="C280" s="40" t="s">
        <v>8746</v>
      </c>
      <c r="D280" s="40" t="s">
        <v>8747</v>
      </c>
      <c r="E280" s="40" t="s">
        <v>8647</v>
      </c>
      <c r="F280" s="40">
        <v>4.58357880262025E-4</v>
      </c>
      <c r="G280" s="40">
        <v>6.4108956669277099E-3</v>
      </c>
      <c r="H280" s="40">
        <v>63</v>
      </c>
      <c r="I280" s="40">
        <v>408</v>
      </c>
      <c r="J280" s="40">
        <v>3</v>
      </c>
      <c r="K280" s="40" t="s">
        <v>9238</v>
      </c>
    </row>
    <row r="281" spans="1:11" ht="15.4" customHeight="1">
      <c r="A281" s="588"/>
      <c r="B281" s="588"/>
      <c r="C281" s="40" t="s">
        <v>9239</v>
      </c>
      <c r="D281" s="40" t="s">
        <v>9240</v>
      </c>
      <c r="E281" s="40" t="s">
        <v>8759</v>
      </c>
      <c r="F281" s="40">
        <v>4.6076534961947202E-4</v>
      </c>
      <c r="G281" s="40">
        <v>6.4108956669277099E-3</v>
      </c>
      <c r="H281" s="40">
        <v>5</v>
      </c>
      <c r="I281" s="40">
        <v>8</v>
      </c>
      <c r="J281" s="40">
        <v>4</v>
      </c>
      <c r="K281" s="40" t="s">
        <v>9241</v>
      </c>
    </row>
    <row r="282" spans="1:11" ht="15.4" customHeight="1">
      <c r="A282" s="588"/>
      <c r="B282" s="588"/>
      <c r="C282" s="40" t="s">
        <v>8796</v>
      </c>
      <c r="D282" s="40" t="s">
        <v>8797</v>
      </c>
      <c r="E282" s="40" t="s">
        <v>8759</v>
      </c>
      <c r="F282" s="40">
        <v>4.8595915117715402E-4</v>
      </c>
      <c r="G282" s="40">
        <v>6.6789751631299099E-3</v>
      </c>
      <c r="H282" s="40">
        <v>4</v>
      </c>
      <c r="I282" s="40">
        <v>5</v>
      </c>
      <c r="J282" s="40">
        <v>3</v>
      </c>
      <c r="K282" s="40" t="s">
        <v>9242</v>
      </c>
    </row>
    <row r="283" spans="1:11" ht="15.4" customHeight="1">
      <c r="A283" s="588"/>
      <c r="B283" s="588"/>
      <c r="C283" s="40" t="s">
        <v>9243</v>
      </c>
      <c r="D283" s="40" t="s">
        <v>9244</v>
      </c>
      <c r="E283" s="40" t="s">
        <v>8643</v>
      </c>
      <c r="F283" s="40">
        <v>5.4791931299899305E-4</v>
      </c>
      <c r="G283" s="40">
        <v>7.3512507827364799E-3</v>
      </c>
      <c r="H283" s="40">
        <v>7</v>
      </c>
      <c r="I283" s="40">
        <v>16</v>
      </c>
      <c r="J283" s="40">
        <v>8</v>
      </c>
      <c r="K283" s="40" t="s">
        <v>9245</v>
      </c>
    </row>
    <row r="284" spans="1:11" ht="15.4" customHeight="1">
      <c r="A284" s="588"/>
      <c r="B284" s="588"/>
      <c r="C284" s="40" t="s">
        <v>9246</v>
      </c>
      <c r="D284" s="40" t="s">
        <v>9247</v>
      </c>
      <c r="E284" s="40" t="s">
        <v>8647</v>
      </c>
      <c r="F284" s="40">
        <v>5.4791931299899305E-4</v>
      </c>
      <c r="G284" s="40">
        <v>7.3512507827364799E-3</v>
      </c>
      <c r="H284" s="40">
        <v>7</v>
      </c>
      <c r="I284" s="40">
        <v>16</v>
      </c>
      <c r="J284" s="40">
        <v>7</v>
      </c>
      <c r="K284" s="40" t="s">
        <v>9245</v>
      </c>
    </row>
    <row r="285" spans="1:11" ht="15.4" customHeight="1">
      <c r="A285" s="588"/>
      <c r="B285" s="588"/>
      <c r="C285" s="40" t="s">
        <v>9248</v>
      </c>
      <c r="D285" s="40" t="s">
        <v>9249</v>
      </c>
      <c r="E285" s="40" t="s">
        <v>8647</v>
      </c>
      <c r="F285" s="40">
        <v>6.7005006901478905E-4</v>
      </c>
      <c r="G285" s="40">
        <v>8.5812094065871192E-3</v>
      </c>
      <c r="H285" s="40">
        <v>8</v>
      </c>
      <c r="I285" s="40">
        <v>21</v>
      </c>
      <c r="J285" s="40">
        <v>7</v>
      </c>
      <c r="K285" s="40" t="s">
        <v>9250</v>
      </c>
    </row>
    <row r="286" spans="1:11" ht="15.4" customHeight="1">
      <c r="A286" s="588"/>
      <c r="B286" s="588"/>
      <c r="C286" s="40" t="s">
        <v>9251</v>
      </c>
      <c r="D286" s="40" t="s">
        <v>9252</v>
      </c>
      <c r="E286" s="40" t="s">
        <v>8643</v>
      </c>
      <c r="F286" s="40">
        <v>7.3259098071400196E-4</v>
      </c>
      <c r="G286" s="40">
        <v>9.0728575303811003E-3</v>
      </c>
      <c r="H286" s="40">
        <v>40</v>
      </c>
      <c r="I286" s="40">
        <v>236</v>
      </c>
      <c r="J286" s="40">
        <v>4</v>
      </c>
      <c r="K286" s="40" t="s">
        <v>9253</v>
      </c>
    </row>
    <row r="287" spans="1:11" ht="15.4" customHeight="1">
      <c r="A287" s="588"/>
      <c r="B287" s="588"/>
      <c r="C287" s="40" t="s">
        <v>9059</v>
      </c>
      <c r="D287" s="40" t="s">
        <v>9060</v>
      </c>
      <c r="E287" s="40" t="s">
        <v>8647</v>
      </c>
      <c r="F287" s="40">
        <v>1.09223167496418E-3</v>
      </c>
      <c r="G287" s="40">
        <v>1.27954741628497E-2</v>
      </c>
      <c r="H287" s="40">
        <v>137</v>
      </c>
      <c r="I287" s="40">
        <v>1042</v>
      </c>
      <c r="J287" s="40">
        <v>3</v>
      </c>
      <c r="K287" s="40" t="s">
        <v>9254</v>
      </c>
    </row>
    <row r="288" spans="1:11" ht="15.4" customHeight="1">
      <c r="A288" s="588"/>
      <c r="B288" s="588"/>
      <c r="C288" s="40" t="s">
        <v>9255</v>
      </c>
      <c r="D288" s="40" t="s">
        <v>9256</v>
      </c>
      <c r="E288" s="40" t="s">
        <v>8647</v>
      </c>
      <c r="F288" s="40">
        <v>1.10129635651856E-3</v>
      </c>
      <c r="G288" s="40">
        <v>1.27954741628497E-2</v>
      </c>
      <c r="H288" s="40">
        <v>12</v>
      </c>
      <c r="I288" s="40">
        <v>44</v>
      </c>
      <c r="J288" s="40">
        <v>6</v>
      </c>
      <c r="K288" s="40" t="s">
        <v>9257</v>
      </c>
    </row>
    <row r="289" spans="1:11" ht="15.4" customHeight="1">
      <c r="A289" s="588"/>
      <c r="B289" s="588"/>
      <c r="C289" s="40" t="s">
        <v>8750</v>
      </c>
      <c r="D289" s="40" t="s">
        <v>8751</v>
      </c>
      <c r="E289" s="40" t="s">
        <v>8647</v>
      </c>
      <c r="F289" s="40">
        <v>1.14302318032771E-3</v>
      </c>
      <c r="G289" s="40">
        <v>1.31447665737687E-2</v>
      </c>
      <c r="H289" s="40">
        <v>15</v>
      </c>
      <c r="I289" s="40">
        <v>65</v>
      </c>
      <c r="J289" s="40">
        <v>4</v>
      </c>
      <c r="K289" s="40" t="s">
        <v>9258</v>
      </c>
    </row>
    <row r="290" spans="1:11" ht="15.4" customHeight="1">
      <c r="A290" s="588"/>
      <c r="B290" s="588"/>
      <c r="C290" s="40" t="s">
        <v>9259</v>
      </c>
      <c r="D290" s="40" t="s">
        <v>9260</v>
      </c>
      <c r="E290" s="40" t="s">
        <v>8643</v>
      </c>
      <c r="F290" s="40">
        <v>1.22544180297644E-3</v>
      </c>
      <c r="G290" s="40">
        <v>1.36739892272718E-2</v>
      </c>
      <c r="H290" s="40">
        <v>36</v>
      </c>
      <c r="I290" s="40">
        <v>211</v>
      </c>
      <c r="J290" s="40">
        <v>8</v>
      </c>
      <c r="K290" s="40" t="s">
        <v>9261</v>
      </c>
    </row>
    <row r="291" spans="1:11" ht="15.4" customHeight="1">
      <c r="A291" s="588"/>
      <c r="B291" s="588"/>
      <c r="C291" s="40" t="s">
        <v>9262</v>
      </c>
      <c r="D291" s="40" t="s">
        <v>9263</v>
      </c>
      <c r="E291" s="40" t="s">
        <v>8643</v>
      </c>
      <c r="F291" s="40">
        <v>1.3651348440425299E-3</v>
      </c>
      <c r="G291" s="40">
        <v>1.4936960866368299E-2</v>
      </c>
      <c r="H291" s="40">
        <v>12</v>
      </c>
      <c r="I291" s="40">
        <v>45</v>
      </c>
      <c r="J291" s="40">
        <v>7</v>
      </c>
      <c r="K291" s="40" t="s">
        <v>9264</v>
      </c>
    </row>
    <row r="292" spans="1:11" ht="15.4" customHeight="1">
      <c r="A292" s="588"/>
      <c r="B292" s="588"/>
      <c r="C292" s="40" t="s">
        <v>9027</v>
      </c>
      <c r="D292" s="40" t="s">
        <v>9028</v>
      </c>
      <c r="E292" s="40" t="s">
        <v>8647</v>
      </c>
      <c r="F292" s="40">
        <v>1.53269626237272E-3</v>
      </c>
      <c r="G292" s="40">
        <v>1.6450939882800501E-2</v>
      </c>
      <c r="H292" s="40">
        <v>99</v>
      </c>
      <c r="I292" s="40">
        <v>723</v>
      </c>
      <c r="J292" s="40">
        <v>4</v>
      </c>
      <c r="K292" s="40" t="s">
        <v>9265</v>
      </c>
    </row>
    <row r="293" spans="1:11" ht="15.4" customHeight="1">
      <c r="A293" s="588"/>
      <c r="B293" s="588"/>
      <c r="C293" s="40" t="s">
        <v>8701</v>
      </c>
      <c r="D293" s="40" t="s">
        <v>8702</v>
      </c>
      <c r="E293" s="40" t="s">
        <v>8643</v>
      </c>
      <c r="F293" s="40">
        <v>1.5839848194083199E-3</v>
      </c>
      <c r="G293" s="40">
        <v>1.6841046145973398E-2</v>
      </c>
      <c r="H293" s="40">
        <v>6</v>
      </c>
      <c r="I293" s="40">
        <v>14</v>
      </c>
      <c r="J293" s="40">
        <v>5</v>
      </c>
      <c r="K293" s="40" t="s">
        <v>9266</v>
      </c>
    </row>
    <row r="294" spans="1:11" ht="15.4" customHeight="1">
      <c r="A294" s="588"/>
      <c r="B294" s="588"/>
      <c r="C294" s="40" t="s">
        <v>9267</v>
      </c>
      <c r="D294" s="40" t="s">
        <v>9268</v>
      </c>
      <c r="E294" s="40" t="s">
        <v>8643</v>
      </c>
      <c r="F294" s="40">
        <v>1.6849268895345699E-3</v>
      </c>
      <c r="G294" s="40">
        <v>1.7582524115791299E-2</v>
      </c>
      <c r="H294" s="40">
        <v>18</v>
      </c>
      <c r="I294" s="40">
        <v>86</v>
      </c>
      <c r="J294" s="40">
        <v>5</v>
      </c>
      <c r="K294" s="40" t="s">
        <v>9269</v>
      </c>
    </row>
    <row r="295" spans="1:11" ht="15.4" customHeight="1">
      <c r="A295" s="588"/>
      <c r="B295" s="588"/>
      <c r="C295" s="40" t="s">
        <v>9270</v>
      </c>
      <c r="D295" s="40" t="s">
        <v>9271</v>
      </c>
      <c r="E295" s="40" t="s">
        <v>8643</v>
      </c>
      <c r="F295" s="40">
        <v>1.7207820804762801E-3</v>
      </c>
      <c r="G295" s="40">
        <v>1.7791939492630901E-2</v>
      </c>
      <c r="H295" s="40">
        <v>26</v>
      </c>
      <c r="I295" s="40">
        <v>141</v>
      </c>
      <c r="J295" s="40">
        <v>3</v>
      </c>
      <c r="K295" s="40" t="s">
        <v>9272</v>
      </c>
    </row>
    <row r="296" spans="1:11" ht="15.4" customHeight="1">
      <c r="A296" s="588"/>
      <c r="B296" s="588"/>
      <c r="C296" s="40" t="s">
        <v>8809</v>
      </c>
      <c r="D296" s="40" t="s">
        <v>8810</v>
      </c>
      <c r="E296" s="40" t="s">
        <v>8759</v>
      </c>
      <c r="F296" s="40">
        <v>1.8364639777988E-3</v>
      </c>
      <c r="G296" s="40">
        <v>1.88154082089023E-2</v>
      </c>
      <c r="H296" s="40">
        <v>7</v>
      </c>
      <c r="I296" s="40">
        <v>19</v>
      </c>
      <c r="J296" s="40">
        <v>4</v>
      </c>
      <c r="K296" s="40" t="s">
        <v>9273</v>
      </c>
    </row>
    <row r="297" spans="1:11" ht="15.4" customHeight="1">
      <c r="A297" s="588"/>
      <c r="B297" s="588"/>
      <c r="C297" s="40" t="s">
        <v>9079</v>
      </c>
      <c r="D297" s="40" t="s">
        <v>9080</v>
      </c>
      <c r="E297" s="40" t="s">
        <v>8759</v>
      </c>
      <c r="F297" s="40">
        <v>1.8831058015792901E-3</v>
      </c>
      <c r="G297" s="40">
        <v>1.8845765151703699E-2</v>
      </c>
      <c r="H297" s="40">
        <v>204</v>
      </c>
      <c r="I297" s="40">
        <v>1650</v>
      </c>
      <c r="J297" s="40">
        <v>2</v>
      </c>
      <c r="K297" s="40" t="s">
        <v>9274</v>
      </c>
    </row>
    <row r="298" spans="1:11" ht="15.4" customHeight="1">
      <c r="A298" s="588"/>
      <c r="B298" s="588"/>
      <c r="C298" s="40" t="s">
        <v>9022</v>
      </c>
      <c r="D298" s="40" t="s">
        <v>9023</v>
      </c>
      <c r="E298" s="40" t="s">
        <v>8647</v>
      </c>
      <c r="F298" s="40">
        <v>1.8986403046976901E-3</v>
      </c>
      <c r="G298" s="40">
        <v>1.8845765151703699E-2</v>
      </c>
      <c r="H298" s="40">
        <v>57</v>
      </c>
      <c r="I298" s="40">
        <v>379</v>
      </c>
      <c r="J298" s="40">
        <v>4</v>
      </c>
      <c r="K298" s="40" t="s">
        <v>9275</v>
      </c>
    </row>
    <row r="299" spans="1:11" ht="15.4" customHeight="1">
      <c r="A299" s="588"/>
      <c r="B299" s="588"/>
      <c r="C299" s="40" t="s">
        <v>8722</v>
      </c>
      <c r="D299" s="40" t="s">
        <v>8723</v>
      </c>
      <c r="E299" s="40" t="s">
        <v>8643</v>
      </c>
      <c r="F299" s="40">
        <v>1.92303726037793E-3</v>
      </c>
      <c r="G299" s="40">
        <v>1.8845765151703699E-2</v>
      </c>
      <c r="H299" s="40">
        <v>10</v>
      </c>
      <c r="I299" s="40">
        <v>35</v>
      </c>
      <c r="J299" s="40">
        <v>4</v>
      </c>
      <c r="K299" s="40" t="s">
        <v>9276</v>
      </c>
    </row>
    <row r="300" spans="1:11" ht="15.4" customHeight="1">
      <c r="A300" s="588"/>
      <c r="B300" s="588"/>
      <c r="C300" s="40" t="s">
        <v>8830</v>
      </c>
      <c r="D300" s="40" t="s">
        <v>8831</v>
      </c>
      <c r="E300" s="40" t="s">
        <v>8759</v>
      </c>
      <c r="F300" s="40">
        <v>2.4148424082847402E-3</v>
      </c>
      <c r="G300" s="40">
        <v>2.3063791475736398E-2</v>
      </c>
      <c r="H300" s="40">
        <v>6</v>
      </c>
      <c r="I300" s="40">
        <v>15</v>
      </c>
      <c r="J300" s="40">
        <v>3</v>
      </c>
      <c r="K300" s="40" t="s">
        <v>9277</v>
      </c>
    </row>
    <row r="301" spans="1:11" ht="15.4" customHeight="1">
      <c r="A301" s="588"/>
      <c r="B301" s="588"/>
      <c r="C301" s="40" t="s">
        <v>8862</v>
      </c>
      <c r="D301" s="40" t="s">
        <v>8863</v>
      </c>
      <c r="E301" s="40" t="s">
        <v>8643</v>
      </c>
      <c r="F301" s="40">
        <v>2.9269292419642299E-3</v>
      </c>
      <c r="G301" s="40">
        <v>2.6389194045549499E-2</v>
      </c>
      <c r="H301" s="40">
        <v>5</v>
      </c>
      <c r="I301" s="40">
        <v>11</v>
      </c>
      <c r="J301" s="40">
        <v>6</v>
      </c>
      <c r="K301" s="40" t="s">
        <v>9278</v>
      </c>
    </row>
    <row r="302" spans="1:11" ht="15.4" customHeight="1">
      <c r="A302" s="588"/>
      <c r="B302" s="588"/>
      <c r="C302" s="40" t="s">
        <v>9279</v>
      </c>
      <c r="D302" s="40" t="s">
        <v>9280</v>
      </c>
      <c r="E302" s="40" t="s">
        <v>8643</v>
      </c>
      <c r="F302" s="40">
        <v>2.97974316856862E-3</v>
      </c>
      <c r="G302" s="40">
        <v>2.6519972128076101E-2</v>
      </c>
      <c r="H302" s="40">
        <v>31</v>
      </c>
      <c r="I302" s="40">
        <v>182</v>
      </c>
      <c r="J302" s="40">
        <v>5</v>
      </c>
      <c r="K302" s="40" t="s">
        <v>9281</v>
      </c>
    </row>
    <row r="303" spans="1:11" ht="15.4" customHeight="1">
      <c r="A303" s="588"/>
      <c r="B303" s="588"/>
      <c r="C303" s="40" t="s">
        <v>8865</v>
      </c>
      <c r="D303" s="40" t="s">
        <v>8866</v>
      </c>
      <c r="E303" s="40" t="s">
        <v>8643</v>
      </c>
      <c r="F303" s="40">
        <v>3.8578892960595399E-3</v>
      </c>
      <c r="G303" s="40">
        <v>3.0404484172441199E-2</v>
      </c>
      <c r="H303" s="40">
        <v>3</v>
      </c>
      <c r="I303" s="40">
        <v>4</v>
      </c>
      <c r="J303" s="40">
        <v>6</v>
      </c>
      <c r="K303" s="40" t="s">
        <v>9282</v>
      </c>
    </row>
    <row r="304" spans="1:11" ht="15.4" customHeight="1">
      <c r="A304" s="588"/>
      <c r="B304" s="588"/>
      <c r="C304" s="40" t="s">
        <v>9283</v>
      </c>
      <c r="D304" s="40" t="s">
        <v>9284</v>
      </c>
      <c r="E304" s="40" t="s">
        <v>8643</v>
      </c>
      <c r="F304" s="40">
        <v>3.8578892960595399E-3</v>
      </c>
      <c r="G304" s="40">
        <v>3.0404484172441199E-2</v>
      </c>
      <c r="H304" s="40">
        <v>3</v>
      </c>
      <c r="I304" s="40">
        <v>4</v>
      </c>
      <c r="J304" s="40">
        <v>7</v>
      </c>
      <c r="K304" s="40" t="s">
        <v>9285</v>
      </c>
    </row>
    <row r="305" spans="1:11" ht="15.4" customHeight="1">
      <c r="A305" s="588"/>
      <c r="B305" s="588"/>
      <c r="C305" s="40" t="s">
        <v>8839</v>
      </c>
      <c r="D305" s="40" t="s">
        <v>8840</v>
      </c>
      <c r="E305" s="40" t="s">
        <v>8647</v>
      </c>
      <c r="F305" s="40">
        <v>4.3651319670672904E-3</v>
      </c>
      <c r="G305" s="40">
        <v>3.3239890046519102E-2</v>
      </c>
      <c r="H305" s="40">
        <v>16</v>
      </c>
      <c r="I305" s="40">
        <v>78</v>
      </c>
      <c r="J305" s="40">
        <v>6</v>
      </c>
      <c r="K305" s="40" t="s">
        <v>9286</v>
      </c>
    </row>
    <row r="306" spans="1:11" ht="15.4" customHeight="1">
      <c r="A306" s="588"/>
      <c r="B306" s="588"/>
      <c r="C306" s="40" t="s">
        <v>9287</v>
      </c>
      <c r="D306" s="40" t="s">
        <v>9288</v>
      </c>
      <c r="E306" s="40" t="s">
        <v>8643</v>
      </c>
      <c r="F306" s="40">
        <v>4.4953807753252096E-3</v>
      </c>
      <c r="G306" s="40">
        <v>3.34556970580666E-2</v>
      </c>
      <c r="H306" s="40">
        <v>14</v>
      </c>
      <c r="I306" s="40">
        <v>65</v>
      </c>
      <c r="J306" s="40">
        <v>6</v>
      </c>
      <c r="K306" s="40" t="s">
        <v>9289</v>
      </c>
    </row>
    <row r="307" spans="1:11" ht="15.4" customHeight="1">
      <c r="A307" s="588"/>
      <c r="B307" s="588"/>
      <c r="C307" s="40" t="s">
        <v>9290</v>
      </c>
      <c r="D307" s="40" t="s">
        <v>9291</v>
      </c>
      <c r="E307" s="40" t="s">
        <v>8647</v>
      </c>
      <c r="F307" s="40">
        <v>4.5754334805275E-3</v>
      </c>
      <c r="G307" s="40">
        <v>3.34556970580666E-2</v>
      </c>
      <c r="H307" s="40">
        <v>17</v>
      </c>
      <c r="I307" s="40">
        <v>85</v>
      </c>
      <c r="J307" s="40">
        <v>5</v>
      </c>
      <c r="K307" s="40" t="s">
        <v>9292</v>
      </c>
    </row>
    <row r="308" spans="1:11" ht="15.4" customHeight="1">
      <c r="A308" s="588"/>
      <c r="B308" s="588"/>
      <c r="C308" s="40" t="s">
        <v>9293</v>
      </c>
      <c r="D308" s="40" t="s">
        <v>9294</v>
      </c>
      <c r="E308" s="40" t="s">
        <v>8647</v>
      </c>
      <c r="F308" s="40">
        <v>4.6012715563445699E-3</v>
      </c>
      <c r="G308" s="40">
        <v>3.34556970580666E-2</v>
      </c>
      <c r="H308" s="40">
        <v>5</v>
      </c>
      <c r="I308" s="40">
        <v>12</v>
      </c>
      <c r="J308" s="40">
        <v>5</v>
      </c>
      <c r="K308" s="40" t="s">
        <v>9295</v>
      </c>
    </row>
    <row r="309" spans="1:11" ht="15.4" customHeight="1">
      <c r="A309" s="588"/>
      <c r="B309" s="588"/>
      <c r="C309" s="40" t="s">
        <v>9296</v>
      </c>
      <c r="D309" s="40" t="s">
        <v>9297</v>
      </c>
      <c r="E309" s="40" t="s">
        <v>8643</v>
      </c>
      <c r="F309" s="40">
        <v>4.6012715563445699E-3</v>
      </c>
      <c r="G309" s="40">
        <v>3.34556970580666E-2</v>
      </c>
      <c r="H309" s="40">
        <v>5</v>
      </c>
      <c r="I309" s="40">
        <v>12</v>
      </c>
      <c r="J309" s="40">
        <v>5</v>
      </c>
      <c r="K309" s="40" t="s">
        <v>9295</v>
      </c>
    </row>
    <row r="310" spans="1:11" ht="15.4" customHeight="1">
      <c r="A310" s="588"/>
      <c r="B310" s="588"/>
      <c r="C310" s="40" t="s">
        <v>9009</v>
      </c>
      <c r="D310" s="40" t="s">
        <v>9010</v>
      </c>
      <c r="E310" s="40" t="s">
        <v>8643</v>
      </c>
      <c r="F310" s="40">
        <v>4.7879288170328401E-3</v>
      </c>
      <c r="G310" s="40">
        <v>3.43693998522039E-2</v>
      </c>
      <c r="H310" s="40">
        <v>40</v>
      </c>
      <c r="I310" s="40">
        <v>256</v>
      </c>
      <c r="J310" s="40">
        <v>5</v>
      </c>
      <c r="K310" s="40" t="s">
        <v>9298</v>
      </c>
    </row>
    <row r="311" spans="1:11" ht="15.4" customHeight="1">
      <c r="A311" s="588"/>
      <c r="B311" s="588" t="s">
        <v>9416</v>
      </c>
      <c r="C311" s="40" t="s">
        <v>8966</v>
      </c>
      <c r="D311" s="40" t="s">
        <v>8967</v>
      </c>
      <c r="E311" s="40" t="s">
        <v>8647</v>
      </c>
      <c r="F311" s="394">
        <v>4.9689136128612502E-27</v>
      </c>
      <c r="G311" s="394">
        <v>3.1502912305540298E-24</v>
      </c>
      <c r="H311" s="40">
        <v>29</v>
      </c>
      <c r="I311" s="40">
        <v>73</v>
      </c>
      <c r="J311" s="40">
        <v>8</v>
      </c>
      <c r="K311" s="40" t="s">
        <v>9300</v>
      </c>
    </row>
    <row r="312" spans="1:11" ht="15.4" customHeight="1">
      <c r="A312" s="588"/>
      <c r="B312" s="588"/>
      <c r="C312" s="40" t="s">
        <v>8968</v>
      </c>
      <c r="D312" s="40" t="s">
        <v>8969</v>
      </c>
      <c r="E312" s="40" t="s">
        <v>8647</v>
      </c>
      <c r="F312" s="394">
        <v>8.9955133797598003E-25</v>
      </c>
      <c r="G312" s="394">
        <v>7.1289443534596399E-23</v>
      </c>
      <c r="H312" s="40">
        <v>25</v>
      </c>
      <c r="I312" s="40">
        <v>57</v>
      </c>
      <c r="J312" s="40">
        <v>7</v>
      </c>
      <c r="K312" s="40" t="s">
        <v>9301</v>
      </c>
    </row>
    <row r="313" spans="1:11" ht="15.4" customHeight="1">
      <c r="A313" s="588"/>
      <c r="B313" s="588"/>
      <c r="C313" s="40" t="s">
        <v>9039</v>
      </c>
      <c r="D313" s="40" t="s">
        <v>9040</v>
      </c>
      <c r="E313" s="40" t="s">
        <v>8759</v>
      </c>
      <c r="F313" s="394">
        <v>2.63125501408052E-24</v>
      </c>
      <c r="G313" s="394">
        <v>1.8535729765856101E-22</v>
      </c>
      <c r="H313" s="40">
        <v>31</v>
      </c>
      <c r="I313" s="40">
        <v>227</v>
      </c>
      <c r="J313" s="40">
        <v>4</v>
      </c>
      <c r="K313" s="40" t="s">
        <v>9302</v>
      </c>
    </row>
    <row r="314" spans="1:11" ht="15.4" customHeight="1">
      <c r="A314" s="588"/>
      <c r="B314" s="588"/>
      <c r="C314" s="40" t="s">
        <v>9042</v>
      </c>
      <c r="D314" s="40" t="s">
        <v>9043</v>
      </c>
      <c r="E314" s="40" t="s">
        <v>8643</v>
      </c>
      <c r="F314" s="394">
        <v>1.2618410068898301E-22</v>
      </c>
      <c r="G314" s="394">
        <v>4.4444844353786301E-21</v>
      </c>
      <c r="H314" s="40">
        <v>31</v>
      </c>
      <c r="I314" s="40">
        <v>239</v>
      </c>
      <c r="J314" s="40">
        <v>3</v>
      </c>
      <c r="K314" s="40" t="s">
        <v>9302</v>
      </c>
    </row>
    <row r="315" spans="1:11" ht="15.4" customHeight="1">
      <c r="A315" s="588"/>
      <c r="B315" s="588"/>
      <c r="C315" s="40" t="s">
        <v>8994</v>
      </c>
      <c r="D315" s="40" t="s">
        <v>8995</v>
      </c>
      <c r="E315" s="40" t="s">
        <v>8647</v>
      </c>
      <c r="F315" s="394">
        <v>1.2618410068898301E-22</v>
      </c>
      <c r="G315" s="394">
        <v>4.4444844353786301E-21</v>
      </c>
      <c r="H315" s="40">
        <v>31</v>
      </c>
      <c r="I315" s="40">
        <v>239</v>
      </c>
      <c r="J315" s="40">
        <v>4</v>
      </c>
      <c r="K315" s="40" t="s">
        <v>9303</v>
      </c>
    </row>
    <row r="316" spans="1:11" ht="15.4" customHeight="1">
      <c r="A316" s="588"/>
      <c r="B316" s="588"/>
      <c r="C316" s="40" t="s">
        <v>8948</v>
      </c>
      <c r="D316" s="40" t="s">
        <v>8949</v>
      </c>
      <c r="E316" s="40" t="s">
        <v>8647</v>
      </c>
      <c r="F316" s="394">
        <v>3.1453558011957199E-22</v>
      </c>
      <c r="G316" s="394">
        <v>8.6702416432960199E-21</v>
      </c>
      <c r="H316" s="40">
        <v>29</v>
      </c>
      <c r="I316" s="40">
        <v>102</v>
      </c>
      <c r="J316" s="40">
        <v>5</v>
      </c>
      <c r="K316" s="40" t="s">
        <v>9300</v>
      </c>
    </row>
    <row r="317" spans="1:11" ht="15.4" customHeight="1">
      <c r="A317" s="588"/>
      <c r="B317" s="588"/>
      <c r="C317" s="40" t="s">
        <v>9000</v>
      </c>
      <c r="D317" s="40" t="s">
        <v>9001</v>
      </c>
      <c r="E317" s="40" t="s">
        <v>8647</v>
      </c>
      <c r="F317" s="394">
        <v>1.18138768452021E-20</v>
      </c>
      <c r="G317" s="394">
        <v>2.0805549777383699E-19</v>
      </c>
      <c r="H317" s="40">
        <v>33</v>
      </c>
      <c r="I317" s="40">
        <v>283</v>
      </c>
      <c r="J317" s="40">
        <v>4</v>
      </c>
      <c r="K317" s="40" t="s">
        <v>9304</v>
      </c>
    </row>
    <row r="318" spans="1:11" ht="15.4" customHeight="1">
      <c r="A318" s="588"/>
      <c r="B318" s="588"/>
      <c r="C318" s="40" t="s">
        <v>9003</v>
      </c>
      <c r="D318" s="40" t="s">
        <v>9004</v>
      </c>
      <c r="E318" s="40" t="s">
        <v>8647</v>
      </c>
      <c r="F318" s="394">
        <v>2.4488097244615499E-20</v>
      </c>
      <c r="G318" s="394">
        <v>4.1960685548881702E-19</v>
      </c>
      <c r="H318" s="40">
        <v>33</v>
      </c>
      <c r="I318" s="40">
        <v>286</v>
      </c>
      <c r="J318" s="40">
        <v>5</v>
      </c>
      <c r="K318" s="40" t="s">
        <v>9305</v>
      </c>
    </row>
    <row r="319" spans="1:11" ht="15.4" customHeight="1">
      <c r="A319" s="588"/>
      <c r="B319" s="588"/>
      <c r="C319" s="40" t="s">
        <v>8957</v>
      </c>
      <c r="D319" s="40" t="s">
        <v>8958</v>
      </c>
      <c r="E319" s="40" t="s">
        <v>8647</v>
      </c>
      <c r="F319" s="394">
        <v>2.6975973520193401E-20</v>
      </c>
      <c r="G319" s="394">
        <v>4.4606783242239298E-19</v>
      </c>
      <c r="H319" s="40">
        <v>30</v>
      </c>
      <c r="I319" s="40">
        <v>128</v>
      </c>
      <c r="J319" s="40">
        <v>6</v>
      </c>
      <c r="K319" s="40" t="s">
        <v>9306</v>
      </c>
    </row>
    <row r="320" spans="1:11" ht="15.4" customHeight="1">
      <c r="A320" s="588"/>
      <c r="B320" s="588"/>
      <c r="C320" s="40" t="s">
        <v>8951</v>
      </c>
      <c r="D320" s="40" t="s">
        <v>8952</v>
      </c>
      <c r="E320" s="40" t="s">
        <v>8647</v>
      </c>
      <c r="F320" s="394">
        <v>1.0259779335065899E-19</v>
      </c>
      <c r="G320" s="394">
        <v>1.5487381186742299E-18</v>
      </c>
      <c r="H320" s="40">
        <v>26</v>
      </c>
      <c r="I320" s="40">
        <v>94</v>
      </c>
      <c r="J320" s="40">
        <v>7</v>
      </c>
      <c r="K320" s="40" t="s">
        <v>9307</v>
      </c>
    </row>
    <row r="321" spans="1:11" ht="15.4" customHeight="1">
      <c r="A321" s="588"/>
      <c r="B321" s="588"/>
      <c r="C321" s="40" t="s">
        <v>8960</v>
      </c>
      <c r="D321" s="40" t="s">
        <v>8961</v>
      </c>
      <c r="E321" s="40" t="s">
        <v>8647</v>
      </c>
      <c r="F321" s="394">
        <v>2.4055718109095798E-19</v>
      </c>
      <c r="G321" s="394">
        <v>3.3891833958148302E-18</v>
      </c>
      <c r="H321" s="40">
        <v>32</v>
      </c>
      <c r="I321" s="40">
        <v>160</v>
      </c>
      <c r="J321" s="40">
        <v>6</v>
      </c>
      <c r="K321" s="40" t="s">
        <v>9308</v>
      </c>
    </row>
    <row r="322" spans="1:11" ht="15.4" customHeight="1">
      <c r="A322" s="588"/>
      <c r="B322" s="588"/>
      <c r="C322" s="40" t="s">
        <v>8984</v>
      </c>
      <c r="D322" s="40" t="s">
        <v>8985</v>
      </c>
      <c r="E322" s="40" t="s">
        <v>8643</v>
      </c>
      <c r="F322" s="394">
        <v>7.4609304770587104E-19</v>
      </c>
      <c r="G322" s="394">
        <v>1.02831085270766E-17</v>
      </c>
      <c r="H322" s="40">
        <v>23</v>
      </c>
      <c r="I322" s="40">
        <v>74</v>
      </c>
      <c r="J322" s="40">
        <v>9</v>
      </c>
      <c r="K322" s="40" t="s">
        <v>9309</v>
      </c>
    </row>
    <row r="323" spans="1:11" ht="15.4" customHeight="1">
      <c r="A323" s="588"/>
      <c r="B323" s="588"/>
      <c r="C323" s="40" t="s">
        <v>9072</v>
      </c>
      <c r="D323" s="40" t="s">
        <v>9073</v>
      </c>
      <c r="E323" s="40" t="s">
        <v>8643</v>
      </c>
      <c r="F323" s="394">
        <v>5.6019163679601403E-18</v>
      </c>
      <c r="G323" s="394">
        <v>7.3991978693473503E-17</v>
      </c>
      <c r="H323" s="40">
        <v>36</v>
      </c>
      <c r="I323" s="40">
        <v>358</v>
      </c>
      <c r="J323" s="40">
        <v>2</v>
      </c>
      <c r="K323" s="40" t="s">
        <v>9310</v>
      </c>
    </row>
    <row r="324" spans="1:11" ht="15.4" customHeight="1">
      <c r="A324" s="588"/>
      <c r="B324" s="588"/>
      <c r="C324" s="40" t="s">
        <v>9006</v>
      </c>
      <c r="D324" s="40" t="s">
        <v>9007</v>
      </c>
      <c r="E324" s="40" t="s">
        <v>8759</v>
      </c>
      <c r="F324" s="394">
        <v>2.3470935427513101E-17</v>
      </c>
      <c r="G324" s="394">
        <v>2.9761146122086599E-16</v>
      </c>
      <c r="H324" s="40">
        <v>15</v>
      </c>
      <c r="I324" s="40">
        <v>27</v>
      </c>
      <c r="J324" s="40">
        <v>4</v>
      </c>
      <c r="K324" s="40" t="s">
        <v>9311</v>
      </c>
    </row>
    <row r="325" spans="1:11" ht="15.4" customHeight="1">
      <c r="A325" s="588"/>
      <c r="B325" s="588"/>
      <c r="C325" s="40" t="s">
        <v>8954</v>
      </c>
      <c r="D325" s="40" t="s">
        <v>8955</v>
      </c>
      <c r="E325" s="40" t="s">
        <v>8643</v>
      </c>
      <c r="F325" s="394">
        <v>3.12770999899728E-17</v>
      </c>
      <c r="G325" s="394">
        <v>3.8881728222828901E-16</v>
      </c>
      <c r="H325" s="40">
        <v>26</v>
      </c>
      <c r="I325" s="40">
        <v>116</v>
      </c>
      <c r="J325" s="40">
        <v>8</v>
      </c>
      <c r="K325" s="40" t="s">
        <v>9312</v>
      </c>
    </row>
    <row r="326" spans="1:11" ht="15.4" customHeight="1">
      <c r="A326" s="588"/>
      <c r="B326" s="588"/>
      <c r="C326" s="40" t="s">
        <v>9313</v>
      </c>
      <c r="D326" s="40" t="s">
        <v>9314</v>
      </c>
      <c r="E326" s="40" t="s">
        <v>8647</v>
      </c>
      <c r="F326" s="394">
        <v>3.92457682322826E-17</v>
      </c>
      <c r="G326" s="394">
        <v>4.7849648190898297E-16</v>
      </c>
      <c r="H326" s="40">
        <v>26</v>
      </c>
      <c r="I326" s="40">
        <v>117</v>
      </c>
      <c r="J326" s="40">
        <v>5</v>
      </c>
      <c r="K326" s="40" t="s">
        <v>9315</v>
      </c>
    </row>
    <row r="327" spans="1:11" ht="15.4" customHeight="1">
      <c r="A327" s="588"/>
      <c r="B327" s="588"/>
      <c r="C327" s="40" t="s">
        <v>9100</v>
      </c>
      <c r="D327" s="40" t="s">
        <v>9101</v>
      </c>
      <c r="E327" s="40" t="s">
        <v>8647</v>
      </c>
      <c r="F327" s="394">
        <v>5.2821757049052404E-16</v>
      </c>
      <c r="G327" s="394">
        <v>6.2016655498331903E-15</v>
      </c>
      <c r="H327" s="40">
        <v>33</v>
      </c>
      <c r="I327" s="40">
        <v>335</v>
      </c>
      <c r="J327" s="40">
        <v>6</v>
      </c>
      <c r="K327" s="40" t="s">
        <v>9316</v>
      </c>
    </row>
    <row r="328" spans="1:11" ht="15.4" customHeight="1">
      <c r="A328" s="588"/>
      <c r="B328" s="588"/>
      <c r="C328" s="40" t="s">
        <v>8663</v>
      </c>
      <c r="D328" s="40" t="s">
        <v>8664</v>
      </c>
      <c r="E328" s="40" t="s">
        <v>8647</v>
      </c>
      <c r="F328" s="394">
        <v>8.1848092602950398E-16</v>
      </c>
      <c r="G328" s="394">
        <v>9.4348528564128295E-15</v>
      </c>
      <c r="H328" s="40">
        <v>121</v>
      </c>
      <c r="I328" s="40">
        <v>2357</v>
      </c>
      <c r="J328" s="40">
        <v>3</v>
      </c>
      <c r="K328" s="40" t="s">
        <v>9317</v>
      </c>
    </row>
    <row r="329" spans="1:11" ht="15.4" customHeight="1">
      <c r="A329" s="588"/>
      <c r="B329" s="588"/>
      <c r="C329" s="40" t="s">
        <v>8991</v>
      </c>
      <c r="D329" s="40" t="s">
        <v>8992</v>
      </c>
      <c r="E329" s="40" t="s">
        <v>8647</v>
      </c>
      <c r="F329" s="394">
        <v>1.94211936067121E-15</v>
      </c>
      <c r="G329" s="394">
        <v>2.1987565619027599E-14</v>
      </c>
      <c r="H329" s="40">
        <v>29</v>
      </c>
      <c r="I329" s="40">
        <v>278</v>
      </c>
      <c r="J329" s="40">
        <v>5</v>
      </c>
      <c r="K329" s="40" t="s">
        <v>9318</v>
      </c>
    </row>
    <row r="330" spans="1:11" ht="15.4" customHeight="1">
      <c r="A330" s="588"/>
      <c r="B330" s="588"/>
      <c r="C330" s="40" t="s">
        <v>9009</v>
      </c>
      <c r="D330" s="40" t="s">
        <v>9010</v>
      </c>
      <c r="E330" s="40" t="s">
        <v>8643</v>
      </c>
      <c r="F330" s="394">
        <v>1.17531545540434E-14</v>
      </c>
      <c r="G330" s="394">
        <v>1.24191666454392E-13</v>
      </c>
      <c r="H330" s="40">
        <v>27</v>
      </c>
      <c r="I330" s="40">
        <v>256</v>
      </c>
      <c r="J330" s="40">
        <v>5</v>
      </c>
      <c r="K330" s="40" t="s">
        <v>9319</v>
      </c>
    </row>
    <row r="331" spans="1:11" ht="15.4" customHeight="1">
      <c r="A331" s="588"/>
      <c r="B331" s="588"/>
      <c r="C331" s="40" t="s">
        <v>8997</v>
      </c>
      <c r="D331" s="40" t="s">
        <v>8998</v>
      </c>
      <c r="E331" s="40" t="s">
        <v>8647</v>
      </c>
      <c r="F331" s="394">
        <v>2.8610706417315399E-14</v>
      </c>
      <c r="G331" s="394">
        <v>2.9736373555045898E-13</v>
      </c>
      <c r="H331" s="40">
        <v>28</v>
      </c>
      <c r="I331" s="40">
        <v>178</v>
      </c>
      <c r="J331" s="40">
        <v>5</v>
      </c>
      <c r="K331" s="40" t="s">
        <v>9320</v>
      </c>
    </row>
    <row r="332" spans="1:11" ht="15.4" customHeight="1">
      <c r="A332" s="588"/>
      <c r="B332" s="588"/>
      <c r="C332" s="40" t="s">
        <v>9030</v>
      </c>
      <c r="D332" s="40" t="s">
        <v>9031</v>
      </c>
      <c r="E332" s="40" t="s">
        <v>8643</v>
      </c>
      <c r="F332" s="394">
        <v>2.1430692776500901E-13</v>
      </c>
      <c r="G332" s="394">
        <v>2.0586453364093301E-12</v>
      </c>
      <c r="H332" s="40">
        <v>12</v>
      </c>
      <c r="I332" s="40">
        <v>24</v>
      </c>
      <c r="J332" s="40">
        <v>7</v>
      </c>
      <c r="K332" s="40" t="s">
        <v>9321</v>
      </c>
    </row>
    <row r="333" spans="1:11" ht="15.4" customHeight="1">
      <c r="A333" s="588"/>
      <c r="B333" s="588"/>
      <c r="C333" s="40" t="s">
        <v>9051</v>
      </c>
      <c r="D333" s="40" t="s">
        <v>9052</v>
      </c>
      <c r="E333" s="40" t="s">
        <v>8643</v>
      </c>
      <c r="F333" s="394">
        <v>5.53664231864718E-12</v>
      </c>
      <c r="G333" s="394">
        <v>5.0146160428890197E-11</v>
      </c>
      <c r="H333" s="40">
        <v>14</v>
      </c>
      <c r="I333" s="40">
        <v>45</v>
      </c>
      <c r="J333" s="40">
        <v>4</v>
      </c>
      <c r="K333" s="40" t="s">
        <v>9322</v>
      </c>
    </row>
    <row r="334" spans="1:11" ht="15.4" customHeight="1">
      <c r="A334" s="588"/>
      <c r="B334" s="588"/>
      <c r="C334" s="40" t="s">
        <v>9062</v>
      </c>
      <c r="D334" s="40" t="s">
        <v>9063</v>
      </c>
      <c r="E334" s="40" t="s">
        <v>8647</v>
      </c>
      <c r="F334" s="394">
        <v>7.6573030535047696E-11</v>
      </c>
      <c r="G334" s="394">
        <v>6.7426807443361495E-10</v>
      </c>
      <c r="H334" s="40">
        <v>10</v>
      </c>
      <c r="I334" s="40">
        <v>22</v>
      </c>
      <c r="J334" s="40">
        <v>7</v>
      </c>
      <c r="K334" s="40" t="s">
        <v>9323</v>
      </c>
    </row>
    <row r="335" spans="1:11" ht="15.4" customHeight="1">
      <c r="A335" s="588"/>
      <c r="B335" s="588"/>
      <c r="C335" s="40" t="s">
        <v>9016</v>
      </c>
      <c r="D335" s="40" t="s">
        <v>9017</v>
      </c>
      <c r="E335" s="40" t="s">
        <v>8647</v>
      </c>
      <c r="F335" s="394">
        <v>1.52525373979252E-10</v>
      </c>
      <c r="G335" s="394">
        <v>1.32467242606638E-9</v>
      </c>
      <c r="H335" s="40">
        <v>36</v>
      </c>
      <c r="I335" s="40">
        <v>491</v>
      </c>
      <c r="J335" s="40">
        <v>4</v>
      </c>
      <c r="K335" s="40" t="s">
        <v>9324</v>
      </c>
    </row>
    <row r="336" spans="1:11" ht="15.4" customHeight="1">
      <c r="A336" s="588"/>
      <c r="B336" s="588"/>
      <c r="C336" s="40" t="s">
        <v>9156</v>
      </c>
      <c r="D336" s="40" t="s">
        <v>9157</v>
      </c>
      <c r="E336" s="40" t="s">
        <v>8759</v>
      </c>
      <c r="F336" s="394">
        <v>2.00013896950427E-10</v>
      </c>
      <c r="G336" s="394">
        <v>1.7136325765752801E-9</v>
      </c>
      <c r="H336" s="40">
        <v>36</v>
      </c>
      <c r="I336" s="40">
        <v>494</v>
      </c>
      <c r="J336" s="40">
        <v>4</v>
      </c>
      <c r="K336" s="40" t="s">
        <v>9325</v>
      </c>
    </row>
    <row r="337" spans="1:11" ht="15.4" customHeight="1">
      <c r="A337" s="588"/>
      <c r="B337" s="588"/>
      <c r="C337" s="40" t="s">
        <v>9033</v>
      </c>
      <c r="D337" s="40" t="s">
        <v>9034</v>
      </c>
      <c r="E337" s="40" t="s">
        <v>8647</v>
      </c>
      <c r="F337" s="394">
        <v>9.9995663996975792E-10</v>
      </c>
      <c r="G337" s="394">
        <v>8.4529667965443494E-9</v>
      </c>
      <c r="H337" s="40">
        <v>37</v>
      </c>
      <c r="I337" s="40">
        <v>534</v>
      </c>
      <c r="J337" s="40">
        <v>4</v>
      </c>
      <c r="K337" s="40" t="s">
        <v>9326</v>
      </c>
    </row>
    <row r="338" spans="1:11" ht="15.4" customHeight="1">
      <c r="A338" s="588"/>
      <c r="B338" s="588"/>
      <c r="C338" s="40" t="s">
        <v>8654</v>
      </c>
      <c r="D338" s="40" t="s">
        <v>8655</v>
      </c>
      <c r="E338" s="40" t="s">
        <v>8643</v>
      </c>
      <c r="F338" s="394">
        <v>3.9116513817487696E-9</v>
      </c>
      <c r="G338" s="394">
        <v>3.2631407579325303E-8</v>
      </c>
      <c r="H338" s="40">
        <v>82</v>
      </c>
      <c r="I338" s="40">
        <v>1686</v>
      </c>
      <c r="J338" s="40">
        <v>3</v>
      </c>
      <c r="K338" s="40" t="s">
        <v>9327</v>
      </c>
    </row>
    <row r="339" spans="1:11" ht="15.4" customHeight="1">
      <c r="A339" s="588"/>
      <c r="B339" s="588"/>
      <c r="C339" s="40" t="s">
        <v>9012</v>
      </c>
      <c r="D339" s="40" t="s">
        <v>9013</v>
      </c>
      <c r="E339" s="40" t="s">
        <v>8643</v>
      </c>
      <c r="F339" s="394">
        <v>4.5788147832423197E-9</v>
      </c>
      <c r="G339" s="394">
        <v>3.67464376275396E-8</v>
      </c>
      <c r="H339" s="40">
        <v>8</v>
      </c>
      <c r="I339" s="40">
        <v>17</v>
      </c>
      <c r="J339" s="40">
        <v>5</v>
      </c>
      <c r="K339" s="40" t="s">
        <v>9328</v>
      </c>
    </row>
    <row r="340" spans="1:11" ht="15.4" customHeight="1">
      <c r="A340" s="588"/>
      <c r="B340" s="588"/>
      <c r="C340" s="40" t="s">
        <v>8660</v>
      </c>
      <c r="D340" s="40" t="s">
        <v>8661</v>
      </c>
      <c r="E340" s="40" t="s">
        <v>8647</v>
      </c>
      <c r="F340" s="394">
        <v>5.4897797764592802E-9</v>
      </c>
      <c r="G340" s="394">
        <v>4.3506504728439799E-8</v>
      </c>
      <c r="H340" s="40">
        <v>81</v>
      </c>
      <c r="I340" s="40">
        <v>1668</v>
      </c>
      <c r="J340" s="40">
        <v>4</v>
      </c>
      <c r="K340" s="40" t="s">
        <v>9329</v>
      </c>
    </row>
    <row r="341" spans="1:11" ht="15.4" customHeight="1">
      <c r="A341" s="588"/>
      <c r="B341" s="588"/>
      <c r="C341" s="40" t="s">
        <v>9091</v>
      </c>
      <c r="D341" s="40" t="s">
        <v>9092</v>
      </c>
      <c r="E341" s="40" t="s">
        <v>8647</v>
      </c>
      <c r="F341" s="394">
        <v>1.37943270240616E-8</v>
      </c>
      <c r="G341" s="394">
        <v>1.07970411521667E-7</v>
      </c>
      <c r="H341" s="40">
        <v>82</v>
      </c>
      <c r="I341" s="40">
        <v>1723</v>
      </c>
      <c r="J341" s="40">
        <v>4</v>
      </c>
      <c r="K341" s="40" t="s">
        <v>9330</v>
      </c>
    </row>
    <row r="342" spans="1:11" ht="15.4" customHeight="1">
      <c r="A342" s="588"/>
      <c r="B342" s="588"/>
      <c r="C342" s="40" t="s">
        <v>9019</v>
      </c>
      <c r="D342" s="40" t="s">
        <v>9020</v>
      </c>
      <c r="E342" s="40" t="s">
        <v>8643</v>
      </c>
      <c r="F342" s="394">
        <v>1.4223966503069599E-8</v>
      </c>
      <c r="G342" s="394">
        <v>1.09975545889587E-7</v>
      </c>
      <c r="H342" s="40">
        <v>11</v>
      </c>
      <c r="I342" s="40">
        <v>44</v>
      </c>
      <c r="J342" s="40">
        <v>4</v>
      </c>
      <c r="K342" s="40" t="s">
        <v>9331</v>
      </c>
    </row>
    <row r="343" spans="1:11" ht="15.4" customHeight="1">
      <c r="A343" s="588"/>
      <c r="B343" s="588"/>
      <c r="C343" s="40" t="s">
        <v>9105</v>
      </c>
      <c r="D343" s="40" t="s">
        <v>9106</v>
      </c>
      <c r="E343" s="40" t="s">
        <v>8647</v>
      </c>
      <c r="F343" s="394">
        <v>1.9652153116354099E-8</v>
      </c>
      <c r="G343" s="394">
        <v>1.5011403705745199E-7</v>
      </c>
      <c r="H343" s="40">
        <v>83</v>
      </c>
      <c r="I343" s="40">
        <v>1762</v>
      </c>
      <c r="J343" s="40">
        <v>4</v>
      </c>
      <c r="K343" s="40" t="s">
        <v>9332</v>
      </c>
    </row>
    <row r="344" spans="1:11" ht="15.4" customHeight="1">
      <c r="A344" s="588"/>
      <c r="B344" s="588"/>
      <c r="C344" s="40" t="s">
        <v>9333</v>
      </c>
      <c r="D344" s="40" t="s">
        <v>9334</v>
      </c>
      <c r="E344" s="40" t="s">
        <v>8759</v>
      </c>
      <c r="F344" s="394">
        <v>8.0380564005332195E-8</v>
      </c>
      <c r="G344" s="394">
        <v>6.0668187594500697E-7</v>
      </c>
      <c r="H344" s="40">
        <v>53</v>
      </c>
      <c r="I344" s="40">
        <v>988</v>
      </c>
      <c r="J344" s="40">
        <v>2</v>
      </c>
      <c r="K344" s="40" t="s">
        <v>9335</v>
      </c>
    </row>
    <row r="345" spans="1:11" ht="15.4" customHeight="1">
      <c r="A345" s="588"/>
      <c r="B345" s="588"/>
      <c r="C345" s="40" t="s">
        <v>9336</v>
      </c>
      <c r="D345" s="40" t="s">
        <v>9337</v>
      </c>
      <c r="E345" s="40" t="s">
        <v>8759</v>
      </c>
      <c r="F345" s="394">
        <v>9.0569086787325995E-8</v>
      </c>
      <c r="G345" s="394">
        <v>6.6768373282749597E-7</v>
      </c>
      <c r="H345" s="40">
        <v>35</v>
      </c>
      <c r="I345" s="40">
        <v>552</v>
      </c>
      <c r="J345" s="40">
        <v>4</v>
      </c>
      <c r="K345" s="40" t="s">
        <v>9338</v>
      </c>
    </row>
    <row r="346" spans="1:11" ht="15.4" customHeight="1">
      <c r="A346" s="588"/>
      <c r="B346" s="588"/>
      <c r="C346" s="40" t="s">
        <v>9025</v>
      </c>
      <c r="D346" s="40" t="s">
        <v>9026</v>
      </c>
      <c r="E346" s="40" t="s">
        <v>8647</v>
      </c>
      <c r="F346" s="394">
        <v>1.68975239488739E-7</v>
      </c>
      <c r="G346" s="394">
        <v>1.2313827797225399E-6</v>
      </c>
      <c r="H346" s="40">
        <v>8</v>
      </c>
      <c r="I346" s="40">
        <v>25</v>
      </c>
      <c r="J346" s="40">
        <v>7</v>
      </c>
      <c r="K346" s="40" t="s">
        <v>9328</v>
      </c>
    </row>
    <row r="347" spans="1:11" ht="15.4" customHeight="1">
      <c r="A347" s="588"/>
      <c r="B347" s="588"/>
      <c r="C347" s="40" t="s">
        <v>9069</v>
      </c>
      <c r="D347" s="40" t="s">
        <v>9070</v>
      </c>
      <c r="E347" s="40" t="s">
        <v>8643</v>
      </c>
      <c r="F347" s="394">
        <v>2.5083473080136102E-7</v>
      </c>
      <c r="G347" s="394">
        <v>1.8071502196370799E-6</v>
      </c>
      <c r="H347" s="40">
        <v>11</v>
      </c>
      <c r="I347" s="40">
        <v>57</v>
      </c>
      <c r="J347" s="40">
        <v>7</v>
      </c>
      <c r="K347" s="40" t="s">
        <v>9339</v>
      </c>
    </row>
    <row r="348" spans="1:11" ht="15.4" customHeight="1">
      <c r="A348" s="588"/>
      <c r="B348" s="588"/>
      <c r="C348" s="40" t="s">
        <v>9146</v>
      </c>
      <c r="D348" s="40" t="s">
        <v>9147</v>
      </c>
      <c r="E348" s="40" t="s">
        <v>8647</v>
      </c>
      <c r="F348" s="394">
        <v>3.10330609318944E-7</v>
      </c>
      <c r="G348" s="394">
        <v>2.2106697338001201E-6</v>
      </c>
      <c r="H348" s="40">
        <v>84</v>
      </c>
      <c r="I348" s="40">
        <v>1883</v>
      </c>
      <c r="J348" s="40">
        <v>3</v>
      </c>
      <c r="K348" s="40" t="s">
        <v>9340</v>
      </c>
    </row>
    <row r="349" spans="1:11" ht="15.4" customHeight="1">
      <c r="A349" s="588"/>
      <c r="B349" s="588"/>
      <c r="C349" s="40" t="s">
        <v>9120</v>
      </c>
      <c r="D349" s="40" t="s">
        <v>9121</v>
      </c>
      <c r="E349" s="40" t="s">
        <v>8647</v>
      </c>
      <c r="F349" s="394">
        <v>6.6770404228652703E-7</v>
      </c>
      <c r="G349" s="394">
        <v>4.6519160748314102E-6</v>
      </c>
      <c r="H349" s="40">
        <v>49</v>
      </c>
      <c r="I349" s="40">
        <v>934</v>
      </c>
      <c r="J349" s="40">
        <v>5</v>
      </c>
      <c r="K349" s="40" t="s">
        <v>9341</v>
      </c>
    </row>
    <row r="350" spans="1:11" ht="15.4" customHeight="1">
      <c r="A350" s="588"/>
      <c r="B350" s="588"/>
      <c r="C350" s="40" t="s">
        <v>9117</v>
      </c>
      <c r="D350" s="40" t="s">
        <v>9118</v>
      </c>
      <c r="E350" s="40" t="s">
        <v>8647</v>
      </c>
      <c r="F350" s="394">
        <v>1.3373175756027499E-6</v>
      </c>
      <c r="G350" s="394">
        <v>9.1167671283025897E-6</v>
      </c>
      <c r="H350" s="40">
        <v>51</v>
      </c>
      <c r="I350" s="40">
        <v>1004</v>
      </c>
      <c r="J350" s="40">
        <v>5</v>
      </c>
      <c r="K350" s="40" t="s">
        <v>9342</v>
      </c>
    </row>
    <row r="351" spans="1:11" ht="15.4" customHeight="1">
      <c r="A351" s="588"/>
      <c r="B351" s="588"/>
      <c r="C351" s="40" t="s">
        <v>9143</v>
      </c>
      <c r="D351" s="40" t="s">
        <v>9144</v>
      </c>
      <c r="E351" s="40" t="s">
        <v>8647</v>
      </c>
      <c r="F351" s="394">
        <v>1.6181047959122E-6</v>
      </c>
      <c r="G351" s="394">
        <v>1.09136004320036E-5</v>
      </c>
      <c r="H351" s="40">
        <v>51</v>
      </c>
      <c r="I351" s="40">
        <v>1009</v>
      </c>
      <c r="J351" s="40">
        <v>5</v>
      </c>
      <c r="K351" s="40" t="s">
        <v>9342</v>
      </c>
    </row>
    <row r="352" spans="1:11" ht="15.4" customHeight="1">
      <c r="A352" s="588"/>
      <c r="B352" s="588"/>
      <c r="C352" s="40" t="s">
        <v>9036</v>
      </c>
      <c r="D352" s="40" t="s">
        <v>9037</v>
      </c>
      <c r="E352" s="40" t="s">
        <v>8643</v>
      </c>
      <c r="F352" s="394">
        <v>1.7089777187007799E-6</v>
      </c>
      <c r="G352" s="394">
        <v>1.1286373683919699E-5</v>
      </c>
      <c r="H352" s="40">
        <v>16</v>
      </c>
      <c r="I352" s="40">
        <v>146</v>
      </c>
      <c r="J352" s="40">
        <v>2</v>
      </c>
      <c r="K352" s="40" t="s">
        <v>9343</v>
      </c>
    </row>
    <row r="353" spans="1:11" ht="15.4" customHeight="1">
      <c r="A353" s="588"/>
      <c r="B353" s="588"/>
      <c r="C353" s="40" t="s">
        <v>9129</v>
      </c>
      <c r="D353" s="40" t="s">
        <v>9130</v>
      </c>
      <c r="E353" s="40" t="s">
        <v>8647</v>
      </c>
      <c r="F353" s="394">
        <v>3.2661964240293E-6</v>
      </c>
      <c r="G353" s="394">
        <v>2.1130291151373301E-5</v>
      </c>
      <c r="H353" s="40">
        <v>51</v>
      </c>
      <c r="I353" s="40">
        <v>1028</v>
      </c>
      <c r="J353" s="40">
        <v>5</v>
      </c>
      <c r="K353" s="40" t="s">
        <v>9342</v>
      </c>
    </row>
    <row r="354" spans="1:11" ht="15.4" customHeight="1">
      <c r="A354" s="588"/>
      <c r="B354" s="588"/>
      <c r="C354" s="40" t="s">
        <v>9123</v>
      </c>
      <c r="D354" s="40" t="s">
        <v>9124</v>
      </c>
      <c r="E354" s="40" t="s">
        <v>8647</v>
      </c>
      <c r="F354" s="394">
        <v>6.8302481868416597E-6</v>
      </c>
      <c r="G354" s="394">
        <v>4.3741185358157703E-5</v>
      </c>
      <c r="H354" s="40">
        <v>51</v>
      </c>
      <c r="I354" s="40">
        <v>1049</v>
      </c>
      <c r="J354" s="40">
        <v>5</v>
      </c>
      <c r="K354" s="40" t="s">
        <v>9342</v>
      </c>
    </row>
    <row r="355" spans="1:11" ht="15.4" customHeight="1">
      <c r="A355" s="588"/>
      <c r="B355" s="588"/>
      <c r="C355" s="40" t="s">
        <v>9114</v>
      </c>
      <c r="D355" s="40" t="s">
        <v>9115</v>
      </c>
      <c r="E355" s="40" t="s">
        <v>8643</v>
      </c>
      <c r="F355" s="394">
        <v>2.36952731768461E-5</v>
      </c>
      <c r="G355" s="40">
        <v>1.5022803194120399E-4</v>
      </c>
      <c r="H355" s="40">
        <v>13</v>
      </c>
      <c r="I355" s="40">
        <v>123</v>
      </c>
      <c r="J355" s="40">
        <v>5</v>
      </c>
      <c r="K355" s="40" t="s">
        <v>9344</v>
      </c>
    </row>
    <row r="356" spans="1:11" ht="15.4" customHeight="1">
      <c r="A356" s="588"/>
      <c r="B356" s="588"/>
      <c r="C356" s="40" t="s">
        <v>8805</v>
      </c>
      <c r="D356" s="40" t="s">
        <v>8806</v>
      </c>
      <c r="E356" s="40" t="s">
        <v>8643</v>
      </c>
      <c r="F356" s="394">
        <v>3.7377143024167703E-5</v>
      </c>
      <c r="G356" s="40">
        <v>2.3462483838933E-4</v>
      </c>
      <c r="H356" s="40">
        <v>69</v>
      </c>
      <c r="I356" s="40">
        <v>1626</v>
      </c>
      <c r="J356" s="40">
        <v>6</v>
      </c>
      <c r="K356" s="40" t="s">
        <v>9345</v>
      </c>
    </row>
    <row r="357" spans="1:11" ht="15.4" customHeight="1">
      <c r="A357" s="588"/>
      <c r="B357" s="588"/>
      <c r="C357" s="40" t="s">
        <v>9027</v>
      </c>
      <c r="D357" s="40" t="s">
        <v>9028</v>
      </c>
      <c r="E357" s="40" t="s">
        <v>8647</v>
      </c>
      <c r="F357" s="40">
        <v>1.14445720784635E-4</v>
      </c>
      <c r="G357" s="40">
        <v>6.8451497148545697E-4</v>
      </c>
      <c r="H357" s="40">
        <v>36</v>
      </c>
      <c r="I357" s="40">
        <v>723</v>
      </c>
      <c r="J357" s="40">
        <v>4</v>
      </c>
      <c r="K357" s="40" t="s">
        <v>9346</v>
      </c>
    </row>
    <row r="358" spans="1:11" ht="15.4" customHeight="1">
      <c r="A358" s="588"/>
      <c r="B358" s="588"/>
      <c r="C358" s="40" t="s">
        <v>8875</v>
      </c>
      <c r="D358" s="40" t="s">
        <v>8876</v>
      </c>
      <c r="E358" s="40" t="s">
        <v>8643</v>
      </c>
      <c r="F358" s="40">
        <v>1.2336718120462499E-4</v>
      </c>
      <c r="G358" s="40">
        <v>7.2421104521974201E-4</v>
      </c>
      <c r="H358" s="40">
        <v>45</v>
      </c>
      <c r="I358" s="40">
        <v>973</v>
      </c>
      <c r="J358" s="40">
        <v>7</v>
      </c>
      <c r="K358" s="40" t="s">
        <v>9347</v>
      </c>
    </row>
    <row r="359" spans="1:11" ht="15.4" customHeight="1">
      <c r="A359" s="588"/>
      <c r="B359" s="588"/>
      <c r="C359" s="40" t="s">
        <v>9079</v>
      </c>
      <c r="D359" s="40" t="s">
        <v>9080</v>
      </c>
      <c r="E359" s="40" t="s">
        <v>8759</v>
      </c>
      <c r="F359" s="40">
        <v>1.2745990533981401E-4</v>
      </c>
      <c r="G359" s="40">
        <v>7.4137229344442503E-4</v>
      </c>
      <c r="H359" s="40">
        <v>68</v>
      </c>
      <c r="I359" s="40">
        <v>1650</v>
      </c>
      <c r="J359" s="40">
        <v>2</v>
      </c>
      <c r="K359" s="40" t="s">
        <v>9348</v>
      </c>
    </row>
    <row r="360" spans="1:11" ht="15.4" customHeight="1">
      <c r="A360" s="588"/>
      <c r="B360" s="588"/>
      <c r="C360" s="40" t="s">
        <v>9349</v>
      </c>
      <c r="D360" s="40" t="s">
        <v>9350</v>
      </c>
      <c r="E360" s="40" t="s">
        <v>8647</v>
      </c>
      <c r="F360" s="40">
        <v>1.7901515487746299E-4</v>
      </c>
      <c r="G360" s="40">
        <v>1.03177825629374E-3</v>
      </c>
      <c r="H360" s="40">
        <v>3</v>
      </c>
      <c r="I360" s="40">
        <v>5</v>
      </c>
      <c r="J360" s="40">
        <v>5</v>
      </c>
      <c r="K360" s="40" t="s">
        <v>9351</v>
      </c>
    </row>
    <row r="361" spans="1:11" ht="15.4" customHeight="1">
      <c r="A361" s="588"/>
      <c r="B361" s="588"/>
      <c r="C361" s="40" t="s">
        <v>9352</v>
      </c>
      <c r="D361" s="40" t="s">
        <v>9353</v>
      </c>
      <c r="E361" s="40" t="s">
        <v>8647</v>
      </c>
      <c r="F361" s="40">
        <v>1.9872843506137599E-4</v>
      </c>
      <c r="G361" s="40">
        <v>1.1350795299901999E-3</v>
      </c>
      <c r="H361" s="40">
        <v>64</v>
      </c>
      <c r="I361" s="40">
        <v>1549</v>
      </c>
      <c r="J361" s="40">
        <v>4</v>
      </c>
      <c r="K361" s="40" t="s">
        <v>9354</v>
      </c>
    </row>
    <row r="362" spans="1:11" ht="15.4" customHeight="1">
      <c r="A362" s="588"/>
      <c r="B362" s="588"/>
      <c r="C362" s="40" t="s">
        <v>9355</v>
      </c>
      <c r="D362" s="40" t="s">
        <v>9356</v>
      </c>
      <c r="E362" s="40" t="s">
        <v>8647</v>
      </c>
      <c r="F362" s="40">
        <v>3.1692392404772602E-4</v>
      </c>
      <c r="G362" s="40">
        <v>1.7781395384624599E-3</v>
      </c>
      <c r="H362" s="40">
        <v>56</v>
      </c>
      <c r="I362" s="40">
        <v>1329</v>
      </c>
      <c r="J362" s="40">
        <v>5</v>
      </c>
      <c r="K362" s="40" t="s">
        <v>9357</v>
      </c>
    </row>
    <row r="363" spans="1:11" ht="15.4" customHeight="1">
      <c r="A363" s="588"/>
      <c r="B363" s="588"/>
      <c r="C363" s="40" t="s">
        <v>9126</v>
      </c>
      <c r="D363" s="40" t="s">
        <v>9127</v>
      </c>
      <c r="E363" s="40" t="s">
        <v>8759</v>
      </c>
      <c r="F363" s="40">
        <v>3.2645053502276599E-4</v>
      </c>
      <c r="G363" s="40">
        <v>1.8155231509160801E-3</v>
      </c>
      <c r="H363" s="40">
        <v>40</v>
      </c>
      <c r="I363" s="40">
        <v>865</v>
      </c>
      <c r="J363" s="40">
        <v>2</v>
      </c>
      <c r="K363" s="40" t="s">
        <v>9358</v>
      </c>
    </row>
    <row r="364" spans="1:11" ht="15.4" customHeight="1">
      <c r="A364" s="588"/>
      <c r="B364" s="588"/>
      <c r="C364" s="40" t="s">
        <v>9359</v>
      </c>
      <c r="D364" s="40" t="s">
        <v>9360</v>
      </c>
      <c r="E364" s="40" t="s">
        <v>8647</v>
      </c>
      <c r="F364" s="40">
        <v>4.0185107090330601E-4</v>
      </c>
      <c r="G364" s="40">
        <v>2.17755195686065E-3</v>
      </c>
      <c r="H364" s="40">
        <v>66</v>
      </c>
      <c r="I364" s="40">
        <v>1644</v>
      </c>
      <c r="J364" s="40">
        <v>4</v>
      </c>
      <c r="K364" s="40" t="s">
        <v>9361</v>
      </c>
    </row>
    <row r="365" spans="1:11" ht="15.4" customHeight="1">
      <c r="A365" s="588"/>
      <c r="B365" s="588"/>
      <c r="C365" s="40" t="s">
        <v>9111</v>
      </c>
      <c r="D365" s="40" t="s">
        <v>9112</v>
      </c>
      <c r="E365" s="40" t="s">
        <v>8647</v>
      </c>
      <c r="F365" s="40">
        <v>4.0748816153859301E-4</v>
      </c>
      <c r="G365" s="40">
        <v>2.1893855458937901E-3</v>
      </c>
      <c r="H365" s="40">
        <v>11</v>
      </c>
      <c r="I365" s="40">
        <v>122</v>
      </c>
      <c r="J365" s="40">
        <v>4</v>
      </c>
      <c r="K365" s="40" t="s">
        <v>9362</v>
      </c>
    </row>
    <row r="366" spans="1:11" ht="15.4" customHeight="1">
      <c r="A366" s="588"/>
      <c r="B366" s="588"/>
      <c r="C366" s="40" t="s">
        <v>9363</v>
      </c>
      <c r="D366" s="40" t="s">
        <v>9364</v>
      </c>
      <c r="E366" s="40" t="s">
        <v>8647</v>
      </c>
      <c r="F366" s="40">
        <v>4.7070548947477801E-4</v>
      </c>
      <c r="G366" s="40">
        <v>2.4868940027250801E-3</v>
      </c>
      <c r="H366" s="40">
        <v>66</v>
      </c>
      <c r="I366" s="40">
        <v>1652</v>
      </c>
      <c r="J366" s="40">
        <v>4</v>
      </c>
      <c r="K366" s="40" t="s">
        <v>9361</v>
      </c>
    </row>
    <row r="367" spans="1:11" ht="15.4" customHeight="1">
      <c r="A367" s="588"/>
      <c r="B367" s="588"/>
      <c r="C367" s="40" t="s">
        <v>8889</v>
      </c>
      <c r="D367" s="40" t="s">
        <v>8890</v>
      </c>
      <c r="E367" s="40" t="s">
        <v>8643</v>
      </c>
      <c r="F367" s="40">
        <v>6.2386164006597003E-4</v>
      </c>
      <c r="G367" s="40">
        <v>3.2420350803428299E-3</v>
      </c>
      <c r="H367" s="40">
        <v>85</v>
      </c>
      <c r="I367" s="40">
        <v>2269</v>
      </c>
      <c r="J367" s="40">
        <v>4</v>
      </c>
      <c r="K367" s="40" t="s">
        <v>9365</v>
      </c>
    </row>
    <row r="368" spans="1:11" ht="15.4" customHeight="1">
      <c r="A368" s="588"/>
      <c r="B368" s="588"/>
      <c r="C368" s="40" t="s">
        <v>8836</v>
      </c>
      <c r="D368" s="40" t="s">
        <v>8837</v>
      </c>
      <c r="E368" s="40" t="s">
        <v>8643</v>
      </c>
      <c r="F368" s="40">
        <v>6.9269637592088895E-4</v>
      </c>
      <c r="G368" s="40">
        <v>3.5416895349503499E-3</v>
      </c>
      <c r="H368" s="40">
        <v>83</v>
      </c>
      <c r="I368" s="40">
        <v>2211</v>
      </c>
      <c r="J368" s="40">
        <v>5</v>
      </c>
      <c r="K368" s="40" t="s">
        <v>9366</v>
      </c>
    </row>
    <row r="369" spans="1:11" ht="15.4" customHeight="1">
      <c r="A369" s="588"/>
      <c r="B369" s="588"/>
      <c r="C369" s="40" t="s">
        <v>9367</v>
      </c>
      <c r="D369" s="40" t="s">
        <v>9368</v>
      </c>
      <c r="E369" s="40" t="s">
        <v>8647</v>
      </c>
      <c r="F369" s="40">
        <v>7.0483421481911702E-4</v>
      </c>
      <c r="G369" s="40">
        <v>3.5749191375625601E-3</v>
      </c>
      <c r="H369" s="40">
        <v>66</v>
      </c>
      <c r="I369" s="40">
        <v>1673</v>
      </c>
      <c r="J369" s="40">
        <v>4</v>
      </c>
      <c r="K369" s="40" t="s">
        <v>9361</v>
      </c>
    </row>
    <row r="370" spans="1:11" ht="15.4" customHeight="1">
      <c r="A370" s="588"/>
      <c r="B370" s="588"/>
      <c r="C370" s="40" t="s">
        <v>8880</v>
      </c>
      <c r="D370" s="40" t="s">
        <v>8881</v>
      </c>
      <c r="E370" s="40" t="s">
        <v>8643</v>
      </c>
      <c r="F370" s="40">
        <v>7.5041799703140695E-4</v>
      </c>
      <c r="G370" s="40">
        <v>3.7759127787135899E-3</v>
      </c>
      <c r="H370" s="40">
        <v>9</v>
      </c>
      <c r="I370" s="40">
        <v>92</v>
      </c>
      <c r="J370" s="40">
        <v>8</v>
      </c>
      <c r="K370" s="40" t="s">
        <v>9369</v>
      </c>
    </row>
    <row r="371" spans="1:11" ht="15.4" customHeight="1">
      <c r="A371" s="588"/>
      <c r="B371" s="588"/>
      <c r="C371" s="40" t="s">
        <v>9370</v>
      </c>
      <c r="D371" s="40" t="s">
        <v>9371</v>
      </c>
      <c r="E371" s="40" t="s">
        <v>8647</v>
      </c>
      <c r="F371" s="40">
        <v>7.7409983183554705E-4</v>
      </c>
      <c r="G371" s="40">
        <v>3.8644038849113098E-3</v>
      </c>
      <c r="H371" s="40">
        <v>66</v>
      </c>
      <c r="I371" s="40">
        <v>1678</v>
      </c>
      <c r="J371" s="40">
        <v>4</v>
      </c>
      <c r="K371" s="40" t="s">
        <v>9361</v>
      </c>
    </row>
    <row r="372" spans="1:11" ht="15.4" customHeight="1">
      <c r="A372" s="588"/>
      <c r="B372" s="588"/>
      <c r="C372" s="40" t="s">
        <v>8669</v>
      </c>
      <c r="D372" s="40" t="s">
        <v>8670</v>
      </c>
      <c r="E372" s="40" t="s">
        <v>8643</v>
      </c>
      <c r="F372" s="40">
        <v>8.3090658413746796E-4</v>
      </c>
      <c r="G372" s="40">
        <v>4.11558417455589E-3</v>
      </c>
      <c r="H372" s="40">
        <v>7</v>
      </c>
      <c r="I372" s="40">
        <v>58</v>
      </c>
      <c r="J372" s="40">
        <v>6</v>
      </c>
      <c r="K372" s="40" t="s">
        <v>9372</v>
      </c>
    </row>
    <row r="373" spans="1:11" ht="15.4" customHeight="1">
      <c r="A373" s="588"/>
      <c r="B373" s="588"/>
      <c r="C373" s="40" t="s">
        <v>9373</v>
      </c>
      <c r="D373" s="40" t="s">
        <v>9374</v>
      </c>
      <c r="E373" s="40" t="s">
        <v>8647</v>
      </c>
      <c r="F373" s="40">
        <v>9.4641877632739297E-4</v>
      </c>
      <c r="G373" s="40">
        <v>4.6513915053609904E-3</v>
      </c>
      <c r="H373" s="40">
        <v>57</v>
      </c>
      <c r="I373" s="40">
        <v>1410</v>
      </c>
      <c r="J373" s="40">
        <v>5</v>
      </c>
      <c r="K373" s="40" t="s">
        <v>9375</v>
      </c>
    </row>
    <row r="374" spans="1:11" ht="15.4" customHeight="1">
      <c r="A374" s="588"/>
      <c r="B374" s="588"/>
      <c r="C374" s="40" t="s">
        <v>9376</v>
      </c>
      <c r="D374" s="40" t="s">
        <v>9377</v>
      </c>
      <c r="E374" s="40" t="s">
        <v>8759</v>
      </c>
      <c r="F374" s="40">
        <v>9.5730641931508298E-4</v>
      </c>
      <c r="G374" s="40">
        <v>4.6687097680443296E-3</v>
      </c>
      <c r="H374" s="40">
        <v>64</v>
      </c>
      <c r="I374" s="40">
        <v>1627</v>
      </c>
      <c r="J374" s="40">
        <v>3</v>
      </c>
      <c r="K374" s="40" t="s">
        <v>9378</v>
      </c>
    </row>
    <row r="375" spans="1:11" ht="15.4" customHeight="1">
      <c r="A375" s="588"/>
      <c r="B375" s="588"/>
      <c r="C375" s="40" t="s">
        <v>8693</v>
      </c>
      <c r="D375" s="40" t="s">
        <v>8694</v>
      </c>
      <c r="E375" s="40" t="s">
        <v>8643</v>
      </c>
      <c r="F375" s="40">
        <v>1.2667995069696599E-3</v>
      </c>
      <c r="G375" s="40">
        <v>6.0387284768328199E-3</v>
      </c>
      <c r="H375" s="40">
        <v>8</v>
      </c>
      <c r="I375" s="40">
        <v>80</v>
      </c>
      <c r="J375" s="40">
        <v>9</v>
      </c>
      <c r="K375" s="40" t="s">
        <v>9379</v>
      </c>
    </row>
    <row r="376" spans="1:11" ht="15.4" customHeight="1">
      <c r="A376" s="588"/>
      <c r="B376" s="588"/>
      <c r="C376" s="40" t="s">
        <v>9380</v>
      </c>
      <c r="D376" s="40" t="s">
        <v>9381</v>
      </c>
      <c r="E376" s="40" t="s">
        <v>8759</v>
      </c>
      <c r="F376" s="40">
        <v>1.29184371490653E-3</v>
      </c>
      <c r="G376" s="40">
        <v>6.0668808537091999E-3</v>
      </c>
      <c r="H376" s="40">
        <v>53</v>
      </c>
      <c r="I376" s="40">
        <v>1303</v>
      </c>
      <c r="J376" s="40">
        <v>3</v>
      </c>
      <c r="K376" s="40" t="s">
        <v>9382</v>
      </c>
    </row>
    <row r="377" spans="1:11" ht="15.4" customHeight="1">
      <c r="A377" s="588"/>
      <c r="B377" s="588"/>
      <c r="C377" s="40" t="s">
        <v>8696</v>
      </c>
      <c r="D377" s="40" t="s">
        <v>8697</v>
      </c>
      <c r="E377" s="40" t="s">
        <v>8647</v>
      </c>
      <c r="F377" s="40">
        <v>1.37372602706296E-3</v>
      </c>
      <c r="G377" s="40">
        <v>6.40398750851411E-3</v>
      </c>
      <c r="H377" s="40">
        <v>8</v>
      </c>
      <c r="I377" s="40">
        <v>81</v>
      </c>
      <c r="J377" s="40">
        <v>5</v>
      </c>
      <c r="K377" s="40" t="s">
        <v>9379</v>
      </c>
    </row>
    <row r="378" spans="1:11" ht="15.4" customHeight="1">
      <c r="A378" s="588"/>
      <c r="B378" s="588"/>
      <c r="C378" s="40" t="s">
        <v>9045</v>
      </c>
      <c r="D378" s="40" t="s">
        <v>9046</v>
      </c>
      <c r="E378" s="40" t="s">
        <v>8643</v>
      </c>
      <c r="F378" s="40">
        <v>1.7148618412158401E-3</v>
      </c>
      <c r="G378" s="40">
        <v>7.8217439376319607E-3</v>
      </c>
      <c r="H378" s="40">
        <v>31</v>
      </c>
      <c r="I378" s="40">
        <v>668</v>
      </c>
      <c r="J378" s="40">
        <v>2</v>
      </c>
      <c r="K378" s="40" t="s">
        <v>9383</v>
      </c>
    </row>
    <row r="379" spans="1:11" ht="15.4" customHeight="1">
      <c r="A379" s="588"/>
      <c r="B379" s="588"/>
      <c r="C379" s="40" t="s">
        <v>8913</v>
      </c>
      <c r="D379" s="40" t="s">
        <v>8914</v>
      </c>
      <c r="E379" s="40" t="s">
        <v>8643</v>
      </c>
      <c r="F379" s="40">
        <v>1.7296385458908899E-3</v>
      </c>
      <c r="G379" s="40">
        <v>7.8327917006773204E-3</v>
      </c>
      <c r="H379" s="40">
        <v>28</v>
      </c>
      <c r="I379" s="40">
        <v>585</v>
      </c>
      <c r="J379" s="40">
        <v>4</v>
      </c>
      <c r="K379" s="40" t="s">
        <v>9384</v>
      </c>
    </row>
    <row r="380" spans="1:11" ht="15.4" customHeight="1">
      <c r="A380" s="588"/>
      <c r="B380" s="588"/>
      <c r="C380" s="40" t="s">
        <v>8675</v>
      </c>
      <c r="D380" s="40" t="s">
        <v>8676</v>
      </c>
      <c r="E380" s="40" t="s">
        <v>8643</v>
      </c>
      <c r="F380" s="40">
        <v>2.0206917327265598E-3</v>
      </c>
      <c r="G380" s="40">
        <v>9.0219616799200007E-3</v>
      </c>
      <c r="H380" s="40">
        <v>8</v>
      </c>
      <c r="I380" s="40">
        <v>86</v>
      </c>
      <c r="J380" s="40">
        <v>6</v>
      </c>
      <c r="K380" s="40" t="s">
        <v>9379</v>
      </c>
    </row>
    <row r="381" spans="1:11" ht="15.4" customHeight="1">
      <c r="A381" s="588"/>
      <c r="B381" s="588"/>
      <c r="C381" s="40" t="s">
        <v>9385</v>
      </c>
      <c r="D381" s="40" t="s">
        <v>9386</v>
      </c>
      <c r="E381" s="40" t="s">
        <v>8759</v>
      </c>
      <c r="F381" s="40">
        <v>2.19037875098212E-3</v>
      </c>
      <c r="G381" s="40">
        <v>9.71118970715148E-3</v>
      </c>
      <c r="H381" s="40">
        <v>66</v>
      </c>
      <c r="I381" s="40">
        <v>1737</v>
      </c>
      <c r="J381" s="40">
        <v>3</v>
      </c>
      <c r="K381" s="40" t="s">
        <v>9387</v>
      </c>
    </row>
    <row r="382" spans="1:11" ht="15.4" customHeight="1">
      <c r="A382" s="588"/>
      <c r="B382" s="588"/>
      <c r="C382" s="40" t="s">
        <v>8666</v>
      </c>
      <c r="D382" s="40" t="s">
        <v>8667</v>
      </c>
      <c r="E382" s="40" t="s">
        <v>8643</v>
      </c>
      <c r="F382" s="40">
        <v>2.6114095267641599E-3</v>
      </c>
      <c r="G382" s="40">
        <v>1.14243307422148E-2</v>
      </c>
      <c r="H382" s="40">
        <v>10</v>
      </c>
      <c r="I382" s="40">
        <v>131</v>
      </c>
      <c r="J382" s="40">
        <v>4</v>
      </c>
      <c r="K382" s="40" t="s">
        <v>9388</v>
      </c>
    </row>
    <row r="383" spans="1:11" ht="15.4" customHeight="1">
      <c r="A383" s="588"/>
      <c r="B383" s="588"/>
      <c r="C383" s="40" t="s">
        <v>9108</v>
      </c>
      <c r="D383" s="40" t="s">
        <v>9109</v>
      </c>
      <c r="E383" s="40" t="s">
        <v>8759</v>
      </c>
      <c r="F383" s="40">
        <v>2.6218222599214101E-3</v>
      </c>
      <c r="G383" s="40">
        <v>1.14243307422148E-2</v>
      </c>
      <c r="H383" s="40">
        <v>3</v>
      </c>
      <c r="I383" s="40">
        <v>11</v>
      </c>
      <c r="J383" s="40">
        <v>4</v>
      </c>
      <c r="K383" s="40" t="s">
        <v>9389</v>
      </c>
    </row>
    <row r="384" spans="1:11" ht="15.4" customHeight="1">
      <c r="A384" s="588"/>
      <c r="B384" s="588"/>
      <c r="C384" s="40" t="s">
        <v>8897</v>
      </c>
      <c r="D384" s="40" t="s">
        <v>8898</v>
      </c>
      <c r="E384" s="40" t="s">
        <v>8643</v>
      </c>
      <c r="F384" s="40">
        <v>2.6308395715510299E-3</v>
      </c>
      <c r="G384" s="40">
        <v>1.14243307422148E-2</v>
      </c>
      <c r="H384" s="40">
        <v>13</v>
      </c>
      <c r="I384" s="40">
        <v>209</v>
      </c>
      <c r="J384" s="40">
        <v>4</v>
      </c>
      <c r="K384" s="40" t="s">
        <v>9390</v>
      </c>
    </row>
    <row r="385" spans="1:11" ht="15.4" customHeight="1">
      <c r="A385" s="588"/>
      <c r="B385" s="588"/>
      <c r="C385" s="40" t="s">
        <v>8886</v>
      </c>
      <c r="D385" s="40" t="s">
        <v>8887</v>
      </c>
      <c r="E385" s="40" t="s">
        <v>8647</v>
      </c>
      <c r="F385" s="40">
        <v>2.7130510829966301E-3</v>
      </c>
      <c r="G385" s="40">
        <v>1.17011863035365E-2</v>
      </c>
      <c r="H385" s="40">
        <v>6</v>
      </c>
      <c r="I385" s="40">
        <v>53</v>
      </c>
      <c r="J385" s="40">
        <v>4</v>
      </c>
      <c r="K385" s="40" t="s">
        <v>9391</v>
      </c>
    </row>
    <row r="386" spans="1:11" ht="15.4" customHeight="1">
      <c r="A386" s="588"/>
      <c r="B386" s="588"/>
      <c r="C386" s="40" t="s">
        <v>9059</v>
      </c>
      <c r="D386" s="40" t="s">
        <v>9060</v>
      </c>
      <c r="E386" s="40" t="s">
        <v>8647</v>
      </c>
      <c r="F386" s="40">
        <v>3.1342868210872299E-3</v>
      </c>
      <c r="G386" s="40">
        <v>1.3336495601136301E-2</v>
      </c>
      <c r="H386" s="40">
        <v>43</v>
      </c>
      <c r="I386" s="40">
        <v>1042</v>
      </c>
      <c r="J386" s="40">
        <v>3</v>
      </c>
      <c r="K386" s="40" t="s">
        <v>9392</v>
      </c>
    </row>
    <row r="387" spans="1:11" ht="15.4" customHeight="1">
      <c r="A387" s="588"/>
      <c r="B387" s="588"/>
      <c r="C387" s="40" t="s">
        <v>9048</v>
      </c>
      <c r="D387" s="40" t="s">
        <v>9049</v>
      </c>
      <c r="E387" s="40" t="s">
        <v>8643</v>
      </c>
      <c r="F387" s="40">
        <v>3.2990745863167698E-3</v>
      </c>
      <c r="G387" s="40">
        <v>1.39440885848322E-2</v>
      </c>
      <c r="H387" s="40">
        <v>29</v>
      </c>
      <c r="I387" s="40">
        <v>634</v>
      </c>
      <c r="J387" s="40">
        <v>3</v>
      </c>
      <c r="K387" s="40" t="s">
        <v>9393</v>
      </c>
    </row>
    <row r="388" spans="1:11" ht="15.4" customHeight="1">
      <c r="A388" s="588"/>
      <c r="B388" s="588"/>
      <c r="C388" s="40" t="s">
        <v>9394</v>
      </c>
      <c r="D388" s="40" t="s">
        <v>9395</v>
      </c>
      <c r="E388" s="40" t="s">
        <v>8647</v>
      </c>
      <c r="F388" s="40">
        <v>3.4174866426590002E-3</v>
      </c>
      <c r="G388" s="40">
        <v>1.4109864688178601E-2</v>
      </c>
      <c r="H388" s="40">
        <v>69</v>
      </c>
      <c r="I388" s="40">
        <v>1861</v>
      </c>
      <c r="J388" s="40">
        <v>3</v>
      </c>
      <c r="K388" s="40" t="s">
        <v>9396</v>
      </c>
    </row>
    <row r="389" spans="1:11" ht="15.4" customHeight="1">
      <c r="A389" s="588"/>
      <c r="B389" s="588"/>
      <c r="C389" s="40" t="s">
        <v>9397</v>
      </c>
      <c r="D389" s="40" t="s">
        <v>9398</v>
      </c>
      <c r="E389" s="40" t="s">
        <v>8759</v>
      </c>
      <c r="F389" s="40">
        <v>3.6206333388711502E-3</v>
      </c>
      <c r="G389" s="40">
        <v>1.47146252361815E-2</v>
      </c>
      <c r="H389" s="40">
        <v>26</v>
      </c>
      <c r="I389" s="40">
        <v>553</v>
      </c>
      <c r="J389" s="40">
        <v>3</v>
      </c>
      <c r="K389" s="40" t="s">
        <v>9399</v>
      </c>
    </row>
    <row r="390" spans="1:11" ht="15.4" customHeight="1">
      <c r="A390" s="588"/>
      <c r="B390" s="588"/>
      <c r="C390" s="40" t="s">
        <v>9135</v>
      </c>
      <c r="D390" s="40" t="s">
        <v>9136</v>
      </c>
      <c r="E390" s="40" t="s">
        <v>8647</v>
      </c>
      <c r="F390" s="40">
        <v>4.0792191665254699E-3</v>
      </c>
      <c r="G390" s="40">
        <v>1.6472770392211199E-2</v>
      </c>
      <c r="H390" s="40">
        <v>2</v>
      </c>
      <c r="I390" s="40">
        <v>4</v>
      </c>
      <c r="J390" s="40">
        <v>6</v>
      </c>
      <c r="K390" s="40" t="s">
        <v>9400</v>
      </c>
    </row>
    <row r="391" spans="1:11" ht="15.4" customHeight="1">
      <c r="A391" s="588"/>
      <c r="B391" s="588"/>
      <c r="C391" s="40" t="s">
        <v>8649</v>
      </c>
      <c r="D391" s="40" t="s">
        <v>8650</v>
      </c>
      <c r="E391" s="40" t="s">
        <v>8647</v>
      </c>
      <c r="F391" s="40">
        <v>4.6213345208327402E-3</v>
      </c>
      <c r="G391" s="40">
        <v>1.85438359886579E-2</v>
      </c>
      <c r="H391" s="40">
        <v>4</v>
      </c>
      <c r="I391" s="40">
        <v>26</v>
      </c>
      <c r="J391" s="40">
        <v>4</v>
      </c>
      <c r="K391" s="40" t="s">
        <v>9401</v>
      </c>
    </row>
    <row r="392" spans="1:11" ht="15.4" customHeight="1">
      <c r="A392" s="588"/>
      <c r="B392" s="588"/>
      <c r="C392" s="40" t="s">
        <v>8645</v>
      </c>
      <c r="D392" s="40" t="s">
        <v>8646</v>
      </c>
      <c r="E392" s="40" t="s">
        <v>8647</v>
      </c>
      <c r="F392" s="40">
        <v>5.1925080155710403E-3</v>
      </c>
      <c r="G392" s="40">
        <v>2.0704717496050601E-2</v>
      </c>
      <c r="H392" s="40">
        <v>22</v>
      </c>
      <c r="I392" s="40">
        <v>454</v>
      </c>
      <c r="J392" s="40">
        <v>3</v>
      </c>
      <c r="K392" s="40" t="s">
        <v>9402</v>
      </c>
    </row>
    <row r="393" spans="1:11" ht="15.4" customHeight="1">
      <c r="A393" s="588"/>
      <c r="B393" s="588"/>
      <c r="C393" s="40" t="s">
        <v>8652</v>
      </c>
      <c r="D393" s="40" t="s">
        <v>8653</v>
      </c>
      <c r="E393" s="40" t="s">
        <v>8643</v>
      </c>
      <c r="F393" s="40">
        <v>5.3130453029831401E-3</v>
      </c>
      <c r="G393" s="40">
        <v>2.1052942013070699E-2</v>
      </c>
      <c r="H393" s="40">
        <v>4</v>
      </c>
      <c r="I393" s="40">
        <v>27</v>
      </c>
      <c r="J393" s="40">
        <v>6</v>
      </c>
      <c r="K393" s="40" t="s">
        <v>9401</v>
      </c>
    </row>
    <row r="394" spans="1:11" ht="15.4" customHeight="1">
      <c r="A394" s="588"/>
      <c r="B394" s="588"/>
      <c r="C394" s="40" t="s">
        <v>9171</v>
      </c>
      <c r="D394" s="40" t="s">
        <v>9172</v>
      </c>
      <c r="E394" s="40" t="s">
        <v>8647</v>
      </c>
      <c r="F394" s="40">
        <v>5.9263828914772696E-3</v>
      </c>
      <c r="G394" s="40">
        <v>2.3193375019731999E-2</v>
      </c>
      <c r="H394" s="40">
        <v>10</v>
      </c>
      <c r="I394" s="40">
        <v>147</v>
      </c>
      <c r="J394" s="40">
        <v>4</v>
      </c>
      <c r="K394" s="40" t="s">
        <v>9403</v>
      </c>
    </row>
    <row r="395" spans="1:11" ht="15.4" customHeight="1">
      <c r="A395" s="588"/>
      <c r="B395" s="588"/>
      <c r="C395" s="40" t="s">
        <v>9404</v>
      </c>
      <c r="D395" s="40" t="s">
        <v>9405</v>
      </c>
      <c r="E395" s="40" t="s">
        <v>8759</v>
      </c>
      <c r="F395" s="40">
        <v>6.3082645494385104E-3</v>
      </c>
      <c r="G395" s="40">
        <v>2.4386827587463501E-2</v>
      </c>
      <c r="H395" s="40">
        <v>68</v>
      </c>
      <c r="I395" s="40">
        <v>1870</v>
      </c>
      <c r="J395" s="40">
        <v>2</v>
      </c>
      <c r="K395" s="40" t="s">
        <v>9406</v>
      </c>
    </row>
    <row r="396" spans="1:11" ht="15.4" customHeight="1">
      <c r="A396" s="588"/>
      <c r="B396" s="588"/>
      <c r="C396" s="40" t="s">
        <v>9407</v>
      </c>
      <c r="D396" s="40" t="s">
        <v>9408</v>
      </c>
      <c r="E396" s="40" t="s">
        <v>8643</v>
      </c>
      <c r="F396" s="40">
        <v>6.6811460615558999E-3</v>
      </c>
      <c r="G396" s="40">
        <v>2.5517148211002701E-2</v>
      </c>
      <c r="H396" s="40">
        <v>3</v>
      </c>
      <c r="I396" s="40">
        <v>15</v>
      </c>
      <c r="J396" s="40">
        <v>4</v>
      </c>
      <c r="K396" s="40" t="s">
        <v>9409</v>
      </c>
    </row>
    <row r="397" spans="1:11" ht="15.4" customHeight="1">
      <c r="A397" s="588"/>
      <c r="B397" s="588"/>
      <c r="C397" s="40" t="s">
        <v>8771</v>
      </c>
      <c r="D397" s="40" t="s">
        <v>8772</v>
      </c>
      <c r="E397" s="40" t="s">
        <v>8643</v>
      </c>
      <c r="F397" s="40">
        <v>7.72427632264006E-3</v>
      </c>
      <c r="G397" s="40">
        <v>2.9324498135052699E-2</v>
      </c>
      <c r="H397" s="40">
        <v>26</v>
      </c>
      <c r="I397" s="40">
        <v>579</v>
      </c>
      <c r="J397" s="40">
        <v>5</v>
      </c>
      <c r="K397" s="40" t="s">
        <v>9410</v>
      </c>
    </row>
    <row r="398" spans="1:11" ht="15.4" customHeight="1">
      <c r="A398" s="588"/>
      <c r="B398" s="588"/>
      <c r="C398" s="40" t="s">
        <v>8883</v>
      </c>
      <c r="D398" s="40" t="s">
        <v>8884</v>
      </c>
      <c r="E398" s="40" t="s">
        <v>8643</v>
      </c>
      <c r="F398" s="40">
        <v>8.0095694519599202E-3</v>
      </c>
      <c r="G398" s="40">
        <v>3.0047733920370402E-2</v>
      </c>
      <c r="H398" s="40">
        <v>150</v>
      </c>
      <c r="I398" s="40">
        <v>4708</v>
      </c>
      <c r="J398" s="40">
        <v>3</v>
      </c>
      <c r="K398" s="40" t="s">
        <v>9411</v>
      </c>
    </row>
    <row r="399" spans="1:11" ht="15.4" customHeight="1">
      <c r="A399" s="588"/>
      <c r="B399" s="588"/>
      <c r="C399" s="40" t="s">
        <v>8784</v>
      </c>
      <c r="D399" s="40" t="s">
        <v>8785</v>
      </c>
      <c r="E399" s="40" t="s">
        <v>8647</v>
      </c>
      <c r="F399" s="40">
        <v>8.8879189806860808E-3</v>
      </c>
      <c r="G399" s="40">
        <v>3.3146709610323399E-2</v>
      </c>
      <c r="H399" s="40">
        <v>216</v>
      </c>
      <c r="I399" s="40">
        <v>7129</v>
      </c>
      <c r="J399" s="40">
        <v>2</v>
      </c>
      <c r="K399" s="40" t="s">
        <v>9412</v>
      </c>
    </row>
    <row r="400" spans="1:11" ht="15.4" customHeight="1">
      <c r="A400" s="588"/>
      <c r="B400" s="588"/>
      <c r="C400" s="40" t="s">
        <v>9413</v>
      </c>
      <c r="D400" s="40" t="s">
        <v>9414</v>
      </c>
      <c r="E400" s="40" t="s">
        <v>8643</v>
      </c>
      <c r="F400" s="40">
        <v>1.31545161726133E-2</v>
      </c>
      <c r="G400" s="40">
        <v>4.8207880077669601E-2</v>
      </c>
      <c r="H400" s="40">
        <v>3</v>
      </c>
      <c r="I400" s="40">
        <v>19</v>
      </c>
      <c r="J400" s="40">
        <v>3</v>
      </c>
      <c r="K400" s="40" t="s">
        <v>9415</v>
      </c>
    </row>
    <row r="401" spans="1:11" ht="15.4" customHeight="1">
      <c r="A401" s="588"/>
      <c r="B401" s="588" t="s">
        <v>9454</v>
      </c>
      <c r="C401" s="40" t="s">
        <v>8743</v>
      </c>
      <c r="D401" s="40" t="s">
        <v>8744</v>
      </c>
      <c r="E401" s="40" t="s">
        <v>8643</v>
      </c>
      <c r="F401" s="394">
        <v>3.3204330305908503E-57</v>
      </c>
      <c r="G401" s="394">
        <v>3.7852936548735702E-54</v>
      </c>
      <c r="H401" s="40">
        <v>65</v>
      </c>
      <c r="I401" s="40">
        <v>117</v>
      </c>
      <c r="J401" s="40">
        <v>7</v>
      </c>
      <c r="K401" s="40" t="s">
        <v>9417</v>
      </c>
    </row>
    <row r="402" spans="1:11" ht="15.4" customHeight="1">
      <c r="A402" s="588"/>
      <c r="B402" s="588"/>
      <c r="C402" s="40" t="s">
        <v>8738</v>
      </c>
      <c r="D402" s="40" t="s">
        <v>8739</v>
      </c>
      <c r="E402" s="40" t="s">
        <v>8643</v>
      </c>
      <c r="F402" s="394">
        <v>3.6006197952439802E-35</v>
      </c>
      <c r="G402" s="394">
        <v>2.0523532832890701E-32</v>
      </c>
      <c r="H402" s="40">
        <v>69</v>
      </c>
      <c r="I402" s="40">
        <v>178</v>
      </c>
      <c r="J402" s="40">
        <v>2</v>
      </c>
      <c r="K402" s="40" t="s">
        <v>9418</v>
      </c>
    </row>
    <row r="403" spans="1:11" ht="15.4" customHeight="1">
      <c r="A403" s="588"/>
      <c r="B403" s="588"/>
      <c r="C403" s="40" t="s">
        <v>8805</v>
      </c>
      <c r="D403" s="40" t="s">
        <v>8806</v>
      </c>
      <c r="E403" s="40" t="s">
        <v>8643</v>
      </c>
      <c r="F403" s="394">
        <v>2.5912948839597E-27</v>
      </c>
      <c r="G403" s="394">
        <v>9.8469205590468696E-25</v>
      </c>
      <c r="H403" s="40">
        <v>295</v>
      </c>
      <c r="I403" s="40">
        <v>1626</v>
      </c>
      <c r="J403" s="40">
        <v>6</v>
      </c>
      <c r="K403" s="40" t="s">
        <v>9419</v>
      </c>
    </row>
    <row r="404" spans="1:11" ht="15.4" customHeight="1">
      <c r="A404" s="588"/>
      <c r="B404" s="588"/>
      <c r="C404" s="40" t="s">
        <v>8731</v>
      </c>
      <c r="D404" s="40" t="s">
        <v>8732</v>
      </c>
      <c r="E404" s="40" t="s">
        <v>8643</v>
      </c>
      <c r="F404" s="394">
        <v>9.6113464673357196E-19</v>
      </c>
      <c r="G404" s="394">
        <v>2.7392337431906799E-16</v>
      </c>
      <c r="H404" s="40">
        <v>27</v>
      </c>
      <c r="I404" s="40">
        <v>58</v>
      </c>
      <c r="J404" s="40">
        <v>3</v>
      </c>
      <c r="K404" s="40" t="s">
        <v>9420</v>
      </c>
    </row>
    <row r="405" spans="1:11" ht="15.4" customHeight="1">
      <c r="A405" s="588"/>
      <c r="B405" s="588"/>
      <c r="C405" s="40" t="s">
        <v>8836</v>
      </c>
      <c r="D405" s="40" t="s">
        <v>8837</v>
      </c>
      <c r="E405" s="40" t="s">
        <v>8643</v>
      </c>
      <c r="F405" s="394">
        <v>7.4290247758029E-18</v>
      </c>
      <c r="G405" s="394">
        <v>1.6938176488830599E-15</v>
      </c>
      <c r="H405" s="40">
        <v>344</v>
      </c>
      <c r="I405" s="40">
        <v>2211</v>
      </c>
      <c r="J405" s="40">
        <v>5</v>
      </c>
      <c r="K405" s="40" t="s">
        <v>9421</v>
      </c>
    </row>
    <row r="406" spans="1:11" ht="15.4" customHeight="1">
      <c r="A406" s="588"/>
      <c r="B406" s="588"/>
      <c r="C406" s="40" t="s">
        <v>8889</v>
      </c>
      <c r="D406" s="40" t="s">
        <v>8890</v>
      </c>
      <c r="E406" s="40" t="s">
        <v>8643</v>
      </c>
      <c r="F406" s="394">
        <v>2.09132574363725E-16</v>
      </c>
      <c r="G406" s="394">
        <v>3.9735189129107801E-14</v>
      </c>
      <c r="H406" s="40">
        <v>346</v>
      </c>
      <c r="I406" s="40">
        <v>2269</v>
      </c>
      <c r="J406" s="40">
        <v>4</v>
      </c>
      <c r="K406" s="40" t="s">
        <v>9422</v>
      </c>
    </row>
    <row r="407" spans="1:11" ht="15.4" customHeight="1">
      <c r="A407" s="588"/>
      <c r="B407" s="588"/>
      <c r="C407" s="40" t="s">
        <v>8883</v>
      </c>
      <c r="D407" s="40" t="s">
        <v>8884</v>
      </c>
      <c r="E407" s="40" t="s">
        <v>8643</v>
      </c>
      <c r="F407" s="394">
        <v>1.5536353009707E-12</v>
      </c>
      <c r="G407" s="394">
        <v>1.6101311300969099E-10</v>
      </c>
      <c r="H407" s="40">
        <v>612</v>
      </c>
      <c r="I407" s="40">
        <v>4708</v>
      </c>
      <c r="J407" s="40">
        <v>3</v>
      </c>
      <c r="K407" s="40" t="s">
        <v>9423</v>
      </c>
    </row>
    <row r="408" spans="1:11" ht="15.4" customHeight="1">
      <c r="A408" s="588"/>
      <c r="B408" s="588"/>
      <c r="C408" s="40" t="s">
        <v>8716</v>
      </c>
      <c r="D408" s="40" t="s">
        <v>8717</v>
      </c>
      <c r="E408" s="40" t="s">
        <v>8647</v>
      </c>
      <c r="F408" s="394">
        <v>2.1806230200243901E-12</v>
      </c>
      <c r="G408" s="394">
        <v>1.86566529921936E-10</v>
      </c>
      <c r="H408" s="40">
        <v>32</v>
      </c>
      <c r="I408" s="40">
        <v>99</v>
      </c>
      <c r="J408" s="40">
        <v>5</v>
      </c>
      <c r="K408" s="40" t="s">
        <v>9424</v>
      </c>
    </row>
    <row r="409" spans="1:11" ht="15.4" customHeight="1">
      <c r="A409" s="588"/>
      <c r="B409" s="588"/>
      <c r="C409" s="40" t="s">
        <v>8875</v>
      </c>
      <c r="D409" s="40" t="s">
        <v>8876</v>
      </c>
      <c r="E409" s="40" t="s">
        <v>8643</v>
      </c>
      <c r="F409" s="394">
        <v>7.8141401933745905E-10</v>
      </c>
      <c r="G409" s="394">
        <v>4.9489554558039102E-8</v>
      </c>
      <c r="H409" s="40">
        <v>158</v>
      </c>
      <c r="I409" s="40">
        <v>973</v>
      </c>
      <c r="J409" s="40">
        <v>7</v>
      </c>
      <c r="K409" s="40" t="s">
        <v>9425</v>
      </c>
    </row>
    <row r="410" spans="1:11" ht="15.4" customHeight="1">
      <c r="A410" s="588"/>
      <c r="B410" s="588"/>
      <c r="C410" s="40" t="s">
        <v>8735</v>
      </c>
      <c r="D410" s="40" t="s">
        <v>8736</v>
      </c>
      <c r="E410" s="40" t="s">
        <v>8647</v>
      </c>
      <c r="F410" s="394">
        <v>1.61993016100082E-9</v>
      </c>
      <c r="G410" s="394">
        <v>9.2336019177046605E-8</v>
      </c>
      <c r="H410" s="40">
        <v>39</v>
      </c>
      <c r="I410" s="40">
        <v>153</v>
      </c>
      <c r="J410" s="40">
        <v>4</v>
      </c>
      <c r="K410" s="40" t="s">
        <v>9426</v>
      </c>
    </row>
    <row r="411" spans="1:11" ht="15.4" customHeight="1">
      <c r="A411" s="588"/>
      <c r="B411" s="588"/>
      <c r="C411" s="40" t="s">
        <v>8719</v>
      </c>
      <c r="D411" s="40" t="s">
        <v>8720</v>
      </c>
      <c r="E411" s="40" t="s">
        <v>8647</v>
      </c>
      <c r="F411" s="394">
        <v>3.9347901259560099E-8</v>
      </c>
      <c r="G411" s="394">
        <v>2.0389367016317499E-6</v>
      </c>
      <c r="H411" s="40">
        <v>42</v>
      </c>
      <c r="I411" s="40">
        <v>183</v>
      </c>
      <c r="J411" s="40">
        <v>3</v>
      </c>
      <c r="K411" s="40" t="s">
        <v>9427</v>
      </c>
    </row>
    <row r="412" spans="1:11" ht="15.4" customHeight="1">
      <c r="A412" s="588"/>
      <c r="B412" s="588"/>
      <c r="C412" s="40" t="s">
        <v>8678</v>
      </c>
      <c r="D412" s="40" t="s">
        <v>8679</v>
      </c>
      <c r="E412" s="40" t="s">
        <v>8643</v>
      </c>
      <c r="F412" s="394">
        <v>8.1671232803726997E-8</v>
      </c>
      <c r="G412" s="394">
        <v>3.5646472989907202E-6</v>
      </c>
      <c r="H412" s="40">
        <v>39</v>
      </c>
      <c r="I412" s="40">
        <v>168</v>
      </c>
      <c r="J412" s="40">
        <v>5</v>
      </c>
      <c r="K412" s="40" t="s">
        <v>9428</v>
      </c>
    </row>
    <row r="413" spans="1:11" ht="15.4" customHeight="1">
      <c r="A413" s="588"/>
      <c r="B413" s="588"/>
      <c r="C413" s="40" t="s">
        <v>9239</v>
      </c>
      <c r="D413" s="40" t="s">
        <v>9240</v>
      </c>
      <c r="E413" s="40" t="s">
        <v>8759</v>
      </c>
      <c r="F413" s="394">
        <v>9.2748667867231596E-7</v>
      </c>
      <c r="G413" s="394">
        <v>3.6459821161601401E-5</v>
      </c>
      <c r="H413" s="40">
        <v>7</v>
      </c>
      <c r="I413" s="40">
        <v>8</v>
      </c>
      <c r="J413" s="40">
        <v>4</v>
      </c>
      <c r="K413" s="40" t="s">
        <v>9429</v>
      </c>
    </row>
    <row r="414" spans="1:11" ht="15.4" customHeight="1">
      <c r="A414" s="588"/>
      <c r="B414" s="588"/>
      <c r="C414" s="40" t="s">
        <v>9430</v>
      </c>
      <c r="D414" s="40" t="s">
        <v>1110</v>
      </c>
      <c r="E414" s="40" t="s">
        <v>8647</v>
      </c>
      <c r="F414" s="394">
        <v>1.0096251927521599E-6</v>
      </c>
      <c r="G414" s="394">
        <v>3.8365757324582199E-5</v>
      </c>
      <c r="H414" s="40">
        <v>16</v>
      </c>
      <c r="I414" s="40">
        <v>49</v>
      </c>
      <c r="J414" s="40">
        <v>6</v>
      </c>
      <c r="K414" s="40" t="s">
        <v>9431</v>
      </c>
    </row>
    <row r="415" spans="1:11" ht="15.4" customHeight="1">
      <c r="A415" s="588"/>
      <c r="B415" s="588"/>
      <c r="C415" s="40" t="s">
        <v>9248</v>
      </c>
      <c r="D415" s="40" t="s">
        <v>9249</v>
      </c>
      <c r="E415" s="40" t="s">
        <v>8647</v>
      </c>
      <c r="F415" s="394">
        <v>1.8969379857790499E-6</v>
      </c>
      <c r="G415" s="394">
        <v>6.9758364638326198E-5</v>
      </c>
      <c r="H415" s="40">
        <v>11</v>
      </c>
      <c r="I415" s="40">
        <v>21</v>
      </c>
      <c r="J415" s="40">
        <v>7</v>
      </c>
      <c r="K415" s="40" t="s">
        <v>9432</v>
      </c>
    </row>
    <row r="416" spans="1:11" ht="15.4" customHeight="1">
      <c r="A416" s="588"/>
      <c r="B416" s="588"/>
      <c r="C416" s="40" t="s">
        <v>9048</v>
      </c>
      <c r="D416" s="40" t="s">
        <v>9049</v>
      </c>
      <c r="E416" s="40" t="s">
        <v>8643</v>
      </c>
      <c r="F416" s="394">
        <v>2.3980406840036399E-5</v>
      </c>
      <c r="G416" s="40">
        <v>7.5937954993448697E-4</v>
      </c>
      <c r="H416" s="40">
        <v>98</v>
      </c>
      <c r="I416" s="40">
        <v>634</v>
      </c>
      <c r="J416" s="40">
        <v>3</v>
      </c>
      <c r="K416" s="40" t="s">
        <v>9433</v>
      </c>
    </row>
    <row r="417" spans="1:11" ht="15.4" customHeight="1">
      <c r="A417" s="588"/>
      <c r="B417" s="588"/>
      <c r="C417" s="40" t="s">
        <v>9434</v>
      </c>
      <c r="D417" s="40" t="s">
        <v>9435</v>
      </c>
      <c r="E417" s="40" t="s">
        <v>8647</v>
      </c>
      <c r="F417" s="394">
        <v>4.3302365050655299E-5</v>
      </c>
      <c r="G417" s="40">
        <v>1.20401697945724E-3</v>
      </c>
      <c r="H417" s="40">
        <v>8</v>
      </c>
      <c r="I417" s="40">
        <v>15</v>
      </c>
      <c r="J417" s="40">
        <v>6</v>
      </c>
      <c r="K417" s="40" t="s">
        <v>9436</v>
      </c>
    </row>
    <row r="418" spans="1:11" ht="15.4" customHeight="1">
      <c r="A418" s="588"/>
      <c r="B418" s="588"/>
      <c r="C418" s="40" t="s">
        <v>9243</v>
      </c>
      <c r="D418" s="40" t="s">
        <v>9244</v>
      </c>
      <c r="E418" s="40" t="s">
        <v>8643</v>
      </c>
      <c r="F418" s="394">
        <v>7.8727988318772396E-5</v>
      </c>
      <c r="G418" s="40">
        <v>1.9786019958836199E-3</v>
      </c>
      <c r="H418" s="40">
        <v>8</v>
      </c>
      <c r="I418" s="40">
        <v>16</v>
      </c>
      <c r="J418" s="40">
        <v>8</v>
      </c>
      <c r="K418" s="40" t="s">
        <v>9437</v>
      </c>
    </row>
    <row r="419" spans="1:11" ht="15.4" customHeight="1">
      <c r="A419" s="588"/>
      <c r="B419" s="588"/>
      <c r="C419" s="40" t="s">
        <v>9246</v>
      </c>
      <c r="D419" s="40" t="s">
        <v>9247</v>
      </c>
      <c r="E419" s="40" t="s">
        <v>8647</v>
      </c>
      <c r="F419" s="394">
        <v>7.8727988318772396E-5</v>
      </c>
      <c r="G419" s="40">
        <v>1.9786019958836199E-3</v>
      </c>
      <c r="H419" s="40">
        <v>8</v>
      </c>
      <c r="I419" s="40">
        <v>16</v>
      </c>
      <c r="J419" s="40">
        <v>7</v>
      </c>
      <c r="K419" s="40" t="s">
        <v>9437</v>
      </c>
    </row>
    <row r="420" spans="1:11" ht="15.4" customHeight="1">
      <c r="A420" s="588"/>
      <c r="B420" s="588"/>
      <c r="C420" s="40" t="s">
        <v>9045</v>
      </c>
      <c r="D420" s="40" t="s">
        <v>9046</v>
      </c>
      <c r="E420" s="40" t="s">
        <v>8643</v>
      </c>
      <c r="F420" s="40">
        <v>1.49261841007639E-4</v>
      </c>
      <c r="G420" s="40">
        <v>3.5449687239314199E-3</v>
      </c>
      <c r="H420" s="40">
        <v>99</v>
      </c>
      <c r="I420" s="40">
        <v>668</v>
      </c>
      <c r="J420" s="40">
        <v>2</v>
      </c>
      <c r="K420" s="40" t="s">
        <v>9438</v>
      </c>
    </row>
    <row r="421" spans="1:11" ht="15.4" customHeight="1">
      <c r="A421" s="588"/>
      <c r="B421" s="588"/>
      <c r="C421" s="40" t="s">
        <v>9212</v>
      </c>
      <c r="D421" s="40" t="s">
        <v>9213</v>
      </c>
      <c r="E421" s="40" t="s">
        <v>8643</v>
      </c>
      <c r="F421" s="40">
        <v>6.6761278045783404E-4</v>
      </c>
      <c r="G421" s="40">
        <v>1.1708901072645101E-2</v>
      </c>
      <c r="H421" s="40">
        <v>12</v>
      </c>
      <c r="I421" s="40">
        <v>41</v>
      </c>
      <c r="J421" s="40">
        <v>4</v>
      </c>
      <c r="K421" s="40" t="s">
        <v>9439</v>
      </c>
    </row>
    <row r="422" spans="1:11" ht="15.4" customHeight="1">
      <c r="A422" s="588"/>
      <c r="B422" s="588"/>
      <c r="C422" s="40" t="s">
        <v>8802</v>
      </c>
      <c r="D422" s="40" t="s">
        <v>8803</v>
      </c>
      <c r="E422" s="40" t="s">
        <v>8643</v>
      </c>
      <c r="F422" s="40">
        <v>7.3014758576379305E-4</v>
      </c>
      <c r="G422" s="40">
        <v>1.2423406683145099E-2</v>
      </c>
      <c r="H422" s="40">
        <v>14</v>
      </c>
      <c r="I422" s="40">
        <v>56</v>
      </c>
      <c r="J422" s="40">
        <v>4</v>
      </c>
      <c r="K422" s="40" t="s">
        <v>9440</v>
      </c>
    </row>
    <row r="423" spans="1:11" ht="15.4" customHeight="1">
      <c r="A423" s="588"/>
      <c r="B423" s="588"/>
      <c r="C423" s="40" t="s">
        <v>8833</v>
      </c>
      <c r="D423" s="40" t="s">
        <v>8834</v>
      </c>
      <c r="E423" s="40" t="s">
        <v>8647</v>
      </c>
      <c r="F423" s="40">
        <v>9.1147381565359696E-4</v>
      </c>
      <c r="G423" s="40">
        <v>1.4041623646555401E-2</v>
      </c>
      <c r="H423" s="40">
        <v>13</v>
      </c>
      <c r="I423" s="40">
        <v>48</v>
      </c>
      <c r="J423" s="40">
        <v>2</v>
      </c>
      <c r="K423" s="40" t="s">
        <v>9441</v>
      </c>
    </row>
    <row r="424" spans="1:11" ht="15.4" customHeight="1">
      <c r="A424" s="588"/>
      <c r="B424" s="588"/>
      <c r="C424" s="40" t="s">
        <v>8657</v>
      </c>
      <c r="D424" s="40" t="s">
        <v>8658</v>
      </c>
      <c r="E424" s="40" t="s">
        <v>8647</v>
      </c>
      <c r="F424" s="40">
        <v>1.7984006850201E-3</v>
      </c>
      <c r="G424" s="40">
        <v>2.3297463419578598E-2</v>
      </c>
      <c r="H424" s="40">
        <v>120</v>
      </c>
      <c r="I424" s="40">
        <v>887</v>
      </c>
      <c r="J424" s="40">
        <v>2</v>
      </c>
      <c r="K424" s="40" t="s">
        <v>9442</v>
      </c>
    </row>
    <row r="425" spans="1:11" ht="15.4" customHeight="1">
      <c r="A425" s="588"/>
      <c r="B425" s="588"/>
      <c r="C425" s="40" t="s">
        <v>8812</v>
      </c>
      <c r="D425" s="40" t="s">
        <v>8813</v>
      </c>
      <c r="E425" s="40" t="s">
        <v>8643</v>
      </c>
      <c r="F425" s="40">
        <v>1.9429171711507799E-3</v>
      </c>
      <c r="G425" s="40">
        <v>2.3816404033461198E-2</v>
      </c>
      <c r="H425" s="40">
        <v>11</v>
      </c>
      <c r="I425" s="40">
        <v>40</v>
      </c>
      <c r="J425" s="40">
        <v>5</v>
      </c>
      <c r="K425" s="40" t="s">
        <v>9443</v>
      </c>
    </row>
    <row r="426" spans="1:11" ht="15.4" customHeight="1">
      <c r="A426" s="588"/>
      <c r="B426" s="588"/>
      <c r="C426" s="40" t="s">
        <v>8936</v>
      </c>
      <c r="D426" s="40" t="s">
        <v>8937</v>
      </c>
      <c r="E426" s="40" t="s">
        <v>8643</v>
      </c>
      <c r="F426" s="40">
        <v>2.5457550822105602E-3</v>
      </c>
      <c r="G426" s="40">
        <v>2.8452556801176799E-2</v>
      </c>
      <c r="H426" s="40">
        <v>25</v>
      </c>
      <c r="I426" s="40">
        <v>134</v>
      </c>
      <c r="J426" s="40">
        <v>5</v>
      </c>
      <c r="K426" s="40" t="s">
        <v>9444</v>
      </c>
    </row>
    <row r="427" spans="1:11" ht="15.4" customHeight="1">
      <c r="A427" s="588"/>
      <c r="B427" s="588"/>
      <c r="C427" s="40" t="s">
        <v>9445</v>
      </c>
      <c r="D427" s="40" t="s">
        <v>9446</v>
      </c>
      <c r="E427" s="40" t="s">
        <v>8647</v>
      </c>
      <c r="F427" s="40">
        <v>4.1074707965367404E-3</v>
      </c>
      <c r="G427" s="40">
        <v>4.0096212610078397E-2</v>
      </c>
      <c r="H427" s="40">
        <v>3</v>
      </c>
      <c r="I427" s="40">
        <v>4</v>
      </c>
      <c r="J427" s="40">
        <v>3</v>
      </c>
      <c r="K427" s="40" t="s">
        <v>9447</v>
      </c>
    </row>
    <row r="428" spans="1:11" ht="15.4" customHeight="1">
      <c r="A428" s="588"/>
      <c r="B428" s="588"/>
      <c r="C428" s="40" t="s">
        <v>9448</v>
      </c>
      <c r="D428" s="40" t="s">
        <v>9449</v>
      </c>
      <c r="E428" s="40" t="s">
        <v>8759</v>
      </c>
      <c r="F428" s="40">
        <v>4.1074707965367404E-3</v>
      </c>
      <c r="G428" s="40">
        <v>4.0096212610078397E-2</v>
      </c>
      <c r="H428" s="40">
        <v>3</v>
      </c>
      <c r="I428" s="40">
        <v>4</v>
      </c>
      <c r="J428" s="40">
        <v>4</v>
      </c>
      <c r="K428" s="40" t="s">
        <v>9450</v>
      </c>
    </row>
    <row r="429" spans="1:11" ht="15.4" customHeight="1">
      <c r="A429" s="588"/>
      <c r="B429" s="588"/>
      <c r="C429" s="40" t="s">
        <v>8868</v>
      </c>
      <c r="D429" s="40" t="s">
        <v>8869</v>
      </c>
      <c r="E429" s="40" t="s">
        <v>8643</v>
      </c>
      <c r="F429" s="40">
        <v>4.1074707965367404E-3</v>
      </c>
      <c r="G429" s="40">
        <v>4.0096212610078397E-2</v>
      </c>
      <c r="H429" s="40">
        <v>3</v>
      </c>
      <c r="I429" s="40">
        <v>4</v>
      </c>
      <c r="J429" s="40">
        <v>5</v>
      </c>
      <c r="K429" s="40" t="s">
        <v>9451</v>
      </c>
    </row>
    <row r="430" spans="1:11" ht="15.4" customHeight="1">
      <c r="A430" s="588"/>
      <c r="B430" s="588"/>
      <c r="C430" s="40" t="s">
        <v>9259</v>
      </c>
      <c r="D430" s="40" t="s">
        <v>9260</v>
      </c>
      <c r="E430" s="40" t="s">
        <v>8643</v>
      </c>
      <c r="F430" s="40">
        <v>4.1151376099817297E-3</v>
      </c>
      <c r="G430" s="40">
        <v>4.0096212610078397E-2</v>
      </c>
      <c r="H430" s="40">
        <v>35</v>
      </c>
      <c r="I430" s="40">
        <v>211</v>
      </c>
      <c r="J430" s="40">
        <v>8</v>
      </c>
      <c r="K430" s="40" t="s">
        <v>9452</v>
      </c>
    </row>
    <row r="431" spans="1:11" ht="15.4" customHeight="1" thickBot="1">
      <c r="A431" s="589"/>
      <c r="B431" s="589"/>
      <c r="C431" s="134" t="s">
        <v>9235</v>
      </c>
      <c r="D431" s="134" t="s">
        <v>9236</v>
      </c>
      <c r="E431" s="134" t="s">
        <v>8643</v>
      </c>
      <c r="F431" s="134">
        <v>5.2141606991021102E-3</v>
      </c>
      <c r="G431" s="134">
        <v>4.9125150388234701E-2</v>
      </c>
      <c r="H431" s="134">
        <v>9</v>
      </c>
      <c r="I431" s="134">
        <v>33</v>
      </c>
      <c r="J431" s="134">
        <v>7</v>
      </c>
      <c r="K431" s="134" t="s">
        <v>9453</v>
      </c>
    </row>
  </sheetData>
  <mergeCells count="10">
    <mergeCell ref="B244:B310"/>
    <mergeCell ref="B311:B400"/>
    <mergeCell ref="B401:B431"/>
    <mergeCell ref="A139:A431"/>
    <mergeCell ref="B89:B103"/>
    <mergeCell ref="B104:B138"/>
    <mergeCell ref="A4:A138"/>
    <mergeCell ref="B139:B243"/>
    <mergeCell ref="B4:B34"/>
    <mergeCell ref="B35:B88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G45"/>
  <sheetViews>
    <sheetView zoomScaleNormal="100" workbookViewId="0">
      <selection activeCell="C4" sqref="C4:C7"/>
    </sheetView>
  </sheetViews>
  <sheetFormatPr defaultColWidth="11" defaultRowHeight="15.4" customHeight="1"/>
  <cols>
    <col min="1" max="1" width="17.875" customWidth="1"/>
    <col min="2" max="7" width="13.625" customWidth="1"/>
  </cols>
  <sheetData>
    <row r="1" spans="1:7" ht="15.4" customHeight="1">
      <c r="A1" s="210" t="s">
        <v>12593</v>
      </c>
      <c r="B1" s="211"/>
      <c r="C1" s="205"/>
      <c r="D1" s="211"/>
      <c r="E1" s="205"/>
      <c r="F1" s="211"/>
      <c r="G1" s="205"/>
    </row>
    <row r="2" spans="1:7" ht="15.4" customHeight="1" thickBot="1">
      <c r="A2" s="182"/>
      <c r="B2" s="182"/>
      <c r="C2" s="182"/>
      <c r="D2" s="182"/>
      <c r="E2" s="182"/>
      <c r="F2" s="182"/>
      <c r="G2" s="182"/>
    </row>
    <row r="3" spans="1:7" s="398" customFormat="1" ht="50.1" customHeight="1">
      <c r="A3" s="221" t="s">
        <v>8190</v>
      </c>
      <c r="B3" s="221" t="s">
        <v>8340</v>
      </c>
      <c r="C3" s="221" t="s">
        <v>8342</v>
      </c>
      <c r="D3" s="221" t="s">
        <v>8339</v>
      </c>
      <c r="E3" s="221" t="s">
        <v>8341</v>
      </c>
      <c r="F3" s="221" t="s">
        <v>8334</v>
      </c>
      <c r="G3" s="221" t="s">
        <v>8335</v>
      </c>
    </row>
    <row r="4" spans="1:7" ht="15.4" customHeight="1">
      <c r="A4" s="648" t="s">
        <v>4766</v>
      </c>
      <c r="B4" s="194">
        <v>559.22930255895642</v>
      </c>
      <c r="C4" s="647">
        <v>321.09045320738113</v>
      </c>
      <c r="D4" s="194">
        <v>46.800602712204928</v>
      </c>
      <c r="E4" s="647">
        <v>36.54694158242625</v>
      </c>
      <c r="F4" s="194">
        <v>259.30363234999004</v>
      </c>
      <c r="G4" s="647">
        <v>267.63248035462425</v>
      </c>
    </row>
    <row r="5" spans="1:7" ht="15.4" customHeight="1">
      <c r="A5" s="592"/>
      <c r="B5" s="194">
        <v>628.18913480885305</v>
      </c>
      <c r="C5" s="614"/>
      <c r="D5" s="194">
        <v>38.363222035073804</v>
      </c>
      <c r="E5" s="614"/>
      <c r="F5" s="194">
        <v>405.06827627152194</v>
      </c>
      <c r="G5" s="614"/>
    </row>
    <row r="6" spans="1:7" ht="15.4" customHeight="1">
      <c r="A6" s="592"/>
      <c r="B6" s="194">
        <v>60.367375461715092</v>
      </c>
      <c r="C6" s="614"/>
      <c r="D6" s="194">
        <v>24.477</v>
      </c>
      <c r="E6" s="614"/>
      <c r="F6" s="194">
        <v>267.63248035462425</v>
      </c>
      <c r="G6" s="614"/>
    </row>
    <row r="7" spans="1:7" ht="15.4" customHeight="1">
      <c r="A7" s="592"/>
      <c r="B7" s="194">
        <v>36.576000000000001</v>
      </c>
      <c r="C7" s="614"/>
      <c r="D7" s="194"/>
      <c r="E7" s="614"/>
      <c r="F7" s="194"/>
      <c r="G7" s="614"/>
    </row>
    <row r="8" spans="1:7" ht="15.4" customHeight="1">
      <c r="A8" s="592" t="s">
        <v>8183</v>
      </c>
      <c r="B8" s="194">
        <v>43.821374811841444</v>
      </c>
      <c r="C8" s="614">
        <v>33.576631548833646</v>
      </c>
      <c r="D8" s="194">
        <v>24.245102963335007</v>
      </c>
      <c r="E8" s="614">
        <v>22.662449196107541</v>
      </c>
      <c r="F8" s="194">
        <v>45.783664459161152</v>
      </c>
      <c r="G8" s="614">
        <v>47.489421720733425</v>
      </c>
    </row>
    <row r="9" spans="1:7" ht="15.4" customHeight="1">
      <c r="A9" s="592"/>
      <c r="B9" s="194">
        <v>35.95975855130785</v>
      </c>
      <c r="C9" s="614"/>
      <c r="D9" s="194">
        <v>24.167244624987617</v>
      </c>
      <c r="E9" s="614"/>
      <c r="F9" s="194">
        <v>52.839897090837134</v>
      </c>
      <c r="G9" s="614"/>
    </row>
    <row r="10" spans="1:7" ht="15.4" customHeight="1">
      <c r="A10" s="592"/>
      <c r="B10" s="194">
        <v>30.945392832185281</v>
      </c>
      <c r="C10" s="614"/>
      <c r="D10" s="194">
        <v>19.574999999999999</v>
      </c>
      <c r="E10" s="614"/>
      <c r="F10" s="194">
        <v>47.489421720733425</v>
      </c>
      <c r="G10" s="614"/>
    </row>
    <row r="11" spans="1:7" ht="15.4" customHeight="1">
      <c r="A11" s="592"/>
      <c r="B11" s="194">
        <v>23.580000000000002</v>
      </c>
      <c r="C11" s="614"/>
      <c r="D11" s="194"/>
      <c r="E11" s="614"/>
      <c r="F11" s="194"/>
      <c r="G11" s="614"/>
    </row>
    <row r="12" spans="1:7" ht="15.4" customHeight="1">
      <c r="A12" s="592" t="s">
        <v>5536</v>
      </c>
      <c r="B12" s="194">
        <v>25.338685398896139</v>
      </c>
      <c r="C12" s="614">
        <v>22.451872022313029</v>
      </c>
      <c r="D12" s="194">
        <v>8.7172275238573587</v>
      </c>
      <c r="E12" s="614">
        <v>7.9947704811351867</v>
      </c>
      <c r="F12" s="194">
        <v>18.502909893638375</v>
      </c>
      <c r="G12" s="614">
        <v>19.143663106991738</v>
      </c>
    </row>
    <row r="13" spans="1:7" ht="15.4" customHeight="1">
      <c r="A13" s="592"/>
      <c r="B13" s="194">
        <v>27.812877263581491</v>
      </c>
      <c r="C13" s="614"/>
      <c r="D13" s="194">
        <v>10.421083919548201</v>
      </c>
      <c r="E13" s="614"/>
      <c r="F13" s="194">
        <v>23.659212349099544</v>
      </c>
      <c r="G13" s="614"/>
    </row>
    <row r="14" spans="1:7" ht="15.4" customHeight="1">
      <c r="A14" s="592"/>
      <c r="B14" s="194">
        <v>27.690925426774481</v>
      </c>
      <c r="C14" s="614"/>
      <c r="D14" s="194">
        <v>4.8460000000000001</v>
      </c>
      <c r="E14" s="614"/>
      <c r="F14" s="194">
        <v>19.143663106991738</v>
      </c>
      <c r="G14" s="614"/>
    </row>
    <row r="15" spans="1:7" ht="15.4" customHeight="1">
      <c r="A15" s="592"/>
      <c r="B15" s="194">
        <v>8.9649999999999999</v>
      </c>
      <c r="C15" s="614"/>
      <c r="D15" s="194"/>
      <c r="E15" s="614"/>
      <c r="F15" s="194"/>
      <c r="G15" s="614"/>
    </row>
    <row r="16" spans="1:7" ht="15.4" customHeight="1">
      <c r="A16" s="592" t="s">
        <v>8184</v>
      </c>
      <c r="B16" s="194">
        <v>8.9934771700953338</v>
      </c>
      <c r="C16" s="614">
        <v>9.6318335099676631</v>
      </c>
      <c r="D16" s="194">
        <v>10.640741487003828</v>
      </c>
      <c r="E16" s="614">
        <v>12.366230862325828</v>
      </c>
      <c r="F16" s="194">
        <v>18.73971503110576</v>
      </c>
      <c r="G16" s="614">
        <v>15.886067811481809</v>
      </c>
    </row>
    <row r="17" spans="1:7" ht="15.4" customHeight="1">
      <c r="A17" s="592"/>
      <c r="B17" s="194">
        <v>9.6256364180892469</v>
      </c>
      <c r="C17" s="614"/>
      <c r="D17" s="194">
        <v>10.145655449522852</v>
      </c>
      <c r="E17" s="614"/>
      <c r="F17" s="194">
        <v>15.972689491391252</v>
      </c>
      <c r="G17" s="614"/>
    </row>
    <row r="18" spans="1:7" ht="15.4" customHeight="1">
      <c r="A18" s="592"/>
      <c r="B18" s="194">
        <v>10.276386941718407</v>
      </c>
      <c r="C18" s="614"/>
      <c r="D18" s="194">
        <v>16.312295650450807</v>
      </c>
      <c r="E18" s="614"/>
      <c r="F18" s="194">
        <v>12.945798911948419</v>
      </c>
      <c r="G18" s="614"/>
    </row>
    <row r="19" spans="1:7" ht="15.4" customHeight="1">
      <c r="A19" s="592" t="s">
        <v>8185</v>
      </c>
      <c r="B19" s="194">
        <v>7.1891620672353236</v>
      </c>
      <c r="C19" s="614">
        <v>8.0828620138240357</v>
      </c>
      <c r="D19" s="194">
        <v>7.0582309087245623</v>
      </c>
      <c r="E19" s="614">
        <v>6.4555531863141766</v>
      </c>
      <c r="F19" s="194">
        <v>3.3614288581176002</v>
      </c>
      <c r="G19" s="614">
        <v>3.7171665615427991</v>
      </c>
    </row>
    <row r="20" spans="1:7" ht="15.4" customHeight="1">
      <c r="A20" s="592"/>
      <c r="B20" s="194">
        <v>9.1803933313367274</v>
      </c>
      <c r="C20" s="614"/>
      <c r="D20" s="194">
        <v>6.0070316423907597</v>
      </c>
      <c r="E20" s="614"/>
      <c r="F20" s="194">
        <v>3.7542054225212746</v>
      </c>
      <c r="G20" s="614"/>
    </row>
    <row r="21" spans="1:7" ht="15.4" customHeight="1">
      <c r="A21" s="592"/>
      <c r="B21" s="194">
        <v>7.8790306429000596</v>
      </c>
      <c r="C21" s="614"/>
      <c r="D21" s="194">
        <v>6.3013970078272079</v>
      </c>
      <c r="E21" s="614"/>
      <c r="F21" s="194">
        <v>4.035865403989523</v>
      </c>
      <c r="G21" s="614"/>
    </row>
    <row r="22" spans="1:7" ht="15.4" customHeight="1">
      <c r="A22" s="592" t="s">
        <v>8179</v>
      </c>
      <c r="B22" s="194">
        <v>6.4365278474661309</v>
      </c>
      <c r="C22" s="614">
        <v>8.076790262825325</v>
      </c>
      <c r="D22" s="194">
        <v>16.192867905575092</v>
      </c>
      <c r="E22" s="614">
        <v>14.08140109551073</v>
      </c>
      <c r="F22" s="194">
        <v>17.607866746939592</v>
      </c>
      <c r="G22" s="614">
        <v>20.993350795889583</v>
      </c>
    </row>
    <row r="23" spans="1:7" ht="15.4" customHeight="1">
      <c r="A23" s="592"/>
      <c r="B23" s="194">
        <v>17.177062374245473</v>
      </c>
      <c r="C23" s="614"/>
      <c r="D23" s="194">
        <v>15.5553353809571</v>
      </c>
      <c r="E23" s="614"/>
      <c r="F23" s="194">
        <v>19.441915693647339</v>
      </c>
      <c r="G23" s="614"/>
    </row>
    <row r="24" spans="1:7" ht="15.4" customHeight="1">
      <c r="A24" s="592"/>
      <c r="B24" s="194">
        <v>5.5465708295896974</v>
      </c>
      <c r="C24" s="614"/>
      <c r="D24" s="194">
        <v>10.496</v>
      </c>
      <c r="E24" s="614"/>
      <c r="F24" s="194">
        <v>20.993350795889583</v>
      </c>
      <c r="G24" s="614"/>
    </row>
    <row r="25" spans="1:7" ht="15.4" customHeight="1">
      <c r="A25" s="592"/>
      <c r="B25" s="194">
        <v>3.1469999999999998</v>
      </c>
      <c r="C25" s="614"/>
      <c r="D25" s="194"/>
      <c r="E25" s="614"/>
      <c r="F25" s="194"/>
      <c r="G25" s="614"/>
    </row>
    <row r="26" spans="1:7" ht="15.4" customHeight="1">
      <c r="A26" s="592" t="s">
        <v>8178</v>
      </c>
      <c r="B26" s="194">
        <v>6.1314601103863531</v>
      </c>
      <c r="C26" s="614">
        <v>5.6154510510749844</v>
      </c>
      <c r="D26" s="194">
        <v>6.0291310899045714</v>
      </c>
      <c r="E26" s="614">
        <v>6.2652419858782276</v>
      </c>
      <c r="F26" s="194">
        <v>13.224964880594021</v>
      </c>
      <c r="G26" s="614">
        <v>18.420310296191818</v>
      </c>
    </row>
    <row r="27" spans="1:7" ht="15.4" customHeight="1">
      <c r="A27" s="592"/>
      <c r="B27" s="194">
        <v>5.1488933601609661</v>
      </c>
      <c r="C27" s="614"/>
      <c r="D27" s="194">
        <v>6.172594867730111</v>
      </c>
      <c r="E27" s="614"/>
      <c r="F27" s="194">
        <v>13.314862457945775</v>
      </c>
      <c r="G27" s="614"/>
    </row>
    <row r="28" spans="1:7" ht="15.4" customHeight="1">
      <c r="A28" s="592"/>
      <c r="B28" s="194">
        <v>6.2054507337526204</v>
      </c>
      <c r="C28" s="614"/>
      <c r="D28" s="194">
        <v>6.5940000000000003</v>
      </c>
      <c r="E28" s="614"/>
      <c r="F28" s="194">
        <v>18.420310296191818</v>
      </c>
      <c r="G28" s="614"/>
    </row>
    <row r="29" spans="1:7" ht="15.4" customHeight="1">
      <c r="A29" s="592"/>
      <c r="B29" s="194">
        <v>4.976</v>
      </c>
      <c r="C29" s="614"/>
      <c r="D29" s="194"/>
      <c r="E29" s="614"/>
      <c r="F29" s="194"/>
      <c r="G29" s="614"/>
    </row>
    <row r="30" spans="1:7" ht="15.4" customHeight="1">
      <c r="A30" s="592" t="s">
        <v>8181</v>
      </c>
      <c r="B30" s="194">
        <v>7.1088810837932765</v>
      </c>
      <c r="C30" s="614">
        <v>5.2161620375507294</v>
      </c>
      <c r="D30" s="194">
        <v>3.2245102963335008</v>
      </c>
      <c r="E30" s="614">
        <v>2.4440741246703661</v>
      </c>
      <c r="F30" s="194">
        <v>1.81216134858519</v>
      </c>
      <c r="G30" s="614">
        <v>2.3010276042716096</v>
      </c>
    </row>
    <row r="31" spans="1:7" ht="15.4" customHeight="1">
      <c r="A31" s="592"/>
      <c r="B31" s="194">
        <v>7.9798792756539241</v>
      </c>
      <c r="C31" s="614"/>
      <c r="D31" s="194">
        <v>3.0417120776775981</v>
      </c>
      <c r="E31" s="614"/>
      <c r="F31" s="194">
        <v>2.2501484266772218</v>
      </c>
      <c r="G31" s="614"/>
    </row>
    <row r="32" spans="1:7" ht="15.4" customHeight="1">
      <c r="A32" s="592"/>
      <c r="B32" s="194">
        <v>4.7718877907557156</v>
      </c>
      <c r="C32" s="614"/>
      <c r="D32" s="194">
        <v>1.0660000000000001</v>
      </c>
      <c r="E32" s="614"/>
      <c r="F32" s="194">
        <v>2.30102760427161</v>
      </c>
      <c r="G32" s="614"/>
    </row>
    <row r="33" spans="1:7" ht="15.4" customHeight="1">
      <c r="A33" s="592"/>
      <c r="B33" s="194">
        <v>1.004</v>
      </c>
      <c r="C33" s="614"/>
      <c r="D33" s="194"/>
      <c r="E33" s="614"/>
      <c r="F33" s="194"/>
      <c r="G33" s="614"/>
    </row>
    <row r="34" spans="1:7" ht="15.4" customHeight="1">
      <c r="A34" s="592" t="s">
        <v>8186</v>
      </c>
      <c r="B34" s="194">
        <v>3.8735574510787756</v>
      </c>
      <c r="C34" s="614">
        <v>3.1895640217049821</v>
      </c>
      <c r="D34" s="194">
        <v>4.084223252065283</v>
      </c>
      <c r="E34" s="614">
        <v>3.6798892678575097</v>
      </c>
      <c r="F34" s="194">
        <v>4.7019867549668879</v>
      </c>
      <c r="G34" s="614">
        <v>4.90525697561577</v>
      </c>
    </row>
    <row r="35" spans="1:7" ht="15.4" customHeight="1">
      <c r="A35" s="592"/>
      <c r="B35" s="194">
        <v>2.8511530398322855</v>
      </c>
      <c r="C35" s="614"/>
      <c r="D35" s="194">
        <v>3.487694625816173</v>
      </c>
      <c r="E35" s="614"/>
      <c r="F35" s="194">
        <v>5.4621017217494545</v>
      </c>
      <c r="G35" s="614"/>
    </row>
    <row r="36" spans="1:7" ht="15.4" customHeight="1">
      <c r="A36" s="592"/>
      <c r="B36" s="194">
        <v>2.8439815742038852</v>
      </c>
      <c r="C36" s="614"/>
      <c r="D36" s="194">
        <v>3.4677499256910731</v>
      </c>
      <c r="E36" s="614"/>
      <c r="F36" s="194">
        <v>4.5516824501309685</v>
      </c>
      <c r="G36" s="614"/>
    </row>
    <row r="37" spans="1:7" ht="15.4" customHeight="1">
      <c r="A37" s="592" t="s">
        <v>8187</v>
      </c>
      <c r="B37" s="194">
        <v>1.0757651781234321</v>
      </c>
      <c r="C37" s="614">
        <v>0.7124648719900466</v>
      </c>
      <c r="D37" s="194">
        <v>0.96514205117872254</v>
      </c>
      <c r="E37" s="614">
        <v>1.4647817294239875</v>
      </c>
      <c r="F37" s="194">
        <v>0.76259281557294811</v>
      </c>
      <c r="G37" s="614">
        <v>1.5161692184153395</v>
      </c>
    </row>
    <row r="38" spans="1:7" ht="15.4" customHeight="1">
      <c r="A38" s="592"/>
      <c r="B38" s="194">
        <v>0.59898173105720265</v>
      </c>
      <c r="C38" s="614"/>
      <c r="D38" s="194">
        <v>1.6735308890005023</v>
      </c>
      <c r="E38" s="614"/>
      <c r="F38" s="194">
        <v>1.6722738966950326</v>
      </c>
      <c r="G38" s="614"/>
    </row>
    <row r="39" spans="1:7" ht="15.4" customHeight="1">
      <c r="A39" s="592"/>
      <c r="B39" s="194">
        <v>0.46264770678950534</v>
      </c>
      <c r="C39" s="614"/>
      <c r="D39" s="194">
        <v>1.7556722480927378</v>
      </c>
      <c r="E39" s="614"/>
      <c r="F39" s="194">
        <v>2.1136409429780372</v>
      </c>
      <c r="G39" s="614"/>
    </row>
    <row r="40" spans="1:7" ht="15.4" customHeight="1">
      <c r="A40" s="594" t="s">
        <v>8188</v>
      </c>
      <c r="B40" s="211">
        <v>0.17461113898645256</v>
      </c>
      <c r="C40" s="590">
        <v>0.12418260968958343</v>
      </c>
      <c r="D40" s="211">
        <v>0.10477533749748134</v>
      </c>
      <c r="E40" s="590">
        <v>0.10078394628916254</v>
      </c>
      <c r="F40" s="211">
        <v>7.4252458358418622E-2</v>
      </c>
      <c r="G40" s="590">
        <v>6.6081270636276598E-2</v>
      </c>
    </row>
    <row r="41" spans="1:7" ht="15.4" customHeight="1">
      <c r="A41" s="594"/>
      <c r="B41" s="211">
        <v>0.10981331736048719</v>
      </c>
      <c r="C41" s="590"/>
      <c r="D41" s="211">
        <v>0.10246107483676545</v>
      </c>
      <c r="E41" s="590"/>
      <c r="F41" s="211">
        <v>5.145458143677023E-2</v>
      </c>
      <c r="G41" s="590"/>
    </row>
    <row r="42" spans="1:7" ht="15.4" customHeight="1">
      <c r="A42" s="594"/>
      <c r="B42" s="211">
        <v>8.8123372721810533E-2</v>
      </c>
      <c r="C42" s="590"/>
      <c r="D42" s="211">
        <v>9.5115426533240857E-2</v>
      </c>
      <c r="E42" s="590"/>
      <c r="F42" s="211">
        <v>7.2536772113640943E-2</v>
      </c>
      <c r="G42" s="590"/>
    </row>
    <row r="43" spans="1:7" ht="15.4" customHeight="1">
      <c r="A43" s="594" t="s">
        <v>8189</v>
      </c>
      <c r="B43" s="211">
        <v>1.4049172102358256E-2</v>
      </c>
      <c r="C43" s="590">
        <v>4.7333097195932337E-2</v>
      </c>
      <c r="D43" s="211">
        <v>1.168647995164215</v>
      </c>
      <c r="E43" s="590">
        <v>0.69079933899927581</v>
      </c>
      <c r="F43" s="211">
        <v>0.70038129640778646</v>
      </c>
      <c r="G43" s="590">
        <v>0.23745436483537155</v>
      </c>
    </row>
    <row r="44" spans="1:7" ht="15.4" customHeight="1">
      <c r="A44" s="594"/>
      <c r="B44" s="211">
        <v>7.3874413497055008E-2</v>
      </c>
      <c r="C44" s="590"/>
      <c r="D44" s="211">
        <v>0.44600703164239081</v>
      </c>
      <c r="E44" s="590"/>
      <c r="F44" s="211">
        <v>5.9370670888581048E-3</v>
      </c>
      <c r="G44" s="590"/>
    </row>
    <row r="45" spans="1:7" ht="15.4" customHeight="1" thickBot="1">
      <c r="A45" s="595"/>
      <c r="B45" s="216">
        <v>5.4075705988383738E-2</v>
      </c>
      <c r="C45" s="591"/>
      <c r="D45" s="216">
        <v>0.45774299019122167</v>
      </c>
      <c r="E45" s="591"/>
      <c r="F45" s="216">
        <v>6.0447310094700786E-3</v>
      </c>
      <c r="G45" s="591"/>
    </row>
  </sheetData>
  <mergeCells count="48">
    <mergeCell ref="A4:A7"/>
    <mergeCell ref="A43:A45"/>
    <mergeCell ref="A40:A42"/>
    <mergeCell ref="A37:A39"/>
    <mergeCell ref="A34:A36"/>
    <mergeCell ref="A30:A33"/>
    <mergeCell ref="A26:A29"/>
    <mergeCell ref="A22:A25"/>
    <mergeCell ref="A19:A21"/>
    <mergeCell ref="A16:A18"/>
    <mergeCell ref="A12:A15"/>
    <mergeCell ref="A8:A11"/>
    <mergeCell ref="C40:C42"/>
    <mergeCell ref="G40:G42"/>
    <mergeCell ref="C43:C45"/>
    <mergeCell ref="G43:G45"/>
    <mergeCell ref="E40:E42"/>
    <mergeCell ref="E43:E45"/>
    <mergeCell ref="C34:C36"/>
    <mergeCell ref="G34:G36"/>
    <mergeCell ref="C37:C39"/>
    <mergeCell ref="G37:G39"/>
    <mergeCell ref="E34:E36"/>
    <mergeCell ref="E37:E39"/>
    <mergeCell ref="C26:C29"/>
    <mergeCell ref="G26:G29"/>
    <mergeCell ref="C30:C33"/>
    <mergeCell ref="G30:G33"/>
    <mergeCell ref="E26:E29"/>
    <mergeCell ref="E30:E33"/>
    <mergeCell ref="C19:C21"/>
    <mergeCell ref="G19:G21"/>
    <mergeCell ref="C22:C25"/>
    <mergeCell ref="G22:G25"/>
    <mergeCell ref="E19:E21"/>
    <mergeCell ref="E22:E25"/>
    <mergeCell ref="C12:C15"/>
    <mergeCell ref="G12:G15"/>
    <mergeCell ref="C16:C18"/>
    <mergeCell ref="G16:G18"/>
    <mergeCell ref="E12:E15"/>
    <mergeCell ref="E16:E18"/>
    <mergeCell ref="C4:C7"/>
    <mergeCell ref="G4:G7"/>
    <mergeCell ref="C8:C11"/>
    <mergeCell ref="G8:G11"/>
    <mergeCell ref="E4:E7"/>
    <mergeCell ref="E8:E1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Q255"/>
  <sheetViews>
    <sheetView zoomScaleNormal="100" workbookViewId="0">
      <selection activeCell="B8" sqref="B8"/>
    </sheetView>
  </sheetViews>
  <sheetFormatPr defaultColWidth="7.5" defaultRowHeight="15.4" customHeight="1"/>
  <cols>
    <col min="1" max="1" width="23.875" style="1" customWidth="1"/>
    <col min="2" max="6" width="13.625" style="1" customWidth="1"/>
    <col min="7" max="7" width="19.125" style="1" customWidth="1"/>
    <col min="8" max="8" width="13.625" style="1" customWidth="1"/>
    <col min="9" max="9" width="14.75" style="1" customWidth="1"/>
    <col min="10" max="13" width="13.625" style="1" customWidth="1"/>
    <col min="14" max="14" width="15.125" style="1" customWidth="1"/>
    <col min="15" max="15" width="15.375" style="1" customWidth="1"/>
    <col min="16" max="17" width="13.625" style="1" customWidth="1"/>
    <col min="18" max="16384" width="7.5" style="1"/>
  </cols>
  <sheetData>
    <row r="1" spans="1:17" ht="15.4" customHeight="1">
      <c r="A1" s="81" t="s">
        <v>12592</v>
      </c>
    </row>
    <row r="2" spans="1:17" ht="15.4" customHeight="1">
      <c r="A2" s="356"/>
    </row>
    <row r="3" spans="1:17" ht="15.4" customHeight="1" thickBot="1">
      <c r="A3" s="591" t="s">
        <v>8502</v>
      </c>
      <c r="B3" s="591"/>
      <c r="C3" s="591"/>
      <c r="D3" s="591"/>
      <c r="E3" s="591"/>
      <c r="F3" s="356"/>
      <c r="G3" s="591" t="s">
        <v>8503</v>
      </c>
      <c r="H3" s="591"/>
      <c r="I3" s="591"/>
      <c r="J3" s="591"/>
      <c r="K3" s="591"/>
      <c r="M3" s="591" t="s">
        <v>8504</v>
      </c>
      <c r="N3" s="591"/>
      <c r="O3" s="591"/>
      <c r="P3" s="591"/>
      <c r="Q3" s="591"/>
    </row>
    <row r="4" spans="1:17" s="360" customFormat="1" ht="32.1" customHeight="1">
      <c r="A4" s="221"/>
      <c r="B4" s="221" t="s">
        <v>8343</v>
      </c>
      <c r="C4" s="221" t="s">
        <v>8344</v>
      </c>
      <c r="D4" s="221" t="s">
        <v>5842</v>
      </c>
      <c r="E4" s="221" t="s">
        <v>5843</v>
      </c>
      <c r="G4" s="221"/>
      <c r="H4" s="221" t="s">
        <v>8465</v>
      </c>
      <c r="I4" s="221" t="s">
        <v>8466</v>
      </c>
      <c r="J4" s="221" t="s">
        <v>5842</v>
      </c>
      <c r="K4" s="221" t="s">
        <v>5843</v>
      </c>
      <c r="M4" s="388"/>
      <c r="N4" s="388" t="s">
        <v>8488</v>
      </c>
      <c r="O4" s="388" t="s">
        <v>8489</v>
      </c>
      <c r="P4" s="388" t="s">
        <v>5842</v>
      </c>
      <c r="Q4" s="388" t="s">
        <v>5843</v>
      </c>
    </row>
    <row r="5" spans="1:17" ht="15.4" customHeight="1">
      <c r="A5" s="40" t="s">
        <v>5846</v>
      </c>
      <c r="B5" s="40">
        <v>19.452999999999999</v>
      </c>
      <c r="C5" s="40">
        <v>4.2819000000000003</v>
      </c>
      <c r="D5" s="40">
        <v>5.6445532319289865E-3</v>
      </c>
      <c r="E5" s="40">
        <v>5.7567792534769117E-2</v>
      </c>
      <c r="F5" s="3"/>
      <c r="G5" s="3" t="s">
        <v>5050</v>
      </c>
      <c r="H5" s="3">
        <v>1132.8</v>
      </c>
      <c r="I5" s="3">
        <v>10.146000000000001</v>
      </c>
      <c r="J5" s="3">
        <v>3.8672625465177426E-2</v>
      </c>
      <c r="K5" s="3">
        <v>0.3145934847434802</v>
      </c>
      <c r="M5" s="3" t="s">
        <v>5116</v>
      </c>
      <c r="N5" s="3">
        <v>661.92</v>
      </c>
      <c r="O5" s="3">
        <v>9.3704999999999998</v>
      </c>
      <c r="P5" s="3">
        <v>3.0057746823873701E-4</v>
      </c>
      <c r="Q5" s="3">
        <v>2.5406211877219188E-2</v>
      </c>
    </row>
    <row r="6" spans="1:17" ht="15.4" customHeight="1">
      <c r="A6" s="40" t="s">
        <v>5130</v>
      </c>
      <c r="B6" s="40">
        <v>15.878</v>
      </c>
      <c r="C6" s="40">
        <v>3.9889999999999999</v>
      </c>
      <c r="D6" s="40">
        <v>2.7667712300513465E-2</v>
      </c>
      <c r="E6" s="40">
        <v>0.13559724535106565</v>
      </c>
      <c r="F6" s="3"/>
      <c r="G6" s="3" t="s">
        <v>5846</v>
      </c>
      <c r="H6" s="3">
        <v>435.94</v>
      </c>
      <c r="I6" s="3">
        <v>8.7680000000000007</v>
      </c>
      <c r="J6" s="3">
        <v>4.5284916912586345E-3</v>
      </c>
      <c r="K6" s="3">
        <v>0.16288564444125128</v>
      </c>
      <c r="M6" s="3" t="s">
        <v>8443</v>
      </c>
      <c r="N6" s="3">
        <v>315.2</v>
      </c>
      <c r="O6" s="3">
        <v>8.3001000000000005</v>
      </c>
      <c r="P6" s="3">
        <v>1.0634467192585907E-2</v>
      </c>
      <c r="Q6" s="3">
        <v>9.9503890803267436E-2</v>
      </c>
    </row>
    <row r="7" spans="1:17" ht="15.4" customHeight="1">
      <c r="A7" s="40" t="s">
        <v>5050</v>
      </c>
      <c r="B7" s="40">
        <v>14.772</v>
      </c>
      <c r="C7" s="40">
        <v>3.8847999999999998</v>
      </c>
      <c r="D7" s="40">
        <v>4.8591688539143488E-2</v>
      </c>
      <c r="E7" s="40">
        <v>0.18830299000199702</v>
      </c>
      <c r="F7" s="3"/>
      <c r="G7" s="3" t="s">
        <v>4934</v>
      </c>
      <c r="H7" s="3">
        <v>31.375</v>
      </c>
      <c r="I7" s="3">
        <v>4.9714999999999998</v>
      </c>
      <c r="J7" s="3">
        <v>9.7452337893470208E-3</v>
      </c>
      <c r="K7" s="3">
        <v>0.20167039567144168</v>
      </c>
      <c r="M7" s="3" t="s">
        <v>5212</v>
      </c>
      <c r="N7" s="3">
        <v>96.122</v>
      </c>
      <c r="O7" s="3">
        <v>6.5868000000000002</v>
      </c>
      <c r="P7" s="3">
        <v>2.1761655577283E-3</v>
      </c>
      <c r="Q7" s="3">
        <v>6.1539572740190354E-2</v>
      </c>
    </row>
    <row r="8" spans="1:17" ht="15.4" customHeight="1">
      <c r="A8" s="40" t="s">
        <v>5855</v>
      </c>
      <c r="B8" s="40">
        <v>6.0111999999999997</v>
      </c>
      <c r="C8" s="40">
        <v>2.5876999999999999</v>
      </c>
      <c r="D8" s="40">
        <v>9.4861928079581978E-3</v>
      </c>
      <c r="E8" s="40">
        <v>7.5421222956498876E-2</v>
      </c>
      <c r="F8" s="3"/>
      <c r="G8" s="3" t="s">
        <v>5134</v>
      </c>
      <c r="H8" s="3">
        <v>25.582000000000001</v>
      </c>
      <c r="I8" s="3">
        <v>4.6769999999999996</v>
      </c>
      <c r="J8" s="3">
        <v>7.2811776981118433E-3</v>
      </c>
      <c r="K8" s="3">
        <v>0.19278402003563253</v>
      </c>
      <c r="M8" s="3" t="s">
        <v>8444</v>
      </c>
      <c r="N8" s="3">
        <v>62.738999999999997</v>
      </c>
      <c r="O8" s="3">
        <v>5.9713000000000003</v>
      </c>
      <c r="P8" s="3">
        <v>2.2249621678672696E-3</v>
      </c>
      <c r="Q8" s="3">
        <v>4.8168683581838533E-2</v>
      </c>
    </row>
    <row r="9" spans="1:17" ht="15.4" customHeight="1">
      <c r="A9" s="40" t="s">
        <v>4760</v>
      </c>
      <c r="B9" s="40">
        <v>5.8000999999999996</v>
      </c>
      <c r="C9" s="40">
        <v>2.5360999999999998</v>
      </c>
      <c r="D9" s="40">
        <v>1.7264825061448273E-3</v>
      </c>
      <c r="E9" s="40">
        <v>3.38693806092151E-2</v>
      </c>
      <c r="F9" s="3"/>
      <c r="G9" s="3" t="s">
        <v>5861</v>
      </c>
      <c r="H9" s="3">
        <v>24.363</v>
      </c>
      <c r="I9" s="3">
        <v>4.6066000000000003</v>
      </c>
      <c r="J9" s="3">
        <v>1.6468158625512257E-2</v>
      </c>
      <c r="K9" s="3">
        <v>0.24395830686102613</v>
      </c>
      <c r="M9" s="3" t="s">
        <v>8450</v>
      </c>
      <c r="N9" s="3">
        <v>57.146999999999998</v>
      </c>
      <c r="O9" s="3">
        <v>5.8365999999999998</v>
      </c>
      <c r="P9" s="3">
        <v>1.5561367375467176E-2</v>
      </c>
      <c r="Q9" s="3">
        <v>0.12134005110218862</v>
      </c>
    </row>
    <row r="10" spans="1:17" ht="15.4" customHeight="1">
      <c r="A10" s="40" t="s">
        <v>4948</v>
      </c>
      <c r="B10" s="40">
        <v>5.7789000000000001</v>
      </c>
      <c r="C10" s="40">
        <v>2.5308000000000002</v>
      </c>
      <c r="D10" s="40">
        <v>1.4231599466153766E-2</v>
      </c>
      <c r="E10" s="40">
        <v>9.323919233974913E-2</v>
      </c>
      <c r="F10" s="3"/>
      <c r="G10" s="3" t="s">
        <v>5874</v>
      </c>
      <c r="H10" s="3">
        <v>22.111000000000001</v>
      </c>
      <c r="I10" s="3">
        <v>4.4667000000000003</v>
      </c>
      <c r="J10" s="3">
        <v>3.3366088693239461E-2</v>
      </c>
      <c r="K10" s="3">
        <v>0.29926551015607317</v>
      </c>
      <c r="M10" s="3" t="s">
        <v>5456</v>
      </c>
      <c r="N10" s="3">
        <v>55.561999999999998</v>
      </c>
      <c r="O10" s="3">
        <v>5.7960000000000003</v>
      </c>
      <c r="P10" s="3">
        <v>4.7544245018969538E-3</v>
      </c>
      <c r="Q10" s="3">
        <v>6.7327209984054476E-2</v>
      </c>
    </row>
    <row r="11" spans="1:17" ht="15.4" customHeight="1">
      <c r="A11" s="40" t="s">
        <v>5194</v>
      </c>
      <c r="B11" s="40">
        <v>5.6315</v>
      </c>
      <c r="C11" s="40">
        <v>2.4935</v>
      </c>
      <c r="D11" s="40">
        <v>3.9792714756429239E-2</v>
      </c>
      <c r="E11" s="40">
        <v>0.16741467174257138</v>
      </c>
      <c r="F11" s="3"/>
      <c r="G11" s="3" t="s">
        <v>5902</v>
      </c>
      <c r="H11" s="3">
        <v>18.919</v>
      </c>
      <c r="I11" s="3">
        <v>4.2417999999999996</v>
      </c>
      <c r="J11" s="3">
        <v>1.552884633349178E-3</v>
      </c>
      <c r="K11" s="3">
        <v>0.18017590210013684</v>
      </c>
      <c r="M11" s="3" t="s">
        <v>4846</v>
      </c>
      <c r="N11" s="3">
        <v>52.585000000000001</v>
      </c>
      <c r="O11" s="3">
        <v>5.7165999999999997</v>
      </c>
      <c r="P11" s="3">
        <v>1.3073991614891752E-3</v>
      </c>
      <c r="Q11" s="3">
        <v>4.7642899582082905E-2</v>
      </c>
    </row>
    <row r="12" spans="1:17" ht="15.4" customHeight="1">
      <c r="A12" s="40" t="s">
        <v>5866</v>
      </c>
      <c r="B12" s="40">
        <v>5.3224</v>
      </c>
      <c r="C12" s="40">
        <v>2.4121000000000001</v>
      </c>
      <c r="D12" s="40">
        <v>3.1361444126531378E-2</v>
      </c>
      <c r="E12" s="40">
        <v>0.14612427989256072</v>
      </c>
      <c r="F12" s="3"/>
      <c r="G12" s="3" t="s">
        <v>5876</v>
      </c>
      <c r="H12" s="3">
        <v>16.623999999999999</v>
      </c>
      <c r="I12" s="3">
        <v>4.0552000000000001</v>
      </c>
      <c r="J12" s="3">
        <v>1.8385052061795676E-3</v>
      </c>
      <c r="K12" s="3">
        <v>0.11308386911600805</v>
      </c>
      <c r="M12" s="3" t="s">
        <v>8400</v>
      </c>
      <c r="N12" s="3">
        <v>51.396000000000001</v>
      </c>
      <c r="O12" s="3">
        <v>5.6836000000000002</v>
      </c>
      <c r="P12" s="3">
        <v>1.8811795270439573E-2</v>
      </c>
      <c r="Q12" s="3">
        <v>0.1562335539409388</v>
      </c>
    </row>
    <row r="13" spans="1:17" ht="15.4" customHeight="1">
      <c r="A13" s="40" t="s">
        <v>5440</v>
      </c>
      <c r="B13" s="40">
        <v>5.2123999999999997</v>
      </c>
      <c r="C13" s="40">
        <v>2.3818999999999999</v>
      </c>
      <c r="D13" s="40">
        <v>1.2183362151775816E-2</v>
      </c>
      <c r="E13" s="40">
        <v>6.5833787495064092E-2</v>
      </c>
      <c r="F13" s="3"/>
      <c r="G13" s="3" t="s">
        <v>5905</v>
      </c>
      <c r="H13" s="3">
        <v>15.481999999999999</v>
      </c>
      <c r="I13" s="3">
        <v>3.9525000000000001</v>
      </c>
      <c r="J13" s="3">
        <v>2.3651593666746549E-2</v>
      </c>
      <c r="K13" s="3">
        <v>0.464597532618716</v>
      </c>
      <c r="M13" s="3" t="s">
        <v>8451</v>
      </c>
      <c r="N13" s="3">
        <v>50.448</v>
      </c>
      <c r="O13" s="3">
        <v>5.6566999999999998</v>
      </c>
      <c r="P13" s="3">
        <v>2.1297704296581253E-2</v>
      </c>
      <c r="Q13" s="3">
        <v>0.14273258876233952</v>
      </c>
    </row>
    <row r="14" spans="1:17" ht="15.4" customHeight="1">
      <c r="A14" s="40" t="s">
        <v>5484</v>
      </c>
      <c r="B14" s="40">
        <v>4.9227999999999996</v>
      </c>
      <c r="C14" s="40">
        <v>2.2995000000000001</v>
      </c>
      <c r="D14" s="40">
        <v>2.1735938611067915E-2</v>
      </c>
      <c r="E14" s="40">
        <v>9.6822238781841236E-2</v>
      </c>
      <c r="F14" s="3"/>
      <c r="G14" s="3" t="s">
        <v>8469</v>
      </c>
      <c r="H14" s="3">
        <v>15.384</v>
      </c>
      <c r="I14" s="3">
        <v>3.9434</v>
      </c>
      <c r="J14" s="3">
        <v>7.1756486867989213E-3</v>
      </c>
      <c r="K14" s="3">
        <v>0.19256283621541945</v>
      </c>
      <c r="M14" s="3" t="s">
        <v>8399</v>
      </c>
      <c r="N14" s="3">
        <v>49.536999999999999</v>
      </c>
      <c r="O14" s="3">
        <v>5.6303999999999998</v>
      </c>
      <c r="P14" s="3">
        <v>1.7997793973829553E-2</v>
      </c>
      <c r="Q14" s="3">
        <v>0.15356326699063524</v>
      </c>
    </row>
    <row r="15" spans="1:17" ht="15.4" customHeight="1">
      <c r="A15" s="40" t="s">
        <v>5867</v>
      </c>
      <c r="B15" s="40">
        <v>4.7240000000000002</v>
      </c>
      <c r="C15" s="40">
        <v>2.2400000000000002</v>
      </c>
      <c r="D15" s="40">
        <v>7.9027496565197228E-3</v>
      </c>
      <c r="E15" s="40">
        <v>6.854469140051464E-2</v>
      </c>
      <c r="F15" s="3"/>
      <c r="G15" s="3" t="s">
        <v>8443</v>
      </c>
      <c r="H15" s="3">
        <v>13.909000000000001</v>
      </c>
      <c r="I15" s="3">
        <v>3.7978999999999998</v>
      </c>
      <c r="J15" s="3">
        <v>1.7388652550725334E-2</v>
      </c>
      <c r="K15" s="3">
        <v>0.4331544008492666</v>
      </c>
      <c r="M15" s="3" t="s">
        <v>8376</v>
      </c>
      <c r="N15" s="3">
        <v>48.104999999999997</v>
      </c>
      <c r="O15" s="3">
        <v>5.5880999999999998</v>
      </c>
      <c r="P15" s="3">
        <v>2.9583744842395007E-3</v>
      </c>
      <c r="Q15" s="3">
        <v>6.8039598630730641E-2</v>
      </c>
    </row>
    <row r="16" spans="1:17" ht="15.4" customHeight="1">
      <c r="A16" s="40" t="s">
        <v>4934</v>
      </c>
      <c r="B16" s="40">
        <v>4.5430000000000001</v>
      </c>
      <c r="C16" s="40">
        <v>2.1836000000000002</v>
      </c>
      <c r="D16" s="40">
        <v>3.0602577332065155E-2</v>
      </c>
      <c r="E16" s="40">
        <v>0.14485498839682243</v>
      </c>
      <c r="F16" s="3"/>
      <c r="G16" s="3" t="s">
        <v>5880</v>
      </c>
      <c r="H16" s="3">
        <v>12.904</v>
      </c>
      <c r="I16" s="3">
        <v>3.6897000000000002</v>
      </c>
      <c r="J16" s="3">
        <v>4.7533394007626129E-2</v>
      </c>
      <c r="K16" s="3">
        <v>0.33309494259178496</v>
      </c>
      <c r="M16" s="3" t="s">
        <v>8351</v>
      </c>
      <c r="N16" s="3">
        <v>42.426000000000002</v>
      </c>
      <c r="O16" s="3">
        <v>5.4069000000000003</v>
      </c>
      <c r="P16" s="3">
        <v>1.6154640409730525E-4</v>
      </c>
      <c r="Q16" s="3">
        <v>2.1458936390463163E-2</v>
      </c>
    </row>
    <row r="17" spans="1:17" ht="15.4" customHeight="1">
      <c r="A17" s="40" t="s">
        <v>5857</v>
      </c>
      <c r="B17" s="40">
        <v>4.5190999999999999</v>
      </c>
      <c r="C17" s="40">
        <v>2.1760000000000002</v>
      </c>
      <c r="D17" s="40">
        <v>7.1713411780199529E-4</v>
      </c>
      <c r="E17" s="40">
        <v>2.3206326008312229E-2</v>
      </c>
      <c r="F17" s="3"/>
      <c r="G17" s="3" t="s">
        <v>8433</v>
      </c>
      <c r="H17" s="3">
        <v>12.44</v>
      </c>
      <c r="I17" s="3">
        <v>3.6368999999999998</v>
      </c>
      <c r="J17" s="3">
        <v>1.9918765914125089E-3</v>
      </c>
      <c r="K17" s="3">
        <v>0.20954541741659594</v>
      </c>
      <c r="M17" s="3" t="s">
        <v>8433</v>
      </c>
      <c r="N17" s="3">
        <v>37.173999999999999</v>
      </c>
      <c r="O17" s="3">
        <v>5.2161999999999997</v>
      </c>
      <c r="P17" s="3">
        <v>1.51625925231001E-3</v>
      </c>
      <c r="Q17" s="3">
        <v>4.2363054110147916E-2</v>
      </c>
    </row>
    <row r="18" spans="1:17" ht="15.4" customHeight="1">
      <c r="A18" s="40" t="s">
        <v>5850</v>
      </c>
      <c r="B18" s="40">
        <v>4.1359000000000004</v>
      </c>
      <c r="C18" s="40">
        <v>2.0482</v>
      </c>
      <c r="D18" s="40">
        <v>6.2531504864731826E-4</v>
      </c>
      <c r="E18" s="40">
        <v>2.2093401591238158E-2</v>
      </c>
      <c r="F18" s="3"/>
      <c r="G18" s="3" t="s">
        <v>5871</v>
      </c>
      <c r="H18" s="3">
        <v>11.618</v>
      </c>
      <c r="I18" s="3">
        <v>3.5381999999999998</v>
      </c>
      <c r="J18" s="3">
        <v>2.5442469567111804E-2</v>
      </c>
      <c r="K18" s="3">
        <v>0.27696966090375374</v>
      </c>
      <c r="M18" s="3" t="s">
        <v>4682</v>
      </c>
      <c r="N18" s="3">
        <v>33.56</v>
      </c>
      <c r="O18" s="3">
        <v>5.0686999999999998</v>
      </c>
      <c r="P18" s="3">
        <v>1.279592797878052E-3</v>
      </c>
      <c r="Q18" s="3">
        <v>4.7193583835717402E-2</v>
      </c>
    </row>
    <row r="19" spans="1:17" ht="15.4" customHeight="1">
      <c r="A19" s="40" t="s">
        <v>5901</v>
      </c>
      <c r="B19" s="40">
        <v>4.1231999999999998</v>
      </c>
      <c r="C19" s="40">
        <v>2.0438000000000001</v>
      </c>
      <c r="D19" s="40">
        <v>2.8249171546179358E-3</v>
      </c>
      <c r="E19" s="40">
        <v>3.0613674026425865E-2</v>
      </c>
      <c r="F19" s="3"/>
      <c r="G19" s="3" t="s">
        <v>5898</v>
      </c>
      <c r="H19" s="3">
        <v>10.476000000000001</v>
      </c>
      <c r="I19" s="3">
        <v>3.3889999999999998</v>
      </c>
      <c r="J19" s="3">
        <v>9.4508418089424735E-6</v>
      </c>
      <c r="K19" s="3">
        <v>7.5982039209952145E-3</v>
      </c>
      <c r="M19" s="3" t="s">
        <v>8438</v>
      </c>
      <c r="N19" s="3">
        <v>28.408999999999999</v>
      </c>
      <c r="O19" s="3">
        <v>4.8282999999999996</v>
      </c>
      <c r="P19" s="3">
        <v>2.6284185895314978E-3</v>
      </c>
      <c r="Q19" s="3">
        <v>5.242467032586063E-2</v>
      </c>
    </row>
    <row r="20" spans="1:17" ht="15.4" customHeight="1">
      <c r="A20" s="40" t="s">
        <v>5861</v>
      </c>
      <c r="B20" s="40">
        <v>4.0448000000000004</v>
      </c>
      <c r="C20" s="40">
        <v>2.0160999999999998</v>
      </c>
      <c r="D20" s="40">
        <v>4.578381615811241E-2</v>
      </c>
      <c r="E20" s="40">
        <v>0.18218623430591727</v>
      </c>
      <c r="F20" s="3"/>
      <c r="G20" s="3" t="s">
        <v>8475</v>
      </c>
      <c r="H20" s="3">
        <v>10.315</v>
      </c>
      <c r="I20" s="3">
        <v>3.3666999999999998</v>
      </c>
      <c r="J20" s="3">
        <v>1.8229997059630368E-2</v>
      </c>
      <c r="K20" s="3">
        <v>0.25041125882303289</v>
      </c>
      <c r="M20" s="3" t="s">
        <v>5024</v>
      </c>
      <c r="N20" s="3">
        <v>27.170999999999999</v>
      </c>
      <c r="O20" s="3">
        <v>4.7640000000000002</v>
      </c>
      <c r="P20" s="3">
        <v>5.9481248002961741E-4</v>
      </c>
      <c r="Q20" s="3">
        <v>3.4554063268803129E-2</v>
      </c>
    </row>
    <row r="21" spans="1:17" ht="15.4" customHeight="1">
      <c r="A21" s="40" t="s">
        <v>5844</v>
      </c>
      <c r="B21" s="40">
        <v>3.9883999999999999</v>
      </c>
      <c r="C21" s="40">
        <v>1.9958</v>
      </c>
      <c r="D21" s="40">
        <v>1.2696207107759061E-4</v>
      </c>
      <c r="E21" s="40">
        <v>1.0722101734296524E-2</v>
      </c>
      <c r="F21" s="3"/>
      <c r="G21" s="3" t="s">
        <v>5883</v>
      </c>
      <c r="H21" s="3">
        <v>10.281000000000001</v>
      </c>
      <c r="I21" s="3">
        <v>3.3620000000000001</v>
      </c>
      <c r="J21" s="3">
        <v>1.4630342804602143E-2</v>
      </c>
      <c r="K21" s="3">
        <v>0.23723842233540338</v>
      </c>
      <c r="M21" s="3" t="s">
        <v>8353</v>
      </c>
      <c r="N21" s="3">
        <v>25.277000000000001</v>
      </c>
      <c r="O21" s="3">
        <v>4.6597999999999997</v>
      </c>
      <c r="P21" s="3">
        <v>4.0508993254229168E-4</v>
      </c>
      <c r="Q21" s="3">
        <v>2.8356295277960419E-2</v>
      </c>
    </row>
    <row r="22" spans="1:17" ht="15.4" customHeight="1">
      <c r="A22" s="40" t="s">
        <v>5374</v>
      </c>
      <c r="B22" s="40">
        <v>3.8643999999999998</v>
      </c>
      <c r="C22" s="40">
        <v>1.9502999999999999</v>
      </c>
      <c r="D22" s="40">
        <v>6.1812496856109096E-5</v>
      </c>
      <c r="E22" s="40">
        <v>7.9811868686674829E-3</v>
      </c>
      <c r="F22" s="3"/>
      <c r="G22" s="3" t="s">
        <v>8468</v>
      </c>
      <c r="H22" s="3">
        <v>10.178000000000001</v>
      </c>
      <c r="I22" s="3">
        <v>3.3473999999999999</v>
      </c>
      <c r="J22" s="3">
        <v>1.7480890070354182E-3</v>
      </c>
      <c r="K22" s="3">
        <v>0.11197936883018954</v>
      </c>
      <c r="M22" s="3" t="s">
        <v>8407</v>
      </c>
      <c r="N22" s="3">
        <v>22.658000000000001</v>
      </c>
      <c r="O22" s="3">
        <v>4.5019</v>
      </c>
      <c r="P22" s="3">
        <v>1.5301429530364036E-2</v>
      </c>
      <c r="Q22" s="3">
        <v>0.13921459758394863</v>
      </c>
    </row>
    <row r="23" spans="1:17" ht="15.4" customHeight="1">
      <c r="A23" s="40" t="s">
        <v>5856</v>
      </c>
      <c r="B23" s="40">
        <v>3.4975999999999998</v>
      </c>
      <c r="C23" s="40">
        <v>1.8064</v>
      </c>
      <c r="D23" s="40">
        <v>2.0738654457500552E-3</v>
      </c>
      <c r="E23" s="40">
        <v>3.5741950864694269E-2</v>
      </c>
      <c r="F23" s="3"/>
      <c r="G23" s="3" t="s">
        <v>8483</v>
      </c>
      <c r="H23" s="3">
        <v>10.118</v>
      </c>
      <c r="I23" s="3">
        <v>3.3389000000000002</v>
      </c>
      <c r="J23" s="3">
        <v>4.575293000913231E-2</v>
      </c>
      <c r="K23" s="3">
        <v>0.32890034739484231</v>
      </c>
      <c r="M23" s="3" t="s">
        <v>8391</v>
      </c>
      <c r="N23" s="3">
        <v>21.170999999999999</v>
      </c>
      <c r="O23" s="3">
        <v>4.4039999999999999</v>
      </c>
      <c r="P23" s="3">
        <v>9.6492599473595817E-3</v>
      </c>
      <c r="Q23" s="3">
        <v>0.11238357086398426</v>
      </c>
    </row>
    <row r="24" spans="1:17" ht="15.4" customHeight="1">
      <c r="A24" s="40" t="s">
        <v>8349</v>
      </c>
      <c r="B24" s="40">
        <v>3.4929999999999999</v>
      </c>
      <c r="C24" s="40">
        <v>1.8045</v>
      </c>
      <c r="D24" s="40">
        <v>2.3281097323471744E-4</v>
      </c>
      <c r="E24" s="40">
        <v>1.5354437996670649E-2</v>
      </c>
      <c r="F24" s="3"/>
      <c r="G24" s="3" t="s">
        <v>5866</v>
      </c>
      <c r="H24" s="3">
        <v>8.6753999999999998</v>
      </c>
      <c r="I24" s="3">
        <v>3.1168999999999998</v>
      </c>
      <c r="J24" s="3">
        <v>3.197514469684995E-2</v>
      </c>
      <c r="K24" s="3">
        <v>0.29439956324104266</v>
      </c>
      <c r="M24" s="3" t="s">
        <v>5094</v>
      </c>
      <c r="N24" s="3">
        <v>20.751000000000001</v>
      </c>
      <c r="O24" s="3">
        <v>4.3750999999999998</v>
      </c>
      <c r="P24" s="3">
        <v>3.7962972931096517E-2</v>
      </c>
      <c r="Q24" s="3">
        <v>0.22163914409133798</v>
      </c>
    </row>
    <row r="25" spans="1:17" ht="15.4" customHeight="1">
      <c r="A25" s="40" t="s">
        <v>5482</v>
      </c>
      <c r="B25" s="40">
        <v>3.4485000000000001</v>
      </c>
      <c r="C25" s="40">
        <v>1.786</v>
      </c>
      <c r="D25" s="40">
        <v>9.273154280822175E-3</v>
      </c>
      <c r="E25" s="40">
        <v>5.6219485658468078E-2</v>
      </c>
      <c r="F25" s="3"/>
      <c r="G25" s="3" t="s">
        <v>5212</v>
      </c>
      <c r="H25" s="3">
        <v>8.5501000000000005</v>
      </c>
      <c r="I25" s="3">
        <v>3.0958999999999999</v>
      </c>
      <c r="J25" s="3">
        <v>1.5138404858306705E-2</v>
      </c>
      <c r="K25" s="3">
        <v>0.23849716648151809</v>
      </c>
      <c r="M25" s="3" t="s">
        <v>8464</v>
      </c>
      <c r="N25" s="3">
        <v>17.864000000000001</v>
      </c>
      <c r="O25" s="3">
        <v>4.1589999999999998</v>
      </c>
      <c r="P25" s="3">
        <v>4.7096736441050745E-2</v>
      </c>
      <c r="Q25" s="3">
        <v>0.23095640075997537</v>
      </c>
    </row>
    <row r="26" spans="1:17" ht="15.4" customHeight="1">
      <c r="A26" s="40" t="s">
        <v>5853</v>
      </c>
      <c r="B26" s="40">
        <v>3.0703999999999998</v>
      </c>
      <c r="C26" s="40">
        <v>1.6184000000000001</v>
      </c>
      <c r="D26" s="40">
        <v>1.0755359301415066E-2</v>
      </c>
      <c r="E26" s="40">
        <v>8.0151590577277249E-2</v>
      </c>
      <c r="F26" s="3"/>
      <c r="G26" s="3" t="s">
        <v>5868</v>
      </c>
      <c r="H26" s="3">
        <v>8.5281000000000002</v>
      </c>
      <c r="I26" s="3">
        <v>3.0922000000000001</v>
      </c>
      <c r="J26" s="3">
        <v>1.6934378763654827E-2</v>
      </c>
      <c r="K26" s="3">
        <v>0.24424689692486096</v>
      </c>
      <c r="M26" s="3" t="s">
        <v>8350</v>
      </c>
      <c r="N26" s="3">
        <v>17.715</v>
      </c>
      <c r="O26" s="3">
        <v>4.1468999999999996</v>
      </c>
      <c r="P26" s="3">
        <v>2.8572708923249509E-4</v>
      </c>
      <c r="Q26" s="3">
        <v>2.5406211877219188E-2</v>
      </c>
    </row>
    <row r="27" spans="1:17" ht="15.4" customHeight="1">
      <c r="A27" s="40" t="s">
        <v>5882</v>
      </c>
      <c r="B27" s="40">
        <v>3.0487000000000002</v>
      </c>
      <c r="C27" s="40">
        <v>1.6082000000000001</v>
      </c>
      <c r="D27" s="40">
        <v>1.310794122074462E-2</v>
      </c>
      <c r="E27" s="40">
        <v>8.8923722260813812E-2</v>
      </c>
      <c r="F27" s="3"/>
      <c r="G27" s="3" t="s">
        <v>4760</v>
      </c>
      <c r="H27" s="3">
        <v>7.4067999999999996</v>
      </c>
      <c r="I27" s="3">
        <v>2.8887999999999998</v>
      </c>
      <c r="J27" s="3">
        <v>1.3761720071834792E-3</v>
      </c>
      <c r="K27" s="3">
        <v>0.10215881134176934</v>
      </c>
      <c r="M27" s="3" t="s">
        <v>8394</v>
      </c>
      <c r="N27" s="3">
        <v>16.928000000000001</v>
      </c>
      <c r="O27" s="3">
        <v>4.0812999999999997</v>
      </c>
      <c r="P27" s="3">
        <v>8.8282998626421222E-3</v>
      </c>
      <c r="Q27" s="3">
        <v>0.10834955981723132</v>
      </c>
    </row>
    <row r="28" spans="1:17" ht="15.4" customHeight="1">
      <c r="A28" s="40" t="s">
        <v>5220</v>
      </c>
      <c r="B28" s="40">
        <v>3.0081000000000002</v>
      </c>
      <c r="C28" s="40">
        <v>1.5889</v>
      </c>
      <c r="D28" s="40">
        <v>2.2382330466459488E-2</v>
      </c>
      <c r="E28" s="40">
        <v>9.7997636629375634E-2</v>
      </c>
      <c r="F28" s="3"/>
      <c r="G28" s="3" t="s">
        <v>5855</v>
      </c>
      <c r="H28" s="3">
        <v>6.7812000000000001</v>
      </c>
      <c r="I28" s="3">
        <v>2.7614999999999998</v>
      </c>
      <c r="J28" s="3">
        <v>1.2609533673049683E-2</v>
      </c>
      <c r="K28" s="3">
        <v>0.22225845179871473</v>
      </c>
      <c r="M28" s="3" t="s">
        <v>8435</v>
      </c>
      <c r="N28" s="3">
        <v>16.321999999999999</v>
      </c>
      <c r="O28" s="3">
        <v>4.0288000000000004</v>
      </c>
      <c r="P28" s="3">
        <v>4.9000275515672679E-3</v>
      </c>
      <c r="Q28" s="3">
        <v>6.8327663447515022E-2</v>
      </c>
    </row>
    <row r="29" spans="1:17" ht="15.4" customHeight="1">
      <c r="A29" s="40" t="s">
        <v>5172</v>
      </c>
      <c r="B29" s="40">
        <v>2.9542000000000002</v>
      </c>
      <c r="C29" s="40">
        <v>1.5628</v>
      </c>
      <c r="D29" s="40">
        <v>2.8329345802281473E-2</v>
      </c>
      <c r="E29" s="40">
        <v>0.13728531818110509</v>
      </c>
      <c r="F29" s="3"/>
      <c r="G29" s="3" t="s">
        <v>5854</v>
      </c>
      <c r="H29" s="3">
        <v>6.1475999999999997</v>
      </c>
      <c r="I29" s="3">
        <v>2.62</v>
      </c>
      <c r="J29" s="3">
        <v>7.6860013682034413E-3</v>
      </c>
      <c r="K29" s="3">
        <v>0.19471504010916002</v>
      </c>
      <c r="M29" s="3" t="s">
        <v>8424</v>
      </c>
      <c r="N29" s="3">
        <v>15.936</v>
      </c>
      <c r="O29" s="3">
        <v>3.9942000000000002</v>
      </c>
      <c r="P29" s="3">
        <v>2.0215571848398229E-3</v>
      </c>
      <c r="Q29" s="3">
        <v>4.7128148095112538E-2</v>
      </c>
    </row>
    <row r="30" spans="1:17" ht="15.4" customHeight="1">
      <c r="A30" s="40" t="s">
        <v>5860</v>
      </c>
      <c r="B30" s="40">
        <v>2.8948999999999998</v>
      </c>
      <c r="C30" s="40">
        <v>1.5335000000000001</v>
      </c>
      <c r="D30" s="40">
        <v>2.3007808469172056E-2</v>
      </c>
      <c r="E30" s="40">
        <v>0.12190441748203251</v>
      </c>
      <c r="F30" s="3"/>
      <c r="G30" s="3" t="s">
        <v>8467</v>
      </c>
      <c r="H30" s="3">
        <v>5.9271000000000003</v>
      </c>
      <c r="I30" s="3">
        <v>2.5672999999999999</v>
      </c>
      <c r="J30" s="3">
        <v>1.369947862461814E-3</v>
      </c>
      <c r="K30" s="3">
        <v>0.10215881134176934</v>
      </c>
      <c r="M30" s="3" t="s">
        <v>5400</v>
      </c>
      <c r="N30" s="3">
        <v>15.45</v>
      </c>
      <c r="O30" s="3">
        <v>3.9496000000000002</v>
      </c>
      <c r="P30" s="3">
        <v>4.3836973408600187E-4</v>
      </c>
      <c r="Q30" s="3">
        <v>3.0072163758299724E-2</v>
      </c>
    </row>
    <row r="31" spans="1:17" ht="15.4" customHeight="1">
      <c r="A31" s="40" t="s">
        <v>5885</v>
      </c>
      <c r="B31" s="40">
        <v>2.8351000000000002</v>
      </c>
      <c r="C31" s="40">
        <v>1.5034000000000001</v>
      </c>
      <c r="D31" s="40">
        <v>2.6257073457509081E-4</v>
      </c>
      <c r="E31" s="40">
        <v>9.7092731343633391E-3</v>
      </c>
      <c r="F31" s="3"/>
      <c r="G31" s="3" t="s">
        <v>8470</v>
      </c>
      <c r="H31" s="3">
        <v>5.9040999999999997</v>
      </c>
      <c r="I31" s="3">
        <v>2.5617000000000001</v>
      </c>
      <c r="J31" s="3">
        <v>1.0808974995775033E-2</v>
      </c>
      <c r="K31" s="3">
        <v>0.20721161406735764</v>
      </c>
      <c r="M31" s="3" t="s">
        <v>8461</v>
      </c>
      <c r="N31" s="3">
        <v>15.228999999999999</v>
      </c>
      <c r="O31" s="3">
        <v>3.9287999999999998</v>
      </c>
      <c r="P31" s="3">
        <v>1.7636713072399543E-2</v>
      </c>
      <c r="Q31" s="3">
        <v>0.12987538487088449</v>
      </c>
    </row>
    <row r="32" spans="1:17" ht="15.4" customHeight="1">
      <c r="A32" s="40" t="s">
        <v>5862</v>
      </c>
      <c r="B32" s="40">
        <v>2.5486</v>
      </c>
      <c r="C32" s="40">
        <v>1.3496999999999999</v>
      </c>
      <c r="D32" s="40">
        <v>1.168923994652428E-2</v>
      </c>
      <c r="E32" s="40">
        <v>8.4037535560610138E-2</v>
      </c>
      <c r="F32" s="3"/>
      <c r="G32" s="3" t="s">
        <v>8376</v>
      </c>
      <c r="H32" s="3">
        <v>5.8613999999999997</v>
      </c>
      <c r="I32" s="3">
        <v>2.5512000000000001</v>
      </c>
      <c r="J32" s="3">
        <v>1.8845692473426032E-4</v>
      </c>
      <c r="K32" s="3">
        <v>4.1095388149864638E-2</v>
      </c>
      <c r="M32" s="3" t="s">
        <v>8405</v>
      </c>
      <c r="N32" s="3">
        <v>15.096</v>
      </c>
      <c r="O32" s="3">
        <v>3.9161000000000001</v>
      </c>
      <c r="P32" s="3">
        <v>2.5113457461751362E-2</v>
      </c>
      <c r="Q32" s="3">
        <v>0.18327480658256845</v>
      </c>
    </row>
    <row r="33" spans="1:17" ht="15.4" customHeight="1">
      <c r="A33" s="40" t="s">
        <v>5845</v>
      </c>
      <c r="B33" s="40">
        <v>2.4424000000000001</v>
      </c>
      <c r="C33" s="40">
        <v>1.2883</v>
      </c>
      <c r="D33" s="40">
        <v>1.1481790518123205E-3</v>
      </c>
      <c r="E33" s="40">
        <v>2.8202158074831764E-2</v>
      </c>
      <c r="F33" s="3"/>
      <c r="G33" s="3" t="s">
        <v>5400</v>
      </c>
      <c r="H33" s="3">
        <v>5.774</v>
      </c>
      <c r="I33" s="3">
        <v>2.5295999999999998</v>
      </c>
      <c r="J33" s="3">
        <v>4.8881581621178526E-2</v>
      </c>
      <c r="K33" s="3">
        <v>0.33495106051131213</v>
      </c>
      <c r="M33" s="3" t="s">
        <v>8388</v>
      </c>
      <c r="N33" s="3">
        <v>14.343</v>
      </c>
      <c r="O33" s="3">
        <v>3.8422000000000001</v>
      </c>
      <c r="P33" s="3">
        <v>3.6294709105645362E-3</v>
      </c>
      <c r="Q33" s="3">
        <v>7.4329345905167557E-2</v>
      </c>
    </row>
    <row r="34" spans="1:17" ht="15.4" customHeight="1">
      <c r="A34" s="40" t="s">
        <v>5442</v>
      </c>
      <c r="B34" s="40">
        <v>2.4091</v>
      </c>
      <c r="C34" s="40">
        <v>1.2685</v>
      </c>
      <c r="D34" s="40">
        <v>1.9629578443240453E-2</v>
      </c>
      <c r="E34" s="40">
        <v>0.11189191820278738</v>
      </c>
      <c r="F34" s="3"/>
      <c r="G34" s="3" t="s">
        <v>5860</v>
      </c>
      <c r="H34" s="3">
        <v>5.2403000000000004</v>
      </c>
      <c r="I34" s="3">
        <v>2.3896999999999999</v>
      </c>
      <c r="J34" s="3">
        <v>2.4615918994363647E-3</v>
      </c>
      <c r="K34" s="3">
        <v>0.13213067903282272</v>
      </c>
      <c r="M34" s="3" t="s">
        <v>8421</v>
      </c>
      <c r="N34" s="3">
        <v>14.333</v>
      </c>
      <c r="O34" s="3">
        <v>3.8412999999999999</v>
      </c>
      <c r="P34" s="3">
        <v>2.0895212730886012E-3</v>
      </c>
      <c r="Q34" s="3">
        <v>4.7214046252575768E-2</v>
      </c>
    </row>
    <row r="35" spans="1:17" ht="15.4" customHeight="1">
      <c r="A35" s="40" t="s">
        <v>5895</v>
      </c>
      <c r="B35" s="40">
        <v>2.4033000000000002</v>
      </c>
      <c r="C35" s="40">
        <v>1.2649999999999999</v>
      </c>
      <c r="D35" s="40">
        <v>1.9955272269133717E-4</v>
      </c>
      <c r="E35" s="40">
        <v>9.2522643576975223E-3</v>
      </c>
      <c r="F35" s="3"/>
      <c r="G35" s="3" t="s">
        <v>5845</v>
      </c>
      <c r="H35" s="3">
        <v>4.7868000000000004</v>
      </c>
      <c r="I35" s="3">
        <v>2.2591000000000001</v>
      </c>
      <c r="J35" s="3">
        <v>1.5319791109448492E-3</v>
      </c>
      <c r="K35" s="3">
        <v>0.10635432321567091</v>
      </c>
      <c r="M35" s="3" t="s">
        <v>8446</v>
      </c>
      <c r="N35" s="3">
        <v>14.183</v>
      </c>
      <c r="O35" s="3">
        <v>3.8260999999999998</v>
      </c>
      <c r="P35" s="3">
        <v>1.2641496611093268E-2</v>
      </c>
      <c r="Q35" s="3">
        <v>0.10890122601431389</v>
      </c>
    </row>
    <row r="36" spans="1:17" ht="15.4" customHeight="1">
      <c r="A36" s="40" t="s">
        <v>8380</v>
      </c>
      <c r="B36" s="40">
        <v>2.3458000000000001</v>
      </c>
      <c r="C36" s="40">
        <v>1.2301</v>
      </c>
      <c r="D36" s="40">
        <v>6.108077542095725E-3</v>
      </c>
      <c r="E36" s="40">
        <v>5.9598004003086423E-2</v>
      </c>
      <c r="F36" s="3"/>
      <c r="G36" s="3" t="s">
        <v>5230</v>
      </c>
      <c r="H36" s="3">
        <v>4.2134</v>
      </c>
      <c r="I36" s="3">
        <v>2.0750000000000002</v>
      </c>
      <c r="J36" s="3">
        <v>1.9517273695074916E-2</v>
      </c>
      <c r="K36" s="3">
        <v>0.25472534341074066</v>
      </c>
      <c r="M36" s="3" t="s">
        <v>5126</v>
      </c>
      <c r="N36" s="3">
        <v>14.004</v>
      </c>
      <c r="O36" s="3">
        <v>3.8077999999999999</v>
      </c>
      <c r="P36" s="3">
        <v>1.1355575264702824E-3</v>
      </c>
      <c r="Q36" s="3">
        <v>4.4255784686724288E-2</v>
      </c>
    </row>
    <row r="37" spans="1:17" ht="15.4" customHeight="1">
      <c r="A37" s="40" t="s">
        <v>8414</v>
      </c>
      <c r="B37" s="40">
        <v>2.3159999999999998</v>
      </c>
      <c r="C37" s="40">
        <v>1.2117</v>
      </c>
      <c r="D37" s="40">
        <v>4.2170962083006053E-2</v>
      </c>
      <c r="E37" s="40">
        <v>0.17310842467386894</v>
      </c>
      <c r="F37" s="3"/>
      <c r="G37" s="3" t="s">
        <v>8482</v>
      </c>
      <c r="H37" s="3">
        <v>3.5729000000000002</v>
      </c>
      <c r="I37" s="3">
        <v>1.8371</v>
      </c>
      <c r="J37" s="3">
        <v>4.5638406889864529E-2</v>
      </c>
      <c r="K37" s="3">
        <v>0.32890034739484231</v>
      </c>
      <c r="M37" s="3" t="s">
        <v>8345</v>
      </c>
      <c r="N37" s="3">
        <v>13.48</v>
      </c>
      <c r="O37" s="3">
        <v>3.7528000000000001</v>
      </c>
      <c r="P37" s="3">
        <v>1.2180664213881877E-5</v>
      </c>
      <c r="Q37" s="3">
        <v>1.1840762156583626E-2</v>
      </c>
    </row>
    <row r="38" spans="1:17" ht="15.4" customHeight="1">
      <c r="A38" s="40" t="s">
        <v>5424</v>
      </c>
      <c r="B38" s="40">
        <v>2.2256</v>
      </c>
      <c r="C38" s="40">
        <v>1.1541999999999999</v>
      </c>
      <c r="D38" s="40">
        <v>7.9773265558948558E-4</v>
      </c>
      <c r="E38" s="40">
        <v>1.6123158205172693E-2</v>
      </c>
      <c r="F38" s="3"/>
      <c r="G38" s="3" t="s">
        <v>5482</v>
      </c>
      <c r="H38" s="3">
        <v>3.3128000000000002</v>
      </c>
      <c r="I38" s="3">
        <v>1.7281</v>
      </c>
      <c r="J38" s="3">
        <v>3.1417704376889323E-2</v>
      </c>
      <c r="K38" s="3">
        <v>0.48965074080722326</v>
      </c>
      <c r="M38" s="3" t="s">
        <v>8413</v>
      </c>
      <c r="N38" s="3">
        <v>13.225</v>
      </c>
      <c r="O38" s="3">
        <v>3.7252000000000001</v>
      </c>
      <c r="P38" s="3">
        <v>3.9520959967482311E-2</v>
      </c>
      <c r="Q38" s="3">
        <v>0.2248041338117153</v>
      </c>
    </row>
    <row r="39" spans="1:17" ht="15.4" customHeight="1">
      <c r="A39" s="40" t="s">
        <v>5854</v>
      </c>
      <c r="B39" s="40">
        <v>2.1930000000000001</v>
      </c>
      <c r="C39" s="40">
        <v>1.1329</v>
      </c>
      <c r="D39" s="40">
        <v>2.3971200242392365E-2</v>
      </c>
      <c r="E39" s="40">
        <v>0.12437914397808714</v>
      </c>
      <c r="F39" s="3"/>
      <c r="G39" s="3" t="s">
        <v>8476</v>
      </c>
      <c r="H39" s="3">
        <v>3.2246000000000001</v>
      </c>
      <c r="I39" s="3">
        <v>1.6891</v>
      </c>
      <c r="J39" s="3">
        <v>2.1891870828414057E-2</v>
      </c>
      <c r="K39" s="3">
        <v>0.26113072588149283</v>
      </c>
      <c r="M39" s="3" t="s">
        <v>8422</v>
      </c>
      <c r="N39" s="3">
        <v>12.891</v>
      </c>
      <c r="O39" s="3">
        <v>3.6882999999999999</v>
      </c>
      <c r="P39" s="3">
        <v>4.9794144672840166E-5</v>
      </c>
      <c r="Q39" s="3">
        <v>1.1421099555298887E-2</v>
      </c>
    </row>
    <row r="40" spans="1:17" ht="15.4" customHeight="1">
      <c r="A40" s="40" t="s">
        <v>4776</v>
      </c>
      <c r="B40" s="40">
        <v>2.0678000000000001</v>
      </c>
      <c r="C40" s="40">
        <v>1.0481</v>
      </c>
      <c r="D40" s="40">
        <v>5.0242414027155033E-5</v>
      </c>
      <c r="E40" s="40">
        <v>7.4396624076345629E-3</v>
      </c>
      <c r="F40" s="3"/>
      <c r="G40" s="3" t="s">
        <v>5853</v>
      </c>
      <c r="H40" s="3">
        <v>3.0310000000000001</v>
      </c>
      <c r="I40" s="3">
        <v>1.5998000000000001</v>
      </c>
      <c r="J40" s="3">
        <v>4.0448643552406117E-3</v>
      </c>
      <c r="K40" s="3">
        <v>0.15856777230825275</v>
      </c>
      <c r="M40" s="3" t="s">
        <v>5898</v>
      </c>
      <c r="N40" s="3">
        <v>12.744</v>
      </c>
      <c r="O40" s="3">
        <v>3.6717</v>
      </c>
      <c r="P40" s="3">
        <v>2.7541764728697005E-2</v>
      </c>
      <c r="Q40" s="3">
        <v>0.16914755225119163</v>
      </c>
    </row>
    <row r="41" spans="1:17" ht="15.4" customHeight="1">
      <c r="A41" s="40" t="s">
        <v>4744</v>
      </c>
      <c r="B41" s="40">
        <v>2.0548000000000002</v>
      </c>
      <c r="C41" s="40">
        <v>1.0389999999999999</v>
      </c>
      <c r="D41" s="40">
        <v>1.1068533248752043E-3</v>
      </c>
      <c r="E41" s="40">
        <v>2.7691041596584191E-2</v>
      </c>
      <c r="F41" s="3"/>
      <c r="G41" s="3" t="s">
        <v>5901</v>
      </c>
      <c r="H41" s="3">
        <v>2.9710999999999999</v>
      </c>
      <c r="I41" s="3">
        <v>1.571</v>
      </c>
      <c r="J41" s="3">
        <v>4.6021060898195035E-2</v>
      </c>
      <c r="K41" s="3">
        <v>0.54373168873551281</v>
      </c>
      <c r="M41" s="3" t="s">
        <v>8470</v>
      </c>
      <c r="N41" s="3">
        <v>12.689</v>
      </c>
      <c r="O41" s="3">
        <v>3.6655000000000002</v>
      </c>
      <c r="P41" s="3">
        <v>1.6548475297392808E-2</v>
      </c>
      <c r="Q41" s="3">
        <v>0.14592967653204986</v>
      </c>
    </row>
    <row r="42" spans="1:17" ht="15.4" customHeight="1">
      <c r="A42" s="40" t="s">
        <v>8420</v>
      </c>
      <c r="B42" s="40">
        <v>2.0304000000000002</v>
      </c>
      <c r="C42" s="40">
        <v>1.0218</v>
      </c>
      <c r="D42" s="40">
        <v>1.1350212227325461E-3</v>
      </c>
      <c r="E42" s="40">
        <v>1.9275706739306401E-2</v>
      </c>
      <c r="F42" s="3"/>
      <c r="G42" s="3" t="s">
        <v>5856</v>
      </c>
      <c r="H42" s="3">
        <v>2.9552</v>
      </c>
      <c r="I42" s="3">
        <v>1.5631999999999999</v>
      </c>
      <c r="J42" s="3">
        <v>1.8843841420656055E-2</v>
      </c>
      <c r="K42" s="3">
        <v>0.25369226089044694</v>
      </c>
      <c r="M42" s="3" t="s">
        <v>4710</v>
      </c>
      <c r="N42" s="3">
        <v>12.478</v>
      </c>
      <c r="O42" s="3">
        <v>3.6413000000000002</v>
      </c>
      <c r="P42" s="3">
        <v>1.1345991705672869E-3</v>
      </c>
      <c r="Q42" s="3">
        <v>3.8216480088299094E-2</v>
      </c>
    </row>
    <row r="43" spans="1:17" ht="15.4" customHeight="1">
      <c r="A43" s="40" t="s">
        <v>4886</v>
      </c>
      <c r="B43" s="40">
        <v>1.8365</v>
      </c>
      <c r="C43" s="40">
        <v>0.87697999999999998</v>
      </c>
      <c r="D43" s="40">
        <v>4.3305545546225302E-2</v>
      </c>
      <c r="E43" s="40">
        <v>0.14734402010220457</v>
      </c>
      <c r="F43" s="3"/>
      <c r="G43" s="3" t="s">
        <v>5857</v>
      </c>
      <c r="H43" s="3">
        <v>2.9054000000000002</v>
      </c>
      <c r="I43" s="3">
        <v>1.5387999999999999</v>
      </c>
      <c r="J43" s="3">
        <v>2.1527158178616158E-2</v>
      </c>
      <c r="K43" s="3">
        <v>0.25854820958757924</v>
      </c>
      <c r="M43" s="3" t="s">
        <v>8501</v>
      </c>
      <c r="N43" s="3">
        <v>12.096</v>
      </c>
      <c r="O43" s="3">
        <v>3.5964999999999998</v>
      </c>
      <c r="P43" s="3">
        <v>4.1940479475514394E-2</v>
      </c>
      <c r="Q43" s="3">
        <v>0.216009305662278</v>
      </c>
    </row>
    <row r="44" spans="1:17" ht="15.4" customHeight="1">
      <c r="A44" s="40" t="s">
        <v>5849</v>
      </c>
      <c r="B44" s="40">
        <v>1.8024</v>
      </c>
      <c r="C44" s="40">
        <v>0.84994999999999998</v>
      </c>
      <c r="D44" s="40">
        <v>1.6691610516764745E-2</v>
      </c>
      <c r="E44" s="40">
        <v>0.10154275151305169</v>
      </c>
      <c r="F44" s="3"/>
      <c r="G44" s="3" t="s">
        <v>5849</v>
      </c>
      <c r="H44" s="3">
        <v>2.9049999999999998</v>
      </c>
      <c r="I44" s="3">
        <v>1.5386</v>
      </c>
      <c r="J44" s="3">
        <v>1.3480923974836393E-4</v>
      </c>
      <c r="K44" s="3">
        <v>3.6180725960157055E-2</v>
      </c>
      <c r="M44" s="3" t="s">
        <v>5386</v>
      </c>
      <c r="N44" s="3">
        <v>11.494999999999999</v>
      </c>
      <c r="O44" s="3">
        <v>3.5228999999999999</v>
      </c>
      <c r="P44" s="3">
        <v>6.6193800078145201E-3</v>
      </c>
      <c r="Q44" s="3">
        <v>8.032830294552061E-2</v>
      </c>
    </row>
    <row r="45" spans="1:17" ht="15.4" customHeight="1">
      <c r="A45" s="40" t="s">
        <v>5894</v>
      </c>
      <c r="B45" s="40">
        <v>1.5811999999999999</v>
      </c>
      <c r="C45" s="40">
        <v>0.66105999999999998</v>
      </c>
      <c r="D45" s="40">
        <v>1.0016320435997966E-2</v>
      </c>
      <c r="E45" s="40">
        <v>5.8643362004636677E-2</v>
      </c>
      <c r="F45" s="3"/>
      <c r="G45" s="3" t="s">
        <v>5862</v>
      </c>
      <c r="H45" s="3">
        <v>2.8029999999999999</v>
      </c>
      <c r="I45" s="3">
        <v>1.4870000000000001</v>
      </c>
      <c r="J45" s="3">
        <v>2.0718817728286914E-2</v>
      </c>
      <c r="K45" s="3">
        <v>0.25685306642336053</v>
      </c>
      <c r="M45" s="3" t="s">
        <v>8393</v>
      </c>
      <c r="N45" s="3">
        <v>11.176</v>
      </c>
      <c r="O45" s="3">
        <v>3.4823</v>
      </c>
      <c r="P45" s="3">
        <v>9.9276906177138968E-3</v>
      </c>
      <c r="Q45" s="3">
        <v>0.11426838529784789</v>
      </c>
    </row>
    <row r="46" spans="1:17" ht="15.4" customHeight="1">
      <c r="A46" s="40" t="s">
        <v>4752</v>
      </c>
      <c r="B46" s="40">
        <v>1.4985999999999999</v>
      </c>
      <c r="C46" s="40">
        <v>0.58360000000000001</v>
      </c>
      <c r="D46" s="40">
        <v>2.366270885420526E-2</v>
      </c>
      <c r="E46" s="40">
        <v>0.10084669736825633</v>
      </c>
      <c r="F46" s="3"/>
      <c r="G46" s="3" t="s">
        <v>5844</v>
      </c>
      <c r="H46" s="3">
        <v>2.8024</v>
      </c>
      <c r="I46" s="3">
        <v>1.4866999999999999</v>
      </c>
      <c r="J46" s="3">
        <v>1.2166076709224447E-3</v>
      </c>
      <c r="K46" s="3">
        <v>9.5943685545252025E-2</v>
      </c>
      <c r="M46" s="3" t="s">
        <v>8346</v>
      </c>
      <c r="N46" s="3">
        <v>11.068</v>
      </c>
      <c r="O46" s="3">
        <v>3.4683999999999999</v>
      </c>
      <c r="P46" s="3">
        <v>1.2865660160504708E-4</v>
      </c>
      <c r="Q46" s="3">
        <v>2.0225008158480818E-2</v>
      </c>
    </row>
    <row r="47" spans="1:17" ht="15.4" customHeight="1">
      <c r="A47" s="40" t="s">
        <v>5360</v>
      </c>
      <c r="B47" s="40">
        <v>1.3861000000000001</v>
      </c>
      <c r="C47" s="40">
        <v>0.47105999999999998</v>
      </c>
      <c r="D47" s="40">
        <v>4.4082863507346269E-2</v>
      </c>
      <c r="E47" s="40">
        <v>0.1478182614720836</v>
      </c>
      <c r="F47" s="3"/>
      <c r="G47" s="3" t="s">
        <v>5895</v>
      </c>
      <c r="H47" s="3">
        <v>2.6855000000000002</v>
      </c>
      <c r="I47" s="3">
        <v>1.4252</v>
      </c>
      <c r="J47" s="3">
        <v>2.8813533293410541E-2</v>
      </c>
      <c r="K47" s="3">
        <v>0.48672513108040671</v>
      </c>
      <c r="M47" s="3" t="s">
        <v>8430</v>
      </c>
      <c r="N47" s="3">
        <v>10.769</v>
      </c>
      <c r="O47" s="3">
        <v>3.4287999999999998</v>
      </c>
      <c r="P47" s="3">
        <v>3.6713444844250279E-3</v>
      </c>
      <c r="Q47" s="3">
        <v>6.2217251815973325E-2</v>
      </c>
    </row>
    <row r="48" spans="1:17" ht="15.4" customHeight="1">
      <c r="A48" s="40" t="s">
        <v>5282</v>
      </c>
      <c r="B48" s="40">
        <v>1.3586</v>
      </c>
      <c r="C48" s="40">
        <v>0.44209999999999999</v>
      </c>
      <c r="D48" s="40">
        <v>3.7166980122179587E-4</v>
      </c>
      <c r="E48" s="40">
        <v>1.8925098334271591E-2</v>
      </c>
      <c r="F48" s="3"/>
      <c r="G48" s="3" t="s">
        <v>4886</v>
      </c>
      <c r="H48" s="3">
        <v>2.6158999999999999</v>
      </c>
      <c r="I48" s="3">
        <v>1.3873</v>
      </c>
      <c r="J48" s="3">
        <v>3.5942287986535197E-2</v>
      </c>
      <c r="K48" s="3">
        <v>0.50753405317899369</v>
      </c>
      <c r="M48" s="3" t="s">
        <v>8411</v>
      </c>
      <c r="N48" s="3">
        <v>10.225</v>
      </c>
      <c r="O48" s="3">
        <v>3.3540000000000001</v>
      </c>
      <c r="P48" s="3">
        <v>2.5391361825792182E-2</v>
      </c>
      <c r="Q48" s="3">
        <v>0.18451773530183727</v>
      </c>
    </row>
    <row r="49" spans="1:17" ht="15.4" customHeight="1">
      <c r="A49" s="40" t="s">
        <v>4922</v>
      </c>
      <c r="B49" s="40">
        <v>1.3525</v>
      </c>
      <c r="C49" s="40">
        <v>0.43564999999999998</v>
      </c>
      <c r="D49" s="40">
        <v>1.8751254113901224E-2</v>
      </c>
      <c r="E49" s="40">
        <v>0.10875413294704017</v>
      </c>
      <c r="F49" s="3"/>
      <c r="G49" s="3" t="s">
        <v>5850</v>
      </c>
      <c r="H49" s="3">
        <v>2.6137999999999999</v>
      </c>
      <c r="I49" s="3">
        <v>1.3861000000000001</v>
      </c>
      <c r="J49" s="3">
        <v>1.3145341772438602E-2</v>
      </c>
      <c r="K49" s="3">
        <v>0.22622623415760243</v>
      </c>
      <c r="M49" s="3" t="s">
        <v>8497</v>
      </c>
      <c r="N49" s="3">
        <v>10.205</v>
      </c>
      <c r="O49" s="3">
        <v>3.3513000000000002</v>
      </c>
      <c r="P49" s="3">
        <v>4.1778961234509839E-2</v>
      </c>
      <c r="Q49" s="3">
        <v>0.23075980198771134</v>
      </c>
    </row>
    <row r="50" spans="1:17" ht="15.4" customHeight="1">
      <c r="A50" s="40" t="s">
        <v>8378</v>
      </c>
      <c r="B50" s="40">
        <v>0.66303999999999996</v>
      </c>
      <c r="C50" s="40">
        <v>-0.59282999999999997</v>
      </c>
      <c r="D50" s="40">
        <v>5.1732400035929688E-3</v>
      </c>
      <c r="E50" s="40">
        <v>5.5215291766128154E-2</v>
      </c>
      <c r="F50" s="3"/>
      <c r="G50" s="3" t="s">
        <v>5202</v>
      </c>
      <c r="H50" s="3">
        <v>2.5085000000000002</v>
      </c>
      <c r="I50" s="3">
        <v>1.3268</v>
      </c>
      <c r="J50" s="3">
        <v>3.8592629841217321E-2</v>
      </c>
      <c r="K50" s="3">
        <v>0.3145934847434802</v>
      </c>
      <c r="M50" s="3" t="s">
        <v>8432</v>
      </c>
      <c r="N50" s="3">
        <v>10.17</v>
      </c>
      <c r="O50" s="3">
        <v>3.3462000000000001</v>
      </c>
      <c r="P50" s="3">
        <v>9.8677914528019165E-3</v>
      </c>
      <c r="Q50" s="3">
        <v>9.5217394282642906E-2</v>
      </c>
    </row>
    <row r="51" spans="1:17" ht="15.4" customHeight="1">
      <c r="A51" s="40" t="s">
        <v>4862</v>
      </c>
      <c r="B51" s="40">
        <v>0.62104000000000004</v>
      </c>
      <c r="C51" s="40">
        <v>-0.68723999999999996</v>
      </c>
      <c r="D51" s="40">
        <v>3.0501510363566957E-2</v>
      </c>
      <c r="E51" s="40">
        <v>0.14457423632286184</v>
      </c>
      <c r="F51" s="3"/>
      <c r="G51" s="3" t="s">
        <v>4888</v>
      </c>
      <c r="H51" s="3">
        <v>2.4662000000000002</v>
      </c>
      <c r="I51" s="3">
        <v>1.3023</v>
      </c>
      <c r="J51" s="3">
        <v>4.1610747392741308E-2</v>
      </c>
      <c r="K51" s="3">
        <v>0.32276793671060128</v>
      </c>
      <c r="M51" s="3" t="s">
        <v>5905</v>
      </c>
      <c r="N51" s="3">
        <v>10.047000000000001</v>
      </c>
      <c r="O51" s="3">
        <v>3.3287</v>
      </c>
      <c r="P51" s="3">
        <v>4.4266025597719284E-2</v>
      </c>
      <c r="Q51" s="3">
        <v>0.22267641830482873</v>
      </c>
    </row>
    <row r="52" spans="1:17" ht="15.4" customHeight="1">
      <c r="A52" s="40" t="s">
        <v>8439</v>
      </c>
      <c r="B52" s="40">
        <v>0.60868</v>
      </c>
      <c r="C52" s="40">
        <v>-0.71623999999999999</v>
      </c>
      <c r="D52" s="40">
        <v>1.012773839663066E-2</v>
      </c>
      <c r="E52" s="40">
        <v>5.8948245890181127E-2</v>
      </c>
      <c r="F52" s="3"/>
      <c r="G52" s="3" t="s">
        <v>5374</v>
      </c>
      <c r="H52" s="3">
        <v>2.4449000000000001</v>
      </c>
      <c r="I52" s="3">
        <v>1.2898000000000001</v>
      </c>
      <c r="J52" s="3">
        <v>1.062515730694519E-3</v>
      </c>
      <c r="K52" s="3">
        <v>9.1533762577609312E-2</v>
      </c>
      <c r="M52" s="3" t="s">
        <v>8379</v>
      </c>
      <c r="N52" s="3">
        <v>9.9443000000000001</v>
      </c>
      <c r="O52" s="3">
        <v>3.3138999999999998</v>
      </c>
      <c r="P52" s="3">
        <v>4.3463878146323799E-3</v>
      </c>
      <c r="Q52" s="3">
        <v>8.1022338066244912E-2</v>
      </c>
    </row>
    <row r="53" spans="1:17" ht="15.4" customHeight="1">
      <c r="A53" s="40" t="s">
        <v>5847</v>
      </c>
      <c r="B53" s="40">
        <v>0.59724999999999995</v>
      </c>
      <c r="C53" s="40">
        <v>-0.74358000000000002</v>
      </c>
      <c r="D53" s="40">
        <v>1.1788877352942319E-2</v>
      </c>
      <c r="E53" s="40">
        <v>8.4307844390767217E-2</v>
      </c>
      <c r="F53" s="3"/>
      <c r="G53" s="3" t="s">
        <v>5847</v>
      </c>
      <c r="H53" s="3">
        <v>2.4358</v>
      </c>
      <c r="I53" s="3">
        <v>1.2844</v>
      </c>
      <c r="J53" s="3">
        <v>4.7523175489304445E-2</v>
      </c>
      <c r="K53" s="3">
        <v>0.33309494259178496</v>
      </c>
      <c r="M53" s="3" t="s">
        <v>8434</v>
      </c>
      <c r="N53" s="3">
        <v>9.9175000000000004</v>
      </c>
      <c r="O53" s="3">
        <v>3.31</v>
      </c>
      <c r="P53" s="3">
        <v>8.7803468939441649E-3</v>
      </c>
      <c r="Q53" s="3">
        <v>9.0994321820699553E-2</v>
      </c>
    </row>
    <row r="54" spans="1:17" ht="15.4" customHeight="1">
      <c r="A54" s="40" t="s">
        <v>8386</v>
      </c>
      <c r="B54" s="40">
        <v>0.56979999999999997</v>
      </c>
      <c r="C54" s="40">
        <v>-0.81147000000000002</v>
      </c>
      <c r="D54" s="40">
        <v>9.6091933413344367E-3</v>
      </c>
      <c r="E54" s="40">
        <v>7.5703826949648431E-2</v>
      </c>
      <c r="F54" s="3"/>
      <c r="G54" s="3" t="s">
        <v>5398</v>
      </c>
      <c r="H54" s="3">
        <v>2.3515999999999999</v>
      </c>
      <c r="I54" s="3">
        <v>1.2337</v>
      </c>
      <c r="J54" s="3">
        <v>2.6031412592741963E-2</v>
      </c>
      <c r="K54" s="3">
        <v>0.27859999550943776</v>
      </c>
      <c r="M54" s="3" t="s">
        <v>4714</v>
      </c>
      <c r="N54" s="3">
        <v>9.5457000000000001</v>
      </c>
      <c r="O54" s="3">
        <v>3.2549000000000001</v>
      </c>
      <c r="P54" s="3">
        <v>3.368547341540664E-2</v>
      </c>
      <c r="Q54" s="3">
        <v>0.19054641938810735</v>
      </c>
    </row>
    <row r="55" spans="1:17" ht="15.4" customHeight="1">
      <c r="A55" s="40" t="s">
        <v>8382</v>
      </c>
      <c r="B55" s="40">
        <v>0.56072999999999995</v>
      </c>
      <c r="C55" s="40">
        <v>-0.83462000000000003</v>
      </c>
      <c r="D55" s="40">
        <v>6.6161377052459903E-3</v>
      </c>
      <c r="E55" s="40">
        <v>6.1830976530132906E-2</v>
      </c>
      <c r="F55" s="3"/>
      <c r="G55" s="3" t="s">
        <v>8411</v>
      </c>
      <c r="H55" s="3">
        <v>2.3323</v>
      </c>
      <c r="I55" s="3">
        <v>1.2218</v>
      </c>
      <c r="J55" s="3">
        <v>1.1105663619794639E-2</v>
      </c>
      <c r="K55" s="3">
        <v>0.2100144193466856</v>
      </c>
      <c r="M55" s="3" t="s">
        <v>4828</v>
      </c>
      <c r="N55" s="3">
        <v>9.4247999999999994</v>
      </c>
      <c r="O55" s="3">
        <v>3.2364999999999999</v>
      </c>
      <c r="P55" s="3">
        <v>1.056780904667182E-2</v>
      </c>
      <c r="Q55" s="3">
        <v>0.11783582993667754</v>
      </c>
    </row>
    <row r="56" spans="1:17" ht="15.4" customHeight="1">
      <c r="A56" s="40" t="s">
        <v>5258</v>
      </c>
      <c r="B56" s="40">
        <v>0.55079</v>
      </c>
      <c r="C56" s="40">
        <v>-0.86041000000000001</v>
      </c>
      <c r="D56" s="40">
        <v>5.3819499764619144E-3</v>
      </c>
      <c r="E56" s="40">
        <v>5.6045118175937984E-2</v>
      </c>
      <c r="F56" s="3"/>
      <c r="G56" s="3" t="s">
        <v>5442</v>
      </c>
      <c r="H56" s="3">
        <v>2.2494999999999998</v>
      </c>
      <c r="I56" s="3">
        <v>1.1696</v>
      </c>
      <c r="J56" s="3">
        <v>3.4819410176429817E-2</v>
      </c>
      <c r="K56" s="3">
        <v>0.30447348898637505</v>
      </c>
      <c r="M56" s="3" t="s">
        <v>5874</v>
      </c>
      <c r="N56" s="3">
        <v>9.1766000000000005</v>
      </c>
      <c r="O56" s="3">
        <v>3.198</v>
      </c>
      <c r="P56" s="3">
        <v>1.8761760403514113E-2</v>
      </c>
      <c r="Q56" s="3">
        <v>0.1562335539409388</v>
      </c>
    </row>
    <row r="57" spans="1:17" ht="15.4" customHeight="1">
      <c r="A57" s="40" t="s">
        <v>8398</v>
      </c>
      <c r="B57" s="40">
        <v>0.51748000000000005</v>
      </c>
      <c r="C57" s="40">
        <v>-0.95042000000000004</v>
      </c>
      <c r="D57" s="40">
        <v>1.6762493105648112E-2</v>
      </c>
      <c r="E57" s="40">
        <v>0.10164646651192047</v>
      </c>
      <c r="F57" s="3"/>
      <c r="G57" s="3" t="s">
        <v>4776</v>
      </c>
      <c r="H57" s="3">
        <v>2.2483</v>
      </c>
      <c r="I57" s="3">
        <v>1.1689000000000001</v>
      </c>
      <c r="J57" s="3">
        <v>1.246621220630615E-2</v>
      </c>
      <c r="K57" s="3">
        <v>0.22225845179871473</v>
      </c>
      <c r="M57" s="3" t="s">
        <v>8367</v>
      </c>
      <c r="N57" s="3">
        <v>9.0996000000000006</v>
      </c>
      <c r="O57" s="3">
        <v>3.1858</v>
      </c>
      <c r="P57" s="3">
        <v>2.2339101653580567E-3</v>
      </c>
      <c r="Q57" s="3">
        <v>6.2295218432342557E-2</v>
      </c>
    </row>
    <row r="58" spans="1:17" ht="15.4" customHeight="1">
      <c r="A58" s="40" t="s">
        <v>8387</v>
      </c>
      <c r="B58" s="40">
        <v>0.49399999999999999</v>
      </c>
      <c r="C58" s="40">
        <v>-1.0174000000000001</v>
      </c>
      <c r="D58" s="40">
        <v>1.0349711306618121E-2</v>
      </c>
      <c r="E58" s="40">
        <v>7.8846810559219452E-2</v>
      </c>
      <c r="F58" s="3"/>
      <c r="G58" s="3" t="s">
        <v>8486</v>
      </c>
      <c r="H58" s="3">
        <v>2.2176999999999998</v>
      </c>
      <c r="I58" s="3">
        <v>1.1491</v>
      </c>
      <c r="J58" s="3">
        <v>1.3748096755110009E-2</v>
      </c>
      <c r="K58" s="3">
        <v>0.40838216471070438</v>
      </c>
      <c r="M58" s="3" t="s">
        <v>8426</v>
      </c>
      <c r="N58" s="3">
        <v>8.5914999999999999</v>
      </c>
      <c r="O58" s="3">
        <v>3.1029</v>
      </c>
      <c r="P58" s="3">
        <v>2.1551419185756714E-3</v>
      </c>
      <c r="Q58" s="3">
        <v>4.7256617756772097E-2</v>
      </c>
    </row>
    <row r="59" spans="1:17" ht="15.4" customHeight="1">
      <c r="A59" s="40" t="s">
        <v>8356</v>
      </c>
      <c r="B59" s="40">
        <v>0.49112</v>
      </c>
      <c r="C59" s="40">
        <v>-1.0259</v>
      </c>
      <c r="D59" s="40">
        <v>1.0124445381692571E-3</v>
      </c>
      <c r="E59" s="40">
        <v>2.728084990981364E-2</v>
      </c>
      <c r="F59" s="3"/>
      <c r="G59" s="3" t="s">
        <v>5885</v>
      </c>
      <c r="H59" s="3">
        <v>2.1055000000000001</v>
      </c>
      <c r="I59" s="3">
        <v>1.0742</v>
      </c>
      <c r="J59" s="3">
        <v>3.7552303469776467E-3</v>
      </c>
      <c r="K59" s="3">
        <v>0.24708258599861205</v>
      </c>
      <c r="M59" s="3" t="s">
        <v>4732</v>
      </c>
      <c r="N59" s="3">
        <v>8.4537999999999993</v>
      </c>
      <c r="O59" s="3">
        <v>3.0796000000000001</v>
      </c>
      <c r="P59" s="3">
        <v>1.2552413035229143E-2</v>
      </c>
      <c r="Q59" s="3">
        <v>0.12570737725791523</v>
      </c>
    </row>
    <row r="60" spans="1:17" ht="15.4" customHeight="1">
      <c r="A60" s="40" t="s">
        <v>5152</v>
      </c>
      <c r="B60" s="40">
        <v>0.45423999999999998</v>
      </c>
      <c r="C60" s="40">
        <v>-1.1385000000000001</v>
      </c>
      <c r="D60" s="40">
        <v>4.7151058646343925E-2</v>
      </c>
      <c r="E60" s="40">
        <v>0.18554015363860615</v>
      </c>
      <c r="F60" s="3"/>
      <c r="G60" s="3" t="s">
        <v>8471</v>
      </c>
      <c r="H60" s="3">
        <v>1.9917</v>
      </c>
      <c r="I60" s="3">
        <v>0.99400999999999995</v>
      </c>
      <c r="J60" s="3">
        <v>1.1039818020905867E-2</v>
      </c>
      <c r="K60" s="3">
        <v>0.20965147922098135</v>
      </c>
      <c r="M60" s="3" t="s">
        <v>4724</v>
      </c>
      <c r="N60" s="3">
        <v>7.9539999999999997</v>
      </c>
      <c r="O60" s="3">
        <v>2.9916999999999998</v>
      </c>
      <c r="P60" s="3">
        <v>4.1882938267824833E-2</v>
      </c>
      <c r="Q60" s="3">
        <v>0.23096218369556137</v>
      </c>
    </row>
    <row r="61" spans="1:17" ht="15.4" customHeight="1">
      <c r="A61" s="40" t="s">
        <v>4772</v>
      </c>
      <c r="B61" s="40">
        <v>0.45316000000000001</v>
      </c>
      <c r="C61" s="40">
        <v>-1.1418999999999999</v>
      </c>
      <c r="D61" s="40">
        <v>6.882153969360906E-4</v>
      </c>
      <c r="E61" s="40">
        <v>2.2738039711568819E-2</v>
      </c>
      <c r="F61" s="3"/>
      <c r="G61" s="3" t="s">
        <v>4744</v>
      </c>
      <c r="H61" s="3">
        <v>1.9340999999999999</v>
      </c>
      <c r="I61" s="3">
        <v>0.95165</v>
      </c>
      <c r="J61" s="3">
        <v>4.4461992496469486E-3</v>
      </c>
      <c r="K61" s="3">
        <v>0.16257087562382075</v>
      </c>
      <c r="M61" s="3" t="s">
        <v>8495</v>
      </c>
      <c r="N61" s="3">
        <v>7.6210000000000004</v>
      </c>
      <c r="O61" s="3">
        <v>2.93</v>
      </c>
      <c r="P61" s="3">
        <v>4.1339680028484309E-2</v>
      </c>
      <c r="Q61" s="3">
        <v>0.23018685470406036</v>
      </c>
    </row>
    <row r="62" spans="1:17" ht="15.4" customHeight="1">
      <c r="A62" s="40" t="s">
        <v>8371</v>
      </c>
      <c r="B62" s="40">
        <v>0.45233000000000001</v>
      </c>
      <c r="C62" s="40">
        <v>-1.1446000000000001</v>
      </c>
      <c r="D62" s="40">
        <v>3.6524690262836655E-3</v>
      </c>
      <c r="E62" s="40">
        <v>4.687340743960982E-2</v>
      </c>
      <c r="F62" s="3"/>
      <c r="G62" s="3" t="s">
        <v>4912</v>
      </c>
      <c r="H62" s="3">
        <v>1.893</v>
      </c>
      <c r="I62" s="3">
        <v>0.92069000000000001</v>
      </c>
      <c r="J62" s="3">
        <v>2.4385899809398058E-2</v>
      </c>
      <c r="K62" s="3">
        <v>0.27356668591428768</v>
      </c>
      <c r="M62" s="3" t="s">
        <v>4882</v>
      </c>
      <c r="N62" s="3">
        <v>6.7645999999999997</v>
      </c>
      <c r="O62" s="3">
        <v>2.758</v>
      </c>
      <c r="P62" s="3">
        <v>2.4215326712778107E-4</v>
      </c>
      <c r="Q62" s="3">
        <v>2.4428991360243794E-2</v>
      </c>
    </row>
    <row r="63" spans="1:17" ht="15.4" customHeight="1">
      <c r="A63" s="40" t="s">
        <v>5891</v>
      </c>
      <c r="B63" s="40">
        <v>0.45032</v>
      </c>
      <c r="C63" s="40">
        <v>-1.151</v>
      </c>
      <c r="D63" s="40">
        <v>4.7963840547252529E-3</v>
      </c>
      <c r="E63" s="40">
        <v>4.0552186738549933E-2</v>
      </c>
      <c r="F63" s="3"/>
      <c r="G63" s="3" t="s">
        <v>8478</v>
      </c>
      <c r="H63" s="3">
        <v>1.8873</v>
      </c>
      <c r="I63" s="3">
        <v>0.91634000000000004</v>
      </c>
      <c r="J63" s="3">
        <v>3.5420218845558266E-2</v>
      </c>
      <c r="K63" s="3">
        <v>0.30703389702398209</v>
      </c>
      <c r="M63" s="3" t="s">
        <v>8368</v>
      </c>
      <c r="N63" s="3">
        <v>6.7125000000000004</v>
      </c>
      <c r="O63" s="3">
        <v>2.7467999999999999</v>
      </c>
      <c r="P63" s="3">
        <v>3.4219961541745681E-3</v>
      </c>
      <c r="Q63" s="3">
        <v>7.2230441900423187E-2</v>
      </c>
    </row>
    <row r="64" spans="1:17" ht="15.4" customHeight="1">
      <c r="A64" s="40" t="s">
        <v>4902</v>
      </c>
      <c r="B64" s="40">
        <v>0.42584</v>
      </c>
      <c r="C64" s="40">
        <v>-1.2316</v>
      </c>
      <c r="D64" s="40">
        <v>7.8229994634228736E-3</v>
      </c>
      <c r="E64" s="40">
        <v>6.7972736868511172E-2</v>
      </c>
      <c r="F64" s="3"/>
      <c r="G64" s="3" t="s">
        <v>8353</v>
      </c>
      <c r="H64" s="3">
        <v>1.8726</v>
      </c>
      <c r="I64" s="3">
        <v>0.90505999999999998</v>
      </c>
      <c r="J64" s="3">
        <v>9.3413082421186771E-3</v>
      </c>
      <c r="K64" s="3">
        <v>0.20167039567144168</v>
      </c>
      <c r="M64" s="3" t="s">
        <v>8385</v>
      </c>
      <c r="N64" s="3">
        <v>6.6280000000000001</v>
      </c>
      <c r="O64" s="3">
        <v>2.7286000000000001</v>
      </c>
      <c r="P64" s="3">
        <v>2.0869023961086423E-3</v>
      </c>
      <c r="Q64" s="3">
        <v>6.015189259371969E-2</v>
      </c>
    </row>
    <row r="65" spans="1:17" ht="15.4" customHeight="1">
      <c r="A65" s="40" t="s">
        <v>8377</v>
      </c>
      <c r="B65" s="40">
        <v>0.41882000000000003</v>
      </c>
      <c r="C65" s="40">
        <v>-1.2556</v>
      </c>
      <c r="D65" s="40">
        <v>5.0438397413166804E-3</v>
      </c>
      <c r="E65" s="40">
        <v>5.4268249906408404E-2</v>
      </c>
      <c r="F65" s="3"/>
      <c r="G65" s="3" t="s">
        <v>8485</v>
      </c>
      <c r="H65" s="3">
        <v>1.6309</v>
      </c>
      <c r="I65" s="3">
        <v>0.70570999999999995</v>
      </c>
      <c r="J65" s="3">
        <v>7.9894806745149736E-3</v>
      </c>
      <c r="K65" s="3">
        <v>0.32633842120935369</v>
      </c>
      <c r="M65" s="3" t="s">
        <v>8498</v>
      </c>
      <c r="N65" s="3">
        <v>6.3754</v>
      </c>
      <c r="O65" s="3">
        <v>2.6724999999999999</v>
      </c>
      <c r="P65" s="3">
        <v>4.6555589427019511E-2</v>
      </c>
      <c r="Q65" s="3">
        <v>0.24193908404450951</v>
      </c>
    </row>
    <row r="66" spans="1:17" ht="15.4" customHeight="1">
      <c r="A66" s="40" t="s">
        <v>4858</v>
      </c>
      <c r="B66" s="40">
        <v>0.41841</v>
      </c>
      <c r="C66" s="40">
        <v>-1.2569999999999999</v>
      </c>
      <c r="D66" s="40">
        <v>1.3435885463101639E-3</v>
      </c>
      <c r="E66" s="40">
        <v>3.0380055306562969E-2</v>
      </c>
      <c r="F66" s="3"/>
      <c r="G66" s="3" t="s">
        <v>5262</v>
      </c>
      <c r="H66" s="3">
        <v>1.4542999999999999</v>
      </c>
      <c r="I66" s="3">
        <v>0.54032000000000002</v>
      </c>
      <c r="J66" s="3">
        <v>4.5448265989386033E-2</v>
      </c>
      <c r="K66" s="3">
        <v>0.32835078607002705</v>
      </c>
      <c r="M66" s="3" t="s">
        <v>8404</v>
      </c>
      <c r="N66" s="3">
        <v>6.3030999999999997</v>
      </c>
      <c r="O66" s="3">
        <v>2.6560999999999999</v>
      </c>
      <c r="P66" s="3">
        <v>9.9523043666687339E-4</v>
      </c>
      <c r="Q66" s="3">
        <v>4.092532632567214E-2</v>
      </c>
    </row>
    <row r="67" spans="1:17" ht="15.4" customHeight="1">
      <c r="A67" s="40" t="s">
        <v>8415</v>
      </c>
      <c r="B67" s="40">
        <v>0.40349000000000002</v>
      </c>
      <c r="C67" s="40">
        <v>-1.3093999999999999</v>
      </c>
      <c r="D67" s="40">
        <v>4.3434994969367813E-2</v>
      </c>
      <c r="E67" s="40">
        <v>0.17631145378831892</v>
      </c>
      <c r="F67" s="3"/>
      <c r="G67" s="3" t="s">
        <v>5282</v>
      </c>
      <c r="H67" s="3">
        <v>1.298</v>
      </c>
      <c r="I67" s="3">
        <v>0.37634000000000001</v>
      </c>
      <c r="J67" s="3">
        <v>1.4025565403516948E-2</v>
      </c>
      <c r="K67" s="3">
        <v>0.23413970187976377</v>
      </c>
      <c r="M67" s="3" t="s">
        <v>8452</v>
      </c>
      <c r="N67" s="3">
        <v>5.9377000000000004</v>
      </c>
      <c r="O67" s="3">
        <v>2.5699000000000001</v>
      </c>
      <c r="P67" s="3">
        <v>2.2686398037966758E-2</v>
      </c>
      <c r="Q67" s="3">
        <v>0.14869306972452276</v>
      </c>
    </row>
    <row r="68" spans="1:17" ht="15.4" customHeight="1">
      <c r="A68" s="40" t="s">
        <v>4718</v>
      </c>
      <c r="B68" s="40">
        <v>0.39961000000000002</v>
      </c>
      <c r="C68" s="40">
        <v>-1.3232999999999999</v>
      </c>
      <c r="D68" s="40">
        <v>1.0116712363007364E-3</v>
      </c>
      <c r="E68" s="40">
        <v>2.728084990981364E-2</v>
      </c>
      <c r="F68" s="3"/>
      <c r="G68" s="3" t="s">
        <v>8487</v>
      </c>
      <c r="H68" s="3">
        <v>1.1805000000000001</v>
      </c>
      <c r="I68" s="3">
        <v>0.23937</v>
      </c>
      <c r="J68" s="3">
        <v>3.1336551234054828E-2</v>
      </c>
      <c r="K68" s="3">
        <v>0.48965074080722326</v>
      </c>
      <c r="M68" s="3" t="s">
        <v>8445</v>
      </c>
      <c r="N68" s="3">
        <v>5.8066000000000004</v>
      </c>
      <c r="O68" s="3">
        <v>2.5377000000000001</v>
      </c>
      <c r="P68" s="3">
        <v>1.3948427386410589E-2</v>
      </c>
      <c r="Q68" s="3">
        <v>0.1136785333796716</v>
      </c>
    </row>
    <row r="69" spans="1:17" ht="15.4" customHeight="1">
      <c r="A69" s="40" t="s">
        <v>8455</v>
      </c>
      <c r="B69" s="40">
        <v>0.39374999999999999</v>
      </c>
      <c r="C69" s="40">
        <v>-1.3447</v>
      </c>
      <c r="D69" s="40">
        <v>2.6697747261937025E-2</v>
      </c>
      <c r="E69" s="40">
        <v>0.10786329815507614</v>
      </c>
      <c r="F69" s="3"/>
      <c r="G69" s="3" t="s">
        <v>8479</v>
      </c>
      <c r="H69" s="3">
        <v>0.68915000000000004</v>
      </c>
      <c r="I69" s="3">
        <v>-0.53710999999999998</v>
      </c>
      <c r="J69" s="3">
        <v>3.6359808839879916E-2</v>
      </c>
      <c r="K69" s="3">
        <v>0.30934484192112116</v>
      </c>
      <c r="M69" s="3" t="s">
        <v>8441</v>
      </c>
      <c r="N69" s="3">
        <v>5.7427999999999999</v>
      </c>
      <c r="O69" s="3">
        <v>2.5217999999999998</v>
      </c>
      <c r="P69" s="3">
        <v>1.323138754119711E-2</v>
      </c>
      <c r="Q69" s="3">
        <v>0.11001004805362158</v>
      </c>
    </row>
    <row r="70" spans="1:17" ht="15.4" customHeight="1">
      <c r="A70" s="40" t="s">
        <v>4828</v>
      </c>
      <c r="B70" s="40">
        <v>0.39126</v>
      </c>
      <c r="C70" s="40">
        <v>-1.3537999999999999</v>
      </c>
      <c r="D70" s="40">
        <v>4.8560793410253961E-2</v>
      </c>
      <c r="E70" s="40">
        <v>0.18830299000199702</v>
      </c>
      <c r="F70" s="3"/>
      <c r="G70" s="3" t="s">
        <v>8480</v>
      </c>
      <c r="H70" s="3">
        <v>0.67652000000000001</v>
      </c>
      <c r="I70" s="3">
        <v>-0.56379999999999997</v>
      </c>
      <c r="J70" s="3">
        <v>4.3088289717887453E-2</v>
      </c>
      <c r="K70" s="3">
        <v>0.32616844064950257</v>
      </c>
      <c r="M70" s="3" t="s">
        <v>8403</v>
      </c>
      <c r="N70" s="3">
        <v>5.734</v>
      </c>
      <c r="O70" s="3">
        <v>2.5194999999999999</v>
      </c>
      <c r="P70" s="3">
        <v>2.9025601087370425E-2</v>
      </c>
      <c r="Q70" s="3">
        <v>0.19792805512858958</v>
      </c>
    </row>
    <row r="71" spans="1:17" ht="15.4" customHeight="1">
      <c r="A71" s="40" t="s">
        <v>5859</v>
      </c>
      <c r="B71" s="40">
        <v>0.39115</v>
      </c>
      <c r="C71" s="40">
        <v>-1.3542000000000001</v>
      </c>
      <c r="D71" s="40">
        <v>1.3772951534571752E-2</v>
      </c>
      <c r="E71" s="40">
        <v>9.1183259442551984E-2</v>
      </c>
      <c r="F71" s="3"/>
      <c r="G71" s="3" t="s">
        <v>5120</v>
      </c>
      <c r="H71" s="3">
        <v>0.61392999999999998</v>
      </c>
      <c r="I71" s="3">
        <v>-0.70386000000000004</v>
      </c>
      <c r="J71" s="3">
        <v>3.8764913965515568E-2</v>
      </c>
      <c r="K71" s="3">
        <v>0.51340984711842619</v>
      </c>
      <c r="M71" s="3" t="s">
        <v>4930</v>
      </c>
      <c r="N71" s="3">
        <v>5.617</v>
      </c>
      <c r="O71" s="3">
        <v>2.4897999999999998</v>
      </c>
      <c r="P71" s="3">
        <v>2.7400722194939425E-2</v>
      </c>
      <c r="Q71" s="3">
        <v>0.19225076990080819</v>
      </c>
    </row>
    <row r="72" spans="1:17" ht="15.4" customHeight="1">
      <c r="A72" s="40" t="s">
        <v>4940</v>
      </c>
      <c r="B72" s="40">
        <v>0.38341999999999998</v>
      </c>
      <c r="C72" s="40">
        <v>-1.383</v>
      </c>
      <c r="D72" s="40">
        <v>2.4770635595376355E-2</v>
      </c>
      <c r="E72" s="40">
        <v>0.1266254989435161</v>
      </c>
      <c r="F72" s="3"/>
      <c r="G72" s="3" t="s">
        <v>8403</v>
      </c>
      <c r="H72" s="3">
        <v>0.58750000000000002</v>
      </c>
      <c r="I72" s="3">
        <v>-0.76732999999999996</v>
      </c>
      <c r="J72" s="3">
        <v>1.7260000937345359E-3</v>
      </c>
      <c r="K72" s="3">
        <v>0.11197936883018954</v>
      </c>
      <c r="M72" s="3" t="s">
        <v>8491</v>
      </c>
      <c r="N72" s="3">
        <v>5.5664999999999996</v>
      </c>
      <c r="O72" s="3">
        <v>2.4767999999999999</v>
      </c>
      <c r="P72" s="3">
        <v>7.8643067378133466E-3</v>
      </c>
      <c r="Q72" s="3">
        <v>0.10463581179652212</v>
      </c>
    </row>
    <row r="73" spans="1:17" ht="15.4" customHeight="1">
      <c r="A73" s="40" t="s">
        <v>5400</v>
      </c>
      <c r="B73" s="40">
        <v>0.37370999999999999</v>
      </c>
      <c r="C73" s="40">
        <v>-1.42</v>
      </c>
      <c r="D73" s="40">
        <v>9.4191628888819715E-3</v>
      </c>
      <c r="E73" s="40">
        <v>7.5233798160908472E-2</v>
      </c>
      <c r="F73" s="3"/>
      <c r="G73" s="3" t="s">
        <v>5859</v>
      </c>
      <c r="H73" s="3">
        <v>0.56681000000000004</v>
      </c>
      <c r="I73" s="3">
        <v>-0.81906000000000001</v>
      </c>
      <c r="J73" s="3">
        <v>1.8131900727678815E-3</v>
      </c>
      <c r="K73" s="3">
        <v>0.11296821721227034</v>
      </c>
      <c r="M73" s="3" t="s">
        <v>8363</v>
      </c>
      <c r="N73" s="3">
        <v>5.5622999999999996</v>
      </c>
      <c r="O73" s="3">
        <v>2.4756999999999998</v>
      </c>
      <c r="P73" s="3">
        <v>5.4574977680084142E-3</v>
      </c>
      <c r="Q73" s="3">
        <v>9.0266897830399845E-2</v>
      </c>
    </row>
    <row r="74" spans="1:17" ht="15.4" customHeight="1">
      <c r="A74" s="40" t="s">
        <v>8447</v>
      </c>
      <c r="B74" s="40">
        <v>0.36387999999999998</v>
      </c>
      <c r="C74" s="40">
        <v>-1.4583999999999999</v>
      </c>
      <c r="D74" s="40">
        <v>1.5393119079330109E-2</v>
      </c>
      <c r="E74" s="40">
        <v>7.6730884559354534E-2</v>
      </c>
      <c r="F74" s="3"/>
      <c r="G74" s="3" t="s">
        <v>5893</v>
      </c>
      <c r="H74" s="3">
        <v>0.56211</v>
      </c>
      <c r="I74" s="3">
        <v>-0.83106999999999998</v>
      </c>
      <c r="J74" s="3">
        <v>1.590673082207468E-2</v>
      </c>
      <c r="K74" s="3">
        <v>0.42066328861892033</v>
      </c>
      <c r="M74" s="3" t="s">
        <v>5881</v>
      </c>
      <c r="N74" s="3">
        <v>5.5262000000000002</v>
      </c>
      <c r="O74" s="3">
        <v>2.4662999999999999</v>
      </c>
      <c r="P74" s="3">
        <v>1.0539017460028867E-2</v>
      </c>
      <c r="Q74" s="3">
        <v>0.11774863155667431</v>
      </c>
    </row>
    <row r="75" spans="1:17" ht="15.4" customHeight="1">
      <c r="A75" s="40" t="s">
        <v>5488</v>
      </c>
      <c r="B75" s="40">
        <v>0.36242999999999997</v>
      </c>
      <c r="C75" s="40">
        <v>-1.4641999999999999</v>
      </c>
      <c r="D75" s="40">
        <v>1.9263284685752447E-3</v>
      </c>
      <c r="E75" s="40">
        <v>2.453567072149573E-2</v>
      </c>
      <c r="F75" s="3"/>
      <c r="G75" s="3" t="s">
        <v>8396</v>
      </c>
      <c r="H75" s="3">
        <v>0.53703999999999996</v>
      </c>
      <c r="I75" s="3">
        <v>-0.89690000000000003</v>
      </c>
      <c r="J75" s="3">
        <v>4.7655993667791628E-2</v>
      </c>
      <c r="K75" s="3">
        <v>0.33309494259178496</v>
      </c>
      <c r="M75" s="3" t="s">
        <v>8427</v>
      </c>
      <c r="N75" s="3">
        <v>5.3182999999999998</v>
      </c>
      <c r="O75" s="3">
        <v>2.411</v>
      </c>
      <c r="P75" s="3">
        <v>1.0511444430465701E-2</v>
      </c>
      <c r="Q75" s="3">
        <v>9.900870779037739E-2</v>
      </c>
    </row>
    <row r="76" spans="1:17" ht="15.4" customHeight="1">
      <c r="A76" s="40" t="s">
        <v>5308</v>
      </c>
      <c r="B76" s="40">
        <v>0.35410999999999998</v>
      </c>
      <c r="C76" s="40">
        <v>-1.4977</v>
      </c>
      <c r="D76" s="40">
        <v>1.6606643821519454E-2</v>
      </c>
      <c r="E76" s="40">
        <v>0.10131292551142736</v>
      </c>
      <c r="F76" s="3"/>
      <c r="G76" s="3" t="s">
        <v>4858</v>
      </c>
      <c r="H76" s="3">
        <v>0.51773000000000002</v>
      </c>
      <c r="I76" s="3">
        <v>-0.94972999999999996</v>
      </c>
      <c r="J76" s="3">
        <v>3.8599733264722651E-2</v>
      </c>
      <c r="K76" s="3">
        <v>0.3145934847434802</v>
      </c>
      <c r="M76" s="3" t="s">
        <v>8384</v>
      </c>
      <c r="N76" s="3">
        <v>5.2908999999999997</v>
      </c>
      <c r="O76" s="3">
        <v>2.4035000000000002</v>
      </c>
      <c r="P76" s="3">
        <v>4.3450551966336187E-3</v>
      </c>
      <c r="Q76" s="3">
        <v>8.1022338066244912E-2</v>
      </c>
    </row>
    <row r="77" spans="1:17" ht="15.4" customHeight="1">
      <c r="A77" s="40" t="s">
        <v>5382</v>
      </c>
      <c r="B77" s="40">
        <v>0.35371000000000002</v>
      </c>
      <c r="C77" s="40">
        <v>-1.4994000000000001</v>
      </c>
      <c r="D77" s="40">
        <v>3.6737595159576607E-2</v>
      </c>
      <c r="E77" s="40">
        <v>0.15988483415344554</v>
      </c>
      <c r="F77" s="3"/>
      <c r="G77" s="3" t="s">
        <v>5156</v>
      </c>
      <c r="H77" s="3">
        <v>0.50173999999999996</v>
      </c>
      <c r="I77" s="3">
        <v>-0.995</v>
      </c>
      <c r="J77" s="3">
        <v>7.1134683790819147E-3</v>
      </c>
      <c r="K77" s="3">
        <v>0.19246220195539129</v>
      </c>
      <c r="M77" s="3" t="s">
        <v>5871</v>
      </c>
      <c r="N77" s="3">
        <v>5.0928000000000004</v>
      </c>
      <c r="O77" s="3">
        <v>2.3483999999999998</v>
      </c>
      <c r="P77" s="3">
        <v>3.8107764533032946E-2</v>
      </c>
      <c r="Q77" s="3">
        <v>0.22176530166516487</v>
      </c>
    </row>
    <row r="78" spans="1:17" ht="15.4" customHeight="1">
      <c r="A78" s="40" t="s">
        <v>5422</v>
      </c>
      <c r="B78" s="40">
        <v>0.35093000000000002</v>
      </c>
      <c r="C78" s="40">
        <v>-1.5107999999999999</v>
      </c>
      <c r="D78" s="40">
        <v>6.1603386802136523E-3</v>
      </c>
      <c r="E78" s="40">
        <v>5.9598004003086423E-2</v>
      </c>
      <c r="F78" s="3"/>
      <c r="G78" s="3" t="s">
        <v>5891</v>
      </c>
      <c r="H78" s="3">
        <v>0.48673</v>
      </c>
      <c r="I78" s="3">
        <v>-1.0387999999999999</v>
      </c>
      <c r="J78" s="3">
        <v>2.0137147104775405E-2</v>
      </c>
      <c r="K78" s="3">
        <v>0.44834452389891488</v>
      </c>
      <c r="M78" s="3" t="s">
        <v>4950</v>
      </c>
      <c r="N78" s="3">
        <v>4.9679000000000002</v>
      </c>
      <c r="O78" s="3">
        <v>2.3126000000000002</v>
      </c>
      <c r="P78" s="3">
        <v>3.8389024435566334E-2</v>
      </c>
      <c r="Q78" s="3">
        <v>0.22227185270264233</v>
      </c>
    </row>
    <row r="79" spans="1:17" ht="15.4" customHeight="1">
      <c r="A79" s="40" t="s">
        <v>8384</v>
      </c>
      <c r="B79" s="40">
        <v>0.34789999999999999</v>
      </c>
      <c r="C79" s="40">
        <v>-1.5232000000000001</v>
      </c>
      <c r="D79" s="40">
        <v>8.7937213874593155E-3</v>
      </c>
      <c r="E79" s="40">
        <v>7.258226532557302E-2</v>
      </c>
      <c r="F79" s="3"/>
      <c r="G79" s="3" t="s">
        <v>5889</v>
      </c>
      <c r="H79" s="3">
        <v>0.48066999999999999</v>
      </c>
      <c r="I79" s="3">
        <v>-1.0569</v>
      </c>
      <c r="J79" s="3">
        <v>2.1827945123156944E-2</v>
      </c>
      <c r="K79" s="3">
        <v>0.46444681878183358</v>
      </c>
      <c r="M79" s="3" t="s">
        <v>8392</v>
      </c>
      <c r="N79" s="3">
        <v>4.8907999999999996</v>
      </c>
      <c r="O79" s="3">
        <v>2.2900999999999998</v>
      </c>
      <c r="P79" s="3">
        <v>2.1460695699865816E-2</v>
      </c>
      <c r="Q79" s="3">
        <v>0.16767696184633202</v>
      </c>
    </row>
    <row r="80" spans="1:17" ht="15.4" customHeight="1">
      <c r="A80" s="40" t="s">
        <v>8361</v>
      </c>
      <c r="B80" s="40">
        <v>0.33604000000000001</v>
      </c>
      <c r="C80" s="40">
        <v>-1.5732999999999999</v>
      </c>
      <c r="D80" s="40">
        <v>1.7967426609202886E-3</v>
      </c>
      <c r="E80" s="40">
        <v>3.4459667942862642E-2</v>
      </c>
      <c r="F80" s="3"/>
      <c r="G80" s="3" t="s">
        <v>8417</v>
      </c>
      <c r="H80" s="3">
        <v>0.47438999999999998</v>
      </c>
      <c r="I80" s="3">
        <v>-1.0758000000000001</v>
      </c>
      <c r="J80" s="3">
        <v>4.8913031049158361E-2</v>
      </c>
      <c r="K80" s="3">
        <v>0.33495106051131213</v>
      </c>
      <c r="M80" s="3" t="s">
        <v>5230</v>
      </c>
      <c r="N80" s="3">
        <v>4.4397000000000002</v>
      </c>
      <c r="O80" s="3">
        <v>2.1505000000000001</v>
      </c>
      <c r="P80" s="3">
        <v>4.2456558420867485E-2</v>
      </c>
      <c r="Q80" s="3">
        <v>0.23236847541738004</v>
      </c>
    </row>
    <row r="81" spans="1:17" ht="15.4" customHeight="1">
      <c r="A81" s="40" t="s">
        <v>8433</v>
      </c>
      <c r="B81" s="40">
        <v>0.33462999999999998</v>
      </c>
      <c r="C81" s="40">
        <v>-1.5792999999999999</v>
      </c>
      <c r="D81" s="40">
        <v>7.2043256774419074E-3</v>
      </c>
      <c r="E81" s="40">
        <v>5.0289269808904982E-2</v>
      </c>
      <c r="F81" s="3"/>
      <c r="G81" s="3" t="s">
        <v>4714</v>
      </c>
      <c r="H81" s="3">
        <v>0.46777999999999997</v>
      </c>
      <c r="I81" s="3">
        <v>-1.0961000000000001</v>
      </c>
      <c r="J81" s="3">
        <v>2.5139418149148648E-3</v>
      </c>
      <c r="K81" s="3">
        <v>0.22634156507264455</v>
      </c>
      <c r="M81" s="3" t="s">
        <v>8366</v>
      </c>
      <c r="N81" s="3">
        <v>4.4066000000000001</v>
      </c>
      <c r="O81" s="3">
        <v>2.1396999999999999</v>
      </c>
      <c r="P81" s="3">
        <v>4.62649317707289E-3</v>
      </c>
      <c r="Q81" s="3">
        <v>8.4066405397584795E-2</v>
      </c>
    </row>
    <row r="82" spans="1:17" ht="15.4" customHeight="1">
      <c r="A82" s="40" t="s">
        <v>5280</v>
      </c>
      <c r="B82" s="40">
        <v>0.33312000000000003</v>
      </c>
      <c r="C82" s="40">
        <v>-1.5859000000000001</v>
      </c>
      <c r="D82" s="40">
        <v>2.0842866345032778E-2</v>
      </c>
      <c r="E82" s="40">
        <v>0.11544609015459743</v>
      </c>
      <c r="F82" s="3"/>
      <c r="G82" s="3" t="s">
        <v>5368</v>
      </c>
      <c r="H82" s="3">
        <v>0.46772999999999998</v>
      </c>
      <c r="I82" s="3">
        <v>-1.0963000000000001</v>
      </c>
      <c r="J82" s="3">
        <v>3.6181515117902269E-2</v>
      </c>
      <c r="K82" s="3">
        <v>0.30934484192112116</v>
      </c>
      <c r="M82" s="3" t="s">
        <v>8352</v>
      </c>
      <c r="N82" s="3">
        <v>4.1558000000000002</v>
      </c>
      <c r="O82" s="3">
        <v>2.0550999999999999</v>
      </c>
      <c r="P82" s="3">
        <v>1.2715717528552644E-4</v>
      </c>
      <c r="Q82" s="3">
        <v>2.0225008158480818E-2</v>
      </c>
    </row>
    <row r="83" spans="1:17" ht="15.4" customHeight="1">
      <c r="A83" s="40" t="s">
        <v>8410</v>
      </c>
      <c r="B83" s="40">
        <v>0.31520999999999999</v>
      </c>
      <c r="C83" s="40">
        <v>-1.6656</v>
      </c>
      <c r="D83" s="40">
        <v>4.0188486757397994E-2</v>
      </c>
      <c r="E83" s="40">
        <v>0.16866986108786736</v>
      </c>
      <c r="F83" s="3"/>
      <c r="G83" s="3" t="s">
        <v>4914</v>
      </c>
      <c r="H83" s="3">
        <v>0.46278999999999998</v>
      </c>
      <c r="I83" s="3">
        <v>-1.1115999999999999</v>
      </c>
      <c r="J83" s="3">
        <v>2.885672963548391E-2</v>
      </c>
      <c r="K83" s="3">
        <v>0.48672513108040671</v>
      </c>
      <c r="M83" s="3" t="s">
        <v>5847</v>
      </c>
      <c r="N83" s="3">
        <v>4.0782999999999996</v>
      </c>
      <c r="O83" s="3">
        <v>2.028</v>
      </c>
      <c r="P83" s="3">
        <v>8.9534243306661516E-4</v>
      </c>
      <c r="Q83" s="3">
        <v>4.0076539413725284E-2</v>
      </c>
    </row>
    <row r="84" spans="1:17" ht="15.4" customHeight="1">
      <c r="A84" s="40" t="s">
        <v>5852</v>
      </c>
      <c r="B84" s="40">
        <v>0.31312000000000001</v>
      </c>
      <c r="C84" s="40">
        <v>-1.6752</v>
      </c>
      <c r="D84" s="40">
        <v>1.2246574017938398E-3</v>
      </c>
      <c r="E84" s="40">
        <v>2.8976899156838556E-2</v>
      </c>
      <c r="F84" s="3"/>
      <c r="G84" s="3" t="s">
        <v>4962</v>
      </c>
      <c r="H84" s="3">
        <v>0.45005000000000001</v>
      </c>
      <c r="I84" s="3">
        <v>-1.1518999999999999</v>
      </c>
      <c r="J84" s="3">
        <v>3.4641978346923126E-2</v>
      </c>
      <c r="K84" s="3">
        <v>0.50447365958384305</v>
      </c>
      <c r="M84" s="3" t="s">
        <v>5478</v>
      </c>
      <c r="N84" s="3">
        <v>3.9895999999999998</v>
      </c>
      <c r="O84" s="3">
        <v>1.9963</v>
      </c>
      <c r="P84" s="3">
        <v>2.8103225119695475E-2</v>
      </c>
      <c r="Q84" s="3">
        <v>0.17114408817369778</v>
      </c>
    </row>
    <row r="85" spans="1:17" ht="15.4" customHeight="1">
      <c r="A85" s="40" t="s">
        <v>4920</v>
      </c>
      <c r="B85" s="40">
        <v>0.30736000000000002</v>
      </c>
      <c r="C85" s="40">
        <v>-1.702</v>
      </c>
      <c r="D85" s="40">
        <v>2.0955046482057975E-2</v>
      </c>
      <c r="E85" s="40">
        <v>0.11580073185867644</v>
      </c>
      <c r="F85" s="3"/>
      <c r="G85" s="3" t="s">
        <v>5858</v>
      </c>
      <c r="H85" s="3">
        <v>0.44495000000000001</v>
      </c>
      <c r="I85" s="3">
        <v>-1.1682999999999999</v>
      </c>
      <c r="J85" s="3">
        <v>7.71608934154616E-3</v>
      </c>
      <c r="K85" s="3">
        <v>0.19471504010916002</v>
      </c>
      <c r="M85" s="3" t="s">
        <v>5060</v>
      </c>
      <c r="N85" s="3">
        <v>3.9796999999999998</v>
      </c>
      <c r="O85" s="3">
        <v>1.9925999999999999</v>
      </c>
      <c r="P85" s="3">
        <v>1.817318209205974E-3</v>
      </c>
      <c r="Q85" s="3">
        <v>4.5649366218041734E-2</v>
      </c>
    </row>
    <row r="86" spans="1:17" ht="15.4" customHeight="1">
      <c r="A86" s="40" t="s">
        <v>8463</v>
      </c>
      <c r="B86" s="40">
        <v>0.30690000000000001</v>
      </c>
      <c r="C86" s="40">
        <v>-1.7040999999999999</v>
      </c>
      <c r="D86" s="40">
        <v>4.2051226674940025E-2</v>
      </c>
      <c r="E86" s="40">
        <v>0.14471977540488684</v>
      </c>
      <c r="F86" s="3"/>
      <c r="G86" s="3" t="s">
        <v>5488</v>
      </c>
      <c r="H86" s="3">
        <v>0.43107000000000001</v>
      </c>
      <c r="I86" s="3">
        <v>-1.214</v>
      </c>
      <c r="J86" s="3">
        <v>5.5267416615591407E-4</v>
      </c>
      <c r="K86" s="3">
        <v>0.10807382583326863</v>
      </c>
      <c r="M86" s="3" t="s">
        <v>8431</v>
      </c>
      <c r="N86" s="3">
        <v>3.7286000000000001</v>
      </c>
      <c r="O86" s="3">
        <v>1.8986000000000001</v>
      </c>
      <c r="P86" s="3">
        <v>2.5247585829364504E-2</v>
      </c>
      <c r="Q86" s="3">
        <v>0.16061348831449571</v>
      </c>
    </row>
    <row r="87" spans="1:17" ht="15.4" customHeight="1">
      <c r="A87" s="40" t="s">
        <v>5114</v>
      </c>
      <c r="B87" s="40">
        <v>0.30570999999999998</v>
      </c>
      <c r="C87" s="40">
        <v>-1.7098</v>
      </c>
      <c r="D87" s="40">
        <v>2.2697476661818827E-2</v>
      </c>
      <c r="E87" s="40">
        <v>0.12109401069575915</v>
      </c>
      <c r="F87" s="3"/>
      <c r="G87" s="3" t="s">
        <v>5038</v>
      </c>
      <c r="H87" s="3">
        <v>0.39643</v>
      </c>
      <c r="I87" s="3">
        <v>-1.3348</v>
      </c>
      <c r="J87" s="3">
        <v>1.6941171985043378E-2</v>
      </c>
      <c r="K87" s="3">
        <v>0.24424689692486096</v>
      </c>
      <c r="M87" s="3" t="s">
        <v>4896</v>
      </c>
      <c r="N87" s="3">
        <v>3.6631</v>
      </c>
      <c r="O87" s="3">
        <v>1.8731</v>
      </c>
      <c r="P87" s="3">
        <v>5.2718271045789006E-4</v>
      </c>
      <c r="Q87" s="3">
        <v>3.3660958136832411E-2</v>
      </c>
    </row>
    <row r="88" spans="1:17" ht="15.4" customHeight="1">
      <c r="A88" s="40" t="s">
        <v>5108</v>
      </c>
      <c r="B88" s="40">
        <v>0.30551</v>
      </c>
      <c r="C88" s="40">
        <v>-1.7107000000000001</v>
      </c>
      <c r="D88" s="40">
        <v>3.7284032608077167E-2</v>
      </c>
      <c r="E88" s="40">
        <v>0.1615719185299965</v>
      </c>
      <c r="F88" s="3"/>
      <c r="G88" s="3" t="s">
        <v>5852</v>
      </c>
      <c r="H88" s="3">
        <v>0.38862999999999998</v>
      </c>
      <c r="I88" s="3">
        <v>-1.3634999999999999</v>
      </c>
      <c r="J88" s="3">
        <v>2.0633018994418762E-2</v>
      </c>
      <c r="K88" s="3">
        <v>0.25668648655623971</v>
      </c>
      <c r="M88" s="3" t="s">
        <v>5120</v>
      </c>
      <c r="N88" s="3">
        <v>3.6442000000000001</v>
      </c>
      <c r="O88" s="3">
        <v>1.8655999999999999</v>
      </c>
      <c r="P88" s="3">
        <v>2.983669562672361E-3</v>
      </c>
      <c r="Q88" s="3">
        <v>5.5964333317154946E-2</v>
      </c>
    </row>
    <row r="89" spans="1:17" ht="15.4" customHeight="1">
      <c r="A89" s="40" t="s">
        <v>5889</v>
      </c>
      <c r="B89" s="40">
        <v>0.30105999999999999</v>
      </c>
      <c r="C89" s="40">
        <v>-1.7319</v>
      </c>
      <c r="D89" s="40">
        <v>8.2346744680158093E-3</v>
      </c>
      <c r="E89" s="40">
        <v>5.3307966894432374E-2</v>
      </c>
      <c r="F89" s="3"/>
      <c r="G89" s="3" t="s">
        <v>4906</v>
      </c>
      <c r="H89" s="3">
        <v>0.35145999999999999</v>
      </c>
      <c r="I89" s="3">
        <v>-1.5085999999999999</v>
      </c>
      <c r="J89" s="3">
        <v>2.7259493305410692E-2</v>
      </c>
      <c r="K89" s="3">
        <v>0.28224842058779603</v>
      </c>
      <c r="M89" s="3" t="s">
        <v>8410</v>
      </c>
      <c r="N89" s="3">
        <v>3.4983</v>
      </c>
      <c r="O89" s="3">
        <v>1.8067</v>
      </c>
      <c r="P89" s="3">
        <v>2.0807550060399315E-2</v>
      </c>
      <c r="Q89" s="3">
        <v>0.16491071053191642</v>
      </c>
    </row>
    <row r="90" spans="1:17" ht="15.4" customHeight="1">
      <c r="A90" s="40" t="s">
        <v>5858</v>
      </c>
      <c r="B90" s="40">
        <v>0.29797000000000001</v>
      </c>
      <c r="C90" s="40">
        <v>-1.7467999999999999</v>
      </c>
      <c r="D90" s="40">
        <v>9.1931540186505033E-3</v>
      </c>
      <c r="E90" s="40">
        <v>7.4132171820990633E-2</v>
      </c>
      <c r="F90" s="3"/>
      <c r="G90" s="3" t="s">
        <v>4700</v>
      </c>
      <c r="H90" s="3">
        <v>0.3377</v>
      </c>
      <c r="I90" s="3">
        <v>-1.5662</v>
      </c>
      <c r="J90" s="3">
        <v>3.447500138388488E-2</v>
      </c>
      <c r="K90" s="3">
        <v>0.30391894976625794</v>
      </c>
      <c r="M90" s="3" t="s">
        <v>8387</v>
      </c>
      <c r="N90" s="3">
        <v>3.3635000000000002</v>
      </c>
      <c r="O90" s="3">
        <v>1.75</v>
      </c>
      <c r="P90" s="3">
        <v>1.0116723275998964E-2</v>
      </c>
      <c r="Q90" s="3">
        <v>0.11490185707508759</v>
      </c>
    </row>
    <row r="91" spans="1:17" ht="15.4" customHeight="1">
      <c r="A91" s="40" t="s">
        <v>8417</v>
      </c>
      <c r="B91" s="40">
        <v>0.29526999999999998</v>
      </c>
      <c r="C91" s="40">
        <v>-1.7599</v>
      </c>
      <c r="D91" s="40">
        <v>4.9945105637860303E-2</v>
      </c>
      <c r="E91" s="40">
        <v>0.19108831853159261</v>
      </c>
      <c r="F91" s="3"/>
      <c r="G91" s="3" t="s">
        <v>5870</v>
      </c>
      <c r="H91" s="3">
        <v>0.30854999999999999</v>
      </c>
      <c r="I91" s="3">
        <v>-1.6963999999999999</v>
      </c>
      <c r="J91" s="3">
        <v>3.8701853208150921E-2</v>
      </c>
      <c r="K91" s="3">
        <v>0.3145934847434802</v>
      </c>
      <c r="M91" s="3" t="s">
        <v>5312</v>
      </c>
      <c r="N91" s="3">
        <v>3.3003</v>
      </c>
      <c r="O91" s="3">
        <v>1.7225999999999999</v>
      </c>
      <c r="P91" s="3">
        <v>1.006074290064931E-2</v>
      </c>
      <c r="Q91" s="3">
        <v>0.11480127320696314</v>
      </c>
    </row>
    <row r="92" spans="1:17" ht="15.4" customHeight="1">
      <c r="A92" s="40" t="s">
        <v>4942</v>
      </c>
      <c r="B92" s="40">
        <v>0.29422999999999999</v>
      </c>
      <c r="C92" s="40">
        <v>-1.7649999999999999</v>
      </c>
      <c r="D92" s="40">
        <v>2.0990656911997062E-3</v>
      </c>
      <c r="E92" s="40">
        <v>2.54942250977599E-2</v>
      </c>
      <c r="F92" s="3"/>
      <c r="G92" s="3" t="s">
        <v>8399</v>
      </c>
      <c r="H92" s="3">
        <v>0.28584999999999999</v>
      </c>
      <c r="I92" s="3">
        <v>-1.8067</v>
      </c>
      <c r="J92" s="3">
        <v>3.7967302875918998E-2</v>
      </c>
      <c r="K92" s="3">
        <v>0.31390502306654355</v>
      </c>
      <c r="M92" s="3" t="s">
        <v>8490</v>
      </c>
      <c r="N92" s="3">
        <v>3.2827999999999999</v>
      </c>
      <c r="O92" s="3">
        <v>1.7149000000000001</v>
      </c>
      <c r="P92" s="3">
        <v>5.1519722542245064E-3</v>
      </c>
      <c r="Q92" s="3">
        <v>8.748150906925771E-2</v>
      </c>
    </row>
    <row r="93" spans="1:17" ht="15.4" customHeight="1">
      <c r="A93" s="40" t="s">
        <v>8401</v>
      </c>
      <c r="B93" s="40">
        <v>0.28487000000000001</v>
      </c>
      <c r="C93" s="40">
        <v>-1.8116000000000001</v>
      </c>
      <c r="D93" s="40">
        <v>2.0308227073319106E-2</v>
      </c>
      <c r="E93" s="40">
        <v>0.11415135753468733</v>
      </c>
      <c r="F93" s="3"/>
      <c r="G93" s="3" t="s">
        <v>5848</v>
      </c>
      <c r="H93" s="3">
        <v>0.26817000000000002</v>
      </c>
      <c r="I93" s="3">
        <v>-1.8988</v>
      </c>
      <c r="J93" s="3">
        <v>1.7698332280305013E-3</v>
      </c>
      <c r="K93" s="3">
        <v>0.11197936883018954</v>
      </c>
      <c r="M93" s="3" t="s">
        <v>8360</v>
      </c>
      <c r="N93" s="3">
        <v>3.27</v>
      </c>
      <c r="O93" s="3">
        <v>1.7093</v>
      </c>
      <c r="P93" s="3">
        <v>4.3062496505703228E-2</v>
      </c>
      <c r="Q93" s="3">
        <v>0.23297218141098119</v>
      </c>
    </row>
    <row r="94" spans="1:17" ht="15.4" customHeight="1">
      <c r="A94" s="40" t="s">
        <v>8354</v>
      </c>
      <c r="B94" s="40">
        <v>0.28441</v>
      </c>
      <c r="C94" s="40">
        <v>-1.8140000000000001</v>
      </c>
      <c r="D94" s="40">
        <v>6.0030188128575804E-4</v>
      </c>
      <c r="E94" s="40">
        <v>2.1879423831073021E-2</v>
      </c>
      <c r="F94" s="3"/>
      <c r="G94" s="3" t="s">
        <v>8472</v>
      </c>
      <c r="H94" s="3">
        <v>0.25929999999999997</v>
      </c>
      <c r="I94" s="3">
        <v>-1.9473</v>
      </c>
      <c r="J94" s="3">
        <v>1.4949755304570982E-2</v>
      </c>
      <c r="K94" s="3">
        <v>0.237888872393379</v>
      </c>
      <c r="M94" s="3" t="s">
        <v>4878</v>
      </c>
      <c r="N94" s="3">
        <v>3.1970000000000001</v>
      </c>
      <c r="O94" s="3">
        <v>1.6767000000000001</v>
      </c>
      <c r="P94" s="3">
        <v>2.2641906296240522E-2</v>
      </c>
      <c r="Q94" s="3">
        <v>0.17321677572529948</v>
      </c>
    </row>
    <row r="95" spans="1:17" ht="15.4" customHeight="1">
      <c r="A95" s="40" t="s">
        <v>5875</v>
      </c>
      <c r="B95" s="40">
        <v>0.28388000000000002</v>
      </c>
      <c r="C95" s="40">
        <v>-1.8166</v>
      </c>
      <c r="D95" s="40">
        <v>2.8650926983844371E-2</v>
      </c>
      <c r="E95" s="40">
        <v>0.13807075112256248</v>
      </c>
      <c r="F95" s="3"/>
      <c r="G95" s="3" t="s">
        <v>8484</v>
      </c>
      <c r="H95" s="3">
        <v>0.25773000000000001</v>
      </c>
      <c r="I95" s="3">
        <v>-1.956</v>
      </c>
      <c r="J95" s="3">
        <v>5.5860281749769772E-3</v>
      </c>
      <c r="K95" s="3">
        <v>0.28243708559699154</v>
      </c>
      <c r="M95" s="3" t="s">
        <v>8462</v>
      </c>
      <c r="N95" s="3">
        <v>3.1821000000000002</v>
      </c>
      <c r="O95" s="3">
        <v>1.67</v>
      </c>
      <c r="P95" s="3">
        <v>3.8150092084784044E-2</v>
      </c>
      <c r="Q95" s="3">
        <v>0.20769776685348684</v>
      </c>
    </row>
    <row r="96" spans="1:17" ht="15.4" customHeight="1">
      <c r="A96" s="40" t="s">
        <v>8397</v>
      </c>
      <c r="B96" s="40">
        <v>0.28338999999999998</v>
      </c>
      <c r="C96" s="40">
        <v>-1.8191999999999999</v>
      </c>
      <c r="D96" s="40">
        <v>1.5285932914708754E-2</v>
      </c>
      <c r="E96" s="40">
        <v>9.6848202593191324E-2</v>
      </c>
      <c r="F96" s="3"/>
      <c r="G96" s="3" t="s">
        <v>5364</v>
      </c>
      <c r="H96" s="3">
        <v>0.24487</v>
      </c>
      <c r="I96" s="3">
        <v>-2.0299</v>
      </c>
      <c r="J96" s="3">
        <v>1.1876409056562549E-2</v>
      </c>
      <c r="K96" s="3">
        <v>0.21694655077668448</v>
      </c>
      <c r="M96" s="3" t="s">
        <v>8369</v>
      </c>
      <c r="N96" s="3">
        <v>3.1669</v>
      </c>
      <c r="O96" s="3">
        <v>1.6631</v>
      </c>
      <c r="P96" s="3">
        <v>7.640727467119815E-3</v>
      </c>
      <c r="Q96" s="3">
        <v>0.10338341306596043</v>
      </c>
    </row>
    <row r="97" spans="1:17" ht="15.4" customHeight="1">
      <c r="A97" s="40" t="s">
        <v>5878</v>
      </c>
      <c r="B97" s="40">
        <v>0.28272000000000003</v>
      </c>
      <c r="C97" s="40">
        <v>-1.8225</v>
      </c>
      <c r="D97" s="40">
        <v>1.7452346391193512E-2</v>
      </c>
      <c r="E97" s="40">
        <v>0.1041874989301854</v>
      </c>
      <c r="F97" s="3"/>
      <c r="G97" s="3" t="s">
        <v>5258</v>
      </c>
      <c r="H97" s="3">
        <v>0.24102000000000001</v>
      </c>
      <c r="I97" s="3">
        <v>-2.0528</v>
      </c>
      <c r="J97" s="3">
        <v>9.6313864193008185E-3</v>
      </c>
      <c r="K97" s="3">
        <v>0.20167039567144168</v>
      </c>
      <c r="M97" s="3" t="s">
        <v>4862</v>
      </c>
      <c r="N97" s="3">
        <v>3.0916000000000001</v>
      </c>
      <c r="O97" s="3">
        <v>1.6284000000000001</v>
      </c>
      <c r="P97" s="3">
        <v>9.6712015947036795E-3</v>
      </c>
      <c r="Q97" s="3">
        <v>0.11244820837231735</v>
      </c>
    </row>
    <row r="98" spans="1:17" ht="15.4" customHeight="1">
      <c r="A98" s="40" t="s">
        <v>8460</v>
      </c>
      <c r="B98" s="40">
        <v>0.28200999999999998</v>
      </c>
      <c r="C98" s="40">
        <v>-1.8262</v>
      </c>
      <c r="D98" s="40">
        <v>3.6036411409529782E-2</v>
      </c>
      <c r="E98" s="40">
        <v>0.13187578541006095</v>
      </c>
      <c r="F98" s="3"/>
      <c r="G98" s="3" t="s">
        <v>4892</v>
      </c>
      <c r="H98" s="3">
        <v>0.23799000000000001</v>
      </c>
      <c r="I98" s="3">
        <v>-2.0710999999999999</v>
      </c>
      <c r="J98" s="3">
        <v>1.4523316854564271E-3</v>
      </c>
      <c r="K98" s="3">
        <v>0.10403731486931526</v>
      </c>
      <c r="M98" s="3" t="s">
        <v>8383</v>
      </c>
      <c r="N98" s="3">
        <v>3.0741000000000001</v>
      </c>
      <c r="O98" s="3">
        <v>1.6202000000000001</v>
      </c>
      <c r="P98" s="3">
        <v>3.6087230004381132E-2</v>
      </c>
      <c r="Q98" s="3">
        <v>0.21696616812450006</v>
      </c>
    </row>
    <row r="99" spans="1:17" ht="15.4" customHeight="1">
      <c r="A99" s="40" t="s">
        <v>8445</v>
      </c>
      <c r="B99" s="40">
        <v>0.28092</v>
      </c>
      <c r="C99" s="40">
        <v>-1.8318000000000001</v>
      </c>
      <c r="D99" s="40">
        <v>1.3643870213743553E-2</v>
      </c>
      <c r="E99" s="40">
        <v>7.0520293608057907E-2</v>
      </c>
      <c r="F99" s="3"/>
      <c r="G99" s="3" t="s">
        <v>4878</v>
      </c>
      <c r="H99" s="3">
        <v>0.22800999999999999</v>
      </c>
      <c r="I99" s="3">
        <v>-2.1328</v>
      </c>
      <c r="J99" s="3">
        <v>1.454473021683282E-2</v>
      </c>
      <c r="K99" s="3">
        <v>0.23723842233540338</v>
      </c>
      <c r="M99" s="3" t="s">
        <v>8418</v>
      </c>
      <c r="N99" s="3">
        <v>3.0059</v>
      </c>
      <c r="O99" s="3">
        <v>1.5878000000000001</v>
      </c>
      <c r="P99" s="3">
        <v>2.6272386026862861E-2</v>
      </c>
      <c r="Q99" s="3">
        <v>0.16410319670857693</v>
      </c>
    </row>
    <row r="100" spans="1:17" ht="15.4" customHeight="1">
      <c r="A100" s="40" t="s">
        <v>8404</v>
      </c>
      <c r="B100" s="40">
        <v>0.27950000000000003</v>
      </c>
      <c r="C100" s="40">
        <v>-1.8391</v>
      </c>
      <c r="D100" s="40">
        <v>2.2377017466171486E-2</v>
      </c>
      <c r="E100" s="40">
        <v>0.12020441788390925</v>
      </c>
      <c r="F100" s="3"/>
      <c r="G100" s="3" t="s">
        <v>5892</v>
      </c>
      <c r="H100" s="3">
        <v>0.21518000000000001</v>
      </c>
      <c r="I100" s="3">
        <v>-2.2164000000000001</v>
      </c>
      <c r="J100" s="3">
        <v>3.2782637836843201E-3</v>
      </c>
      <c r="K100" s="3">
        <v>0.23848687579356431</v>
      </c>
      <c r="M100" s="3" t="s">
        <v>8381</v>
      </c>
      <c r="N100" s="3">
        <v>2.831</v>
      </c>
      <c r="O100" s="3">
        <v>1.5013000000000001</v>
      </c>
      <c r="P100" s="3">
        <v>2.9772312657492181E-2</v>
      </c>
      <c r="Q100" s="3">
        <v>0.20095136760071139</v>
      </c>
    </row>
    <row r="101" spans="1:17" ht="15.4" customHeight="1">
      <c r="A101" s="40" t="s">
        <v>8416</v>
      </c>
      <c r="B101" s="40">
        <v>0.27301999999999998</v>
      </c>
      <c r="C101" s="40">
        <v>-1.8729</v>
      </c>
      <c r="D101" s="40">
        <v>4.973755044801479E-2</v>
      </c>
      <c r="E101" s="40">
        <v>0.19061014767709045</v>
      </c>
      <c r="F101" s="3"/>
      <c r="G101" s="3" t="s">
        <v>5900</v>
      </c>
      <c r="H101" s="3">
        <v>0.2082</v>
      </c>
      <c r="I101" s="3">
        <v>-2.2639</v>
      </c>
      <c r="J101" s="3">
        <v>4.0292260660910822E-2</v>
      </c>
      <c r="K101" s="3">
        <v>0.51674428760783986</v>
      </c>
      <c r="M101" s="3" t="s">
        <v>8354</v>
      </c>
      <c r="N101" s="3">
        <v>2.8281000000000001</v>
      </c>
      <c r="O101" s="3">
        <v>1.4998</v>
      </c>
      <c r="P101" s="3">
        <v>1.8054165295729868E-3</v>
      </c>
      <c r="Q101" s="3">
        <v>5.5620040345522884E-2</v>
      </c>
    </row>
    <row r="102" spans="1:17" ht="15.4" customHeight="1">
      <c r="A102" s="40" t="s">
        <v>8456</v>
      </c>
      <c r="B102" s="40">
        <v>0.27223999999999998</v>
      </c>
      <c r="C102" s="40">
        <v>-1.877</v>
      </c>
      <c r="D102" s="40">
        <v>2.7273477708963368E-2</v>
      </c>
      <c r="E102" s="40">
        <v>0.1092889203802485</v>
      </c>
      <c r="F102" s="3"/>
      <c r="G102" s="3" t="s">
        <v>4884</v>
      </c>
      <c r="H102" s="3">
        <v>0.2016</v>
      </c>
      <c r="I102" s="3">
        <v>-2.3104</v>
      </c>
      <c r="J102" s="3">
        <v>2.7740383123371147E-2</v>
      </c>
      <c r="K102" s="3">
        <v>0.2825874356713633</v>
      </c>
      <c r="M102" s="3" t="s">
        <v>5854</v>
      </c>
      <c r="N102" s="3">
        <v>2.8033000000000001</v>
      </c>
      <c r="O102" s="3">
        <v>1.4871000000000001</v>
      </c>
      <c r="P102" s="3">
        <v>1.6352241249287792E-2</v>
      </c>
      <c r="Q102" s="3">
        <v>0.14520580432329216</v>
      </c>
    </row>
    <row r="103" spans="1:17" ht="15.4" customHeight="1">
      <c r="A103" s="40" t="s">
        <v>8355</v>
      </c>
      <c r="B103" s="40">
        <v>0.27202999999999999</v>
      </c>
      <c r="C103" s="40">
        <v>-1.8781000000000001</v>
      </c>
      <c r="D103" s="40">
        <v>9.4780657926963458E-4</v>
      </c>
      <c r="E103" s="40">
        <v>2.6254242245768878E-2</v>
      </c>
      <c r="F103" s="3"/>
      <c r="G103" s="3" t="s">
        <v>5864</v>
      </c>
      <c r="H103" s="3">
        <v>0.19686000000000001</v>
      </c>
      <c r="I103" s="3">
        <v>-2.3447</v>
      </c>
      <c r="J103" s="3">
        <v>4.7856020253083505E-2</v>
      </c>
      <c r="K103" s="3">
        <v>0.33309494259178496</v>
      </c>
      <c r="M103" s="3" t="s">
        <v>4888</v>
      </c>
      <c r="N103" s="3">
        <v>2.7881999999999998</v>
      </c>
      <c r="O103" s="3">
        <v>1.4793000000000001</v>
      </c>
      <c r="P103" s="3">
        <v>3.1448538430104853E-2</v>
      </c>
      <c r="Q103" s="3">
        <v>0.2055670918177652</v>
      </c>
    </row>
    <row r="104" spans="1:17" ht="15.4" customHeight="1">
      <c r="A104" s="40" t="s">
        <v>8461</v>
      </c>
      <c r="B104" s="40">
        <v>0.27032</v>
      </c>
      <c r="C104" s="40">
        <v>-1.8872</v>
      </c>
      <c r="D104" s="40">
        <v>3.6770623408028474E-2</v>
      </c>
      <c r="E104" s="40">
        <v>0.13343446127914102</v>
      </c>
      <c r="F104" s="3"/>
      <c r="G104" s="3" t="s">
        <v>4840</v>
      </c>
      <c r="H104" s="3">
        <v>0.18970000000000001</v>
      </c>
      <c r="I104" s="3">
        <v>-2.3982000000000001</v>
      </c>
      <c r="J104" s="3">
        <v>1.0633017786077706E-2</v>
      </c>
      <c r="K104" s="3">
        <v>0.20632912480190344</v>
      </c>
      <c r="M104" s="3" t="s">
        <v>8377</v>
      </c>
      <c r="N104" s="3">
        <v>2.7075</v>
      </c>
      <c r="O104" s="3">
        <v>1.4370000000000001</v>
      </c>
      <c r="P104" s="3">
        <v>2.4502279952742078E-3</v>
      </c>
      <c r="Q104" s="3">
        <v>6.575825688515842E-2</v>
      </c>
    </row>
    <row r="105" spans="1:17" ht="15.4" customHeight="1">
      <c r="A105" s="40" t="s">
        <v>4896</v>
      </c>
      <c r="B105" s="40">
        <v>0.26369999999999999</v>
      </c>
      <c r="C105" s="40">
        <v>-1.923</v>
      </c>
      <c r="D105" s="40">
        <v>8.741149437478269E-4</v>
      </c>
      <c r="E105" s="40">
        <v>2.5168314234507619E-2</v>
      </c>
      <c r="F105" s="3"/>
      <c r="G105" s="3" t="s">
        <v>8477</v>
      </c>
      <c r="H105" s="3">
        <v>0.18618000000000001</v>
      </c>
      <c r="I105" s="3">
        <v>-2.4251999999999998</v>
      </c>
      <c r="J105" s="3">
        <v>3.2834765505822684E-2</v>
      </c>
      <c r="K105" s="3">
        <v>0.29717379208771816</v>
      </c>
      <c r="M105" s="3" t="s">
        <v>4842</v>
      </c>
      <c r="N105" s="3">
        <v>2.7040000000000002</v>
      </c>
      <c r="O105" s="3">
        <v>1.4351</v>
      </c>
      <c r="P105" s="3">
        <v>3.4406978656068052E-2</v>
      </c>
      <c r="Q105" s="3">
        <v>0.21321759131041268</v>
      </c>
    </row>
    <row r="106" spans="1:17" ht="15.4" customHeight="1">
      <c r="A106" s="40" t="s">
        <v>8385</v>
      </c>
      <c r="B106" s="40">
        <v>0.26213999999999998</v>
      </c>
      <c r="C106" s="40">
        <v>-1.9316</v>
      </c>
      <c r="D106" s="40">
        <v>9.252010057984936E-3</v>
      </c>
      <c r="E106" s="40">
        <v>7.4195350590825909E-2</v>
      </c>
      <c r="F106" s="3"/>
      <c r="G106" s="3" t="s">
        <v>4968</v>
      </c>
      <c r="H106" s="3">
        <v>0.17505000000000001</v>
      </c>
      <c r="I106" s="3">
        <v>-2.5142000000000002</v>
      </c>
      <c r="J106" s="3">
        <v>7.3208355827347298E-3</v>
      </c>
      <c r="K106" s="3">
        <v>0.19278402003563253</v>
      </c>
      <c r="M106" s="3" t="s">
        <v>8496</v>
      </c>
      <c r="N106" s="3">
        <v>2.649</v>
      </c>
      <c r="O106" s="3">
        <v>1.4055</v>
      </c>
      <c r="P106" s="3">
        <v>4.1548191111186246E-2</v>
      </c>
      <c r="Q106" s="3">
        <v>0.23059918367535409</v>
      </c>
    </row>
    <row r="107" spans="1:17" ht="15.4" customHeight="1">
      <c r="A107" s="40" t="s">
        <v>5196</v>
      </c>
      <c r="B107" s="40">
        <v>0.26046000000000002</v>
      </c>
      <c r="C107" s="40">
        <v>-1.9409000000000001</v>
      </c>
      <c r="D107" s="40">
        <v>1.2750783121062341E-2</v>
      </c>
      <c r="E107" s="40">
        <v>6.7653118155831693E-2</v>
      </c>
      <c r="F107" s="3"/>
      <c r="G107" s="3" t="s">
        <v>5886</v>
      </c>
      <c r="H107" s="3">
        <v>0.15079000000000001</v>
      </c>
      <c r="I107" s="3">
        <v>-2.7294</v>
      </c>
      <c r="J107" s="3">
        <v>3.1813335772680703E-3</v>
      </c>
      <c r="K107" s="3">
        <v>0.23848687579356431</v>
      </c>
      <c r="M107" s="3" t="s">
        <v>4726</v>
      </c>
      <c r="N107" s="3">
        <v>2.6295000000000002</v>
      </c>
      <c r="O107" s="3">
        <v>1.3948</v>
      </c>
      <c r="P107" s="3">
        <v>1.7801507062657738E-2</v>
      </c>
      <c r="Q107" s="3">
        <v>0.1302818260249376</v>
      </c>
    </row>
    <row r="108" spans="1:17" ht="15.4" customHeight="1">
      <c r="A108" s="40" t="s">
        <v>8388</v>
      </c>
      <c r="B108" s="40">
        <v>0.25513000000000002</v>
      </c>
      <c r="C108" s="40">
        <v>-1.9706999999999999</v>
      </c>
      <c r="D108" s="40">
        <v>1.0669244947611791E-2</v>
      </c>
      <c r="E108" s="40">
        <v>7.97851929879278E-2</v>
      </c>
      <c r="F108" s="3"/>
      <c r="G108" s="3" t="s">
        <v>5869</v>
      </c>
      <c r="H108" s="3">
        <v>0.14568</v>
      </c>
      <c r="I108" s="3">
        <v>-2.7791000000000001</v>
      </c>
      <c r="J108" s="3">
        <v>4.0503894660273793E-2</v>
      </c>
      <c r="K108" s="3">
        <v>0.32008627059953626</v>
      </c>
      <c r="M108" s="3" t="s">
        <v>8364</v>
      </c>
      <c r="N108" s="3">
        <v>2.6162000000000001</v>
      </c>
      <c r="O108" s="3">
        <v>1.3875</v>
      </c>
      <c r="P108" s="3">
        <v>3.3715360036500226E-2</v>
      </c>
      <c r="Q108" s="3">
        <v>0.21243003003383282</v>
      </c>
    </row>
    <row r="109" spans="1:17" ht="15.4" customHeight="1">
      <c r="A109" s="40" t="s">
        <v>8375</v>
      </c>
      <c r="B109" s="40">
        <v>0.25445000000000001</v>
      </c>
      <c r="C109" s="40">
        <v>-1.9744999999999999</v>
      </c>
      <c r="D109" s="40">
        <v>4.361554004520078E-3</v>
      </c>
      <c r="E109" s="40">
        <v>5.1454448860820338E-2</v>
      </c>
      <c r="F109" s="3"/>
      <c r="G109" s="3" t="s">
        <v>5872</v>
      </c>
      <c r="H109" s="3">
        <v>0.1429</v>
      </c>
      <c r="I109" s="3">
        <v>-2.8069000000000002</v>
      </c>
      <c r="J109" s="3">
        <v>1.1702394495571354E-2</v>
      </c>
      <c r="K109" s="3">
        <v>0.21435476383354257</v>
      </c>
      <c r="M109" s="3" t="s">
        <v>4924</v>
      </c>
      <c r="N109" s="3">
        <v>2.5987</v>
      </c>
      <c r="O109" s="3">
        <v>1.3777999999999999</v>
      </c>
      <c r="P109" s="3">
        <v>7.2121890300431641E-3</v>
      </c>
      <c r="Q109" s="3">
        <v>0.10041370656863351</v>
      </c>
    </row>
    <row r="110" spans="1:17" ht="15.4" customHeight="1">
      <c r="A110" s="40" t="s">
        <v>8429</v>
      </c>
      <c r="B110" s="40">
        <v>0.24987000000000001</v>
      </c>
      <c r="C110" s="40">
        <v>-2.0007999999999999</v>
      </c>
      <c r="D110" s="40">
        <v>3.4685320301656923E-3</v>
      </c>
      <c r="E110" s="40">
        <v>3.4448230770481036E-2</v>
      </c>
      <c r="F110" s="3"/>
      <c r="G110" s="3" t="s">
        <v>5060</v>
      </c>
      <c r="H110" s="3">
        <v>0.11802</v>
      </c>
      <c r="I110" s="3">
        <v>-3.0829</v>
      </c>
      <c r="J110" s="3">
        <v>3.0841793331721695E-2</v>
      </c>
      <c r="K110" s="3">
        <v>0.48672513108040671</v>
      </c>
      <c r="M110" s="3" t="s">
        <v>5156</v>
      </c>
      <c r="N110" s="3">
        <v>2.5569000000000002</v>
      </c>
      <c r="O110" s="3">
        <v>1.3544</v>
      </c>
      <c r="P110" s="3">
        <v>3.553626411727813E-2</v>
      </c>
      <c r="Q110" s="3">
        <v>0.21503212755807419</v>
      </c>
    </row>
    <row r="111" spans="1:17" ht="15.4" customHeight="1">
      <c r="A111" s="40" t="s">
        <v>4734</v>
      </c>
      <c r="B111" s="40">
        <v>0.24973999999999999</v>
      </c>
      <c r="C111" s="40">
        <v>-2.0015000000000001</v>
      </c>
      <c r="D111" s="40">
        <v>3.7672474188140154E-2</v>
      </c>
      <c r="E111" s="40">
        <v>0.13521419601104651</v>
      </c>
      <c r="F111" s="3"/>
      <c r="G111" s="3" t="s">
        <v>5863</v>
      </c>
      <c r="H111" s="3">
        <v>0.10435999999999999</v>
      </c>
      <c r="I111" s="3">
        <v>-3.2603</v>
      </c>
      <c r="J111" s="3">
        <v>2.0999659565485572E-2</v>
      </c>
      <c r="K111" s="3">
        <v>0.25753185315985644</v>
      </c>
      <c r="M111" s="3" t="s">
        <v>4840</v>
      </c>
      <c r="N111" s="3">
        <v>2.536</v>
      </c>
      <c r="O111" s="3">
        <v>1.3425</v>
      </c>
      <c r="P111" s="3">
        <v>7.9243777318823063E-3</v>
      </c>
      <c r="Q111" s="3">
        <v>0.10463581179652212</v>
      </c>
    </row>
    <row r="112" spans="1:17" ht="15.4" customHeight="1">
      <c r="A112" s="40" t="s">
        <v>8396</v>
      </c>
      <c r="B112" s="40">
        <v>0.24642</v>
      </c>
      <c r="C112" s="40">
        <v>-2.0207999999999999</v>
      </c>
      <c r="D112" s="40">
        <v>1.4988670416170451E-2</v>
      </c>
      <c r="E112" s="40">
        <v>9.5709175658953455E-2</v>
      </c>
      <c r="F112" s="3"/>
      <c r="G112" s="3" t="s">
        <v>5888</v>
      </c>
      <c r="H112" s="3">
        <v>0.10272000000000001</v>
      </c>
      <c r="I112" s="3">
        <v>-3.2831999999999999</v>
      </c>
      <c r="J112" s="3">
        <v>9.37488604296298E-4</v>
      </c>
      <c r="K112" s="3">
        <v>0.14610933506958598</v>
      </c>
      <c r="M112" s="3" t="s">
        <v>5202</v>
      </c>
      <c r="N112" s="3">
        <v>2.4514999999999998</v>
      </c>
      <c r="O112" s="3">
        <v>1.2937000000000001</v>
      </c>
      <c r="P112" s="3">
        <v>6.7710558643598422E-3</v>
      </c>
      <c r="Q112" s="3">
        <v>9.8320939120107642E-2</v>
      </c>
    </row>
    <row r="113" spans="1:17" ht="15.4" customHeight="1">
      <c r="A113" s="40" t="s">
        <v>5366</v>
      </c>
      <c r="B113" s="40">
        <v>0.24385000000000001</v>
      </c>
      <c r="C113" s="40">
        <v>-2.0358999999999998</v>
      </c>
      <c r="D113" s="40">
        <v>7.2993943296681086E-3</v>
      </c>
      <c r="E113" s="40">
        <v>5.0503569586045835E-2</v>
      </c>
      <c r="F113" s="3"/>
      <c r="G113" s="3" t="s">
        <v>5890</v>
      </c>
      <c r="H113" s="3">
        <v>0.10055</v>
      </c>
      <c r="I113" s="3">
        <v>-3.3138999999999998</v>
      </c>
      <c r="J113" s="3">
        <v>1.3069259597018155E-2</v>
      </c>
      <c r="K113" s="3">
        <v>0.40142660134490799</v>
      </c>
      <c r="M113" s="3" t="s">
        <v>4800</v>
      </c>
      <c r="N113" s="3">
        <v>2.3492000000000002</v>
      </c>
      <c r="O113" s="3">
        <v>1.2322</v>
      </c>
      <c r="P113" s="3">
        <v>4.6921108054926677E-2</v>
      </c>
      <c r="Q113" s="3">
        <v>0.24203951168809645</v>
      </c>
    </row>
    <row r="114" spans="1:17" ht="15.4" customHeight="1">
      <c r="A114" s="40" t="s">
        <v>8392</v>
      </c>
      <c r="B114" s="40">
        <v>0.23952000000000001</v>
      </c>
      <c r="C114" s="40">
        <v>-2.0617999999999999</v>
      </c>
      <c r="D114" s="40">
        <v>1.325394284222595E-2</v>
      </c>
      <c r="E114" s="40">
        <v>8.9233621775037922E-2</v>
      </c>
      <c r="F114" s="3"/>
      <c r="G114" s="3" t="s">
        <v>4686</v>
      </c>
      <c r="H114" s="3">
        <v>9.6087000000000006E-2</v>
      </c>
      <c r="I114" s="3">
        <v>-3.3795000000000002</v>
      </c>
      <c r="J114" s="3">
        <v>1.0291288893833671E-2</v>
      </c>
      <c r="K114" s="3">
        <v>0.36889979839580839</v>
      </c>
      <c r="M114" s="3" t="s">
        <v>5252</v>
      </c>
      <c r="N114" s="3">
        <v>2.3283</v>
      </c>
      <c r="O114" s="3">
        <v>1.2193000000000001</v>
      </c>
      <c r="P114" s="3">
        <v>3.7450308129825985E-2</v>
      </c>
      <c r="Q114" s="3">
        <v>0.21995643302277934</v>
      </c>
    </row>
    <row r="115" spans="1:17" ht="15.4" customHeight="1">
      <c r="A115" s="40" t="s">
        <v>8444</v>
      </c>
      <c r="B115" s="40">
        <v>0.23499</v>
      </c>
      <c r="C115" s="40">
        <v>-2.0893000000000002</v>
      </c>
      <c r="D115" s="40">
        <v>1.3504418349506541E-2</v>
      </c>
      <c r="E115" s="40">
        <v>7.0193129849880909E-2</v>
      </c>
      <c r="F115" s="3"/>
      <c r="G115" s="3" t="s">
        <v>5887</v>
      </c>
      <c r="H115" s="3">
        <v>9.2049000000000006E-2</v>
      </c>
      <c r="I115" s="3">
        <v>-3.4415</v>
      </c>
      <c r="J115" s="3">
        <v>2.5060834531645333E-2</v>
      </c>
      <c r="K115" s="3">
        <v>0.47486110869819226</v>
      </c>
      <c r="M115" s="3" t="s">
        <v>4834</v>
      </c>
      <c r="N115" s="3">
        <v>2.3014999999999999</v>
      </c>
      <c r="O115" s="3">
        <v>1.2025999999999999</v>
      </c>
      <c r="P115" s="3">
        <v>1.4356281230057361E-2</v>
      </c>
      <c r="Q115" s="3">
        <v>0.1339339233690697</v>
      </c>
    </row>
    <row r="116" spans="1:17" ht="15.4" customHeight="1">
      <c r="A116" s="40" t="s">
        <v>8357</v>
      </c>
      <c r="B116" s="40">
        <v>0.2331</v>
      </c>
      <c r="C116" s="40">
        <v>-2.101</v>
      </c>
      <c r="D116" s="40">
        <v>1.0519727043006659E-3</v>
      </c>
      <c r="E116" s="40">
        <v>2.7328028783799013E-2</v>
      </c>
      <c r="F116" s="3"/>
      <c r="G116" s="3" t="s">
        <v>8481</v>
      </c>
      <c r="H116" s="3">
        <v>9.0258000000000005E-2</v>
      </c>
      <c r="I116" s="3">
        <v>-3.4698000000000002</v>
      </c>
      <c r="J116" s="3">
        <v>4.3742364108512025E-2</v>
      </c>
      <c r="K116" s="3">
        <v>0.32696898491882409</v>
      </c>
      <c r="M116" s="3" t="s">
        <v>8423</v>
      </c>
      <c r="N116" s="3">
        <v>2.2757000000000001</v>
      </c>
      <c r="O116" s="3">
        <v>1.1862999999999999</v>
      </c>
      <c r="P116" s="3">
        <v>1.5050043262860108E-2</v>
      </c>
      <c r="Q116" s="3">
        <v>0.11891351867099008</v>
      </c>
    </row>
    <row r="117" spans="1:17" ht="15.4" customHeight="1">
      <c r="A117" s="40" t="s">
        <v>4884</v>
      </c>
      <c r="B117" s="40">
        <v>0.23299</v>
      </c>
      <c r="C117" s="40">
        <v>-2.1017000000000001</v>
      </c>
      <c r="D117" s="40">
        <v>1.2237302439472122E-2</v>
      </c>
      <c r="E117" s="40">
        <v>8.5675324756155496E-2</v>
      </c>
      <c r="F117" s="3"/>
      <c r="G117" s="3" t="s">
        <v>4740</v>
      </c>
      <c r="H117" s="3">
        <v>7.8682000000000002E-2</v>
      </c>
      <c r="I117" s="3">
        <v>-3.6678000000000002</v>
      </c>
      <c r="J117" s="3">
        <v>1.0990510182326647E-2</v>
      </c>
      <c r="K117" s="3">
        <v>0.37797340552554765</v>
      </c>
      <c r="M117" s="3" t="s">
        <v>8396</v>
      </c>
      <c r="N117" s="3">
        <v>2.1793999999999998</v>
      </c>
      <c r="O117" s="3">
        <v>1.1238999999999999</v>
      </c>
      <c r="P117" s="3">
        <v>4.2817091342053887E-2</v>
      </c>
      <c r="Q117" s="3">
        <v>0.23237756851779245</v>
      </c>
    </row>
    <row r="118" spans="1:17" ht="15.4" customHeight="1">
      <c r="A118" s="40" t="s">
        <v>8411</v>
      </c>
      <c r="B118" s="40">
        <v>0.2281</v>
      </c>
      <c r="C118" s="40">
        <v>-2.1322000000000001</v>
      </c>
      <c r="D118" s="40">
        <v>4.0750227836096373E-2</v>
      </c>
      <c r="E118" s="40">
        <v>0.17020224835040251</v>
      </c>
      <c r="F118" s="3"/>
      <c r="G118" s="3" t="s">
        <v>8473</v>
      </c>
      <c r="H118" s="3">
        <v>6.9539000000000004E-2</v>
      </c>
      <c r="I118" s="3">
        <v>-3.8460000000000001</v>
      </c>
      <c r="J118" s="3">
        <v>1.5214046245212038E-2</v>
      </c>
      <c r="K118" s="3">
        <v>0.23856992067211147</v>
      </c>
      <c r="M118" s="3" t="s">
        <v>4912</v>
      </c>
      <c r="N118" s="3">
        <v>2.1764000000000001</v>
      </c>
      <c r="O118" s="3">
        <v>1.1218999999999999</v>
      </c>
      <c r="P118" s="3">
        <v>2.2660259892652069E-2</v>
      </c>
      <c r="Q118" s="3">
        <v>0.17321677572529948</v>
      </c>
    </row>
    <row r="119" spans="1:17" ht="15.4" customHeight="1">
      <c r="A119" s="40" t="s">
        <v>5038</v>
      </c>
      <c r="B119" s="40">
        <v>0.22672999999999999</v>
      </c>
      <c r="C119" s="40">
        <v>-2.1408999999999998</v>
      </c>
      <c r="D119" s="40">
        <v>6.8378263513878207E-3</v>
      </c>
      <c r="E119" s="40">
        <v>6.3117522284313776E-2</v>
      </c>
      <c r="F119" s="3"/>
      <c r="G119" s="3" t="s">
        <v>5851</v>
      </c>
      <c r="H119" s="3">
        <v>6.7567000000000002E-2</v>
      </c>
      <c r="I119" s="3">
        <v>-3.8875000000000002</v>
      </c>
      <c r="J119" s="3">
        <v>2.5725089955186187E-2</v>
      </c>
      <c r="K119" s="3">
        <v>0.27859999550943776</v>
      </c>
      <c r="M119" s="3" t="s">
        <v>5888</v>
      </c>
      <c r="N119" s="3">
        <v>2.1265999999999998</v>
      </c>
      <c r="O119" s="3">
        <v>1.0885</v>
      </c>
      <c r="P119" s="3">
        <v>3.5359674288323963E-2</v>
      </c>
      <c r="Q119" s="3">
        <v>0.19697088407894828</v>
      </c>
    </row>
    <row r="120" spans="1:17" ht="15.4" customHeight="1">
      <c r="A120" s="40" t="s">
        <v>8462</v>
      </c>
      <c r="B120" s="40">
        <v>0.22350999999999999</v>
      </c>
      <c r="C120" s="40">
        <v>-2.1616</v>
      </c>
      <c r="D120" s="40">
        <v>3.7008132367682037E-2</v>
      </c>
      <c r="E120" s="40">
        <v>0.13358301810147899</v>
      </c>
      <c r="F120" s="3"/>
      <c r="G120" s="3" t="s">
        <v>4720</v>
      </c>
      <c r="H120" s="3">
        <v>6.5543000000000004E-2</v>
      </c>
      <c r="I120" s="3">
        <v>-3.9314</v>
      </c>
      <c r="J120" s="3">
        <v>1.5700425139698722E-2</v>
      </c>
      <c r="K120" s="3">
        <v>0.42066328861892033</v>
      </c>
      <c r="M120" s="3" t="s">
        <v>5887</v>
      </c>
      <c r="N120" s="3">
        <v>2.0947</v>
      </c>
      <c r="O120" s="3">
        <v>1.0667</v>
      </c>
      <c r="P120" s="3">
        <v>2.8384880145086906E-2</v>
      </c>
      <c r="Q120" s="3">
        <v>0.17235165844336908</v>
      </c>
    </row>
    <row r="121" spans="1:17" ht="15.4" customHeight="1">
      <c r="A121" s="40" t="s">
        <v>8389</v>
      </c>
      <c r="B121" s="40">
        <v>0.21808</v>
      </c>
      <c r="C121" s="40">
        <v>-2.1970999999999998</v>
      </c>
      <c r="D121" s="40">
        <v>1.0971987963415086E-2</v>
      </c>
      <c r="E121" s="40">
        <v>8.1089665578067738E-2</v>
      </c>
      <c r="F121" s="3"/>
      <c r="G121" s="3" t="s">
        <v>5884</v>
      </c>
      <c r="H121" s="3">
        <v>5.9144000000000002E-2</v>
      </c>
      <c r="I121" s="3">
        <v>-4.0796000000000001</v>
      </c>
      <c r="J121" s="3">
        <v>9.0184745999779422E-5</v>
      </c>
      <c r="K121" s="3">
        <v>4.1915736169077532E-2</v>
      </c>
      <c r="M121" s="3" t="s">
        <v>5865</v>
      </c>
      <c r="N121" s="3">
        <v>2.0882999999999998</v>
      </c>
      <c r="O121" s="3">
        <v>1.0623</v>
      </c>
      <c r="P121" s="3">
        <v>1.9912075816318788E-2</v>
      </c>
      <c r="Q121" s="3">
        <v>0.16184459727481859</v>
      </c>
    </row>
    <row r="122" spans="1:17" ht="15.4" customHeight="1">
      <c r="A122" s="40" t="s">
        <v>5066</v>
      </c>
      <c r="B122" s="40">
        <v>0.21703</v>
      </c>
      <c r="C122" s="40">
        <v>-2.2040000000000002</v>
      </c>
      <c r="D122" s="40">
        <v>4.5166723994561953E-2</v>
      </c>
      <c r="E122" s="40">
        <v>0.18048445681612321</v>
      </c>
      <c r="F122" s="3"/>
      <c r="G122" s="3" t="s">
        <v>8474</v>
      </c>
      <c r="H122" s="3">
        <v>4.9893E-2</v>
      </c>
      <c r="I122" s="3">
        <v>-4.3250000000000002</v>
      </c>
      <c r="J122" s="3">
        <v>1.8103068114650771E-2</v>
      </c>
      <c r="K122" s="3">
        <v>0.24915820375548933</v>
      </c>
      <c r="M122" s="3" t="s">
        <v>8500</v>
      </c>
      <c r="N122" s="3">
        <v>1.8003</v>
      </c>
      <c r="O122" s="3">
        <v>0.84821000000000002</v>
      </c>
      <c r="P122" s="3">
        <v>4.0549529989250564E-2</v>
      </c>
      <c r="Q122" s="3">
        <v>0.21359529491153006</v>
      </c>
    </row>
    <row r="123" spans="1:17" ht="15.4" customHeight="1">
      <c r="A123" s="40" t="s">
        <v>8452</v>
      </c>
      <c r="B123" s="40">
        <v>0.21665000000000001</v>
      </c>
      <c r="C123" s="40">
        <v>-2.2065999999999999</v>
      </c>
      <c r="D123" s="40">
        <v>2.2938020462073945E-2</v>
      </c>
      <c r="E123" s="40">
        <v>9.8979596133047548E-2</v>
      </c>
      <c r="F123" s="3"/>
      <c r="G123" s="3" t="s">
        <v>5877</v>
      </c>
      <c r="H123" s="3">
        <v>4.2441E-2</v>
      </c>
      <c r="I123" s="3">
        <v>-4.5583999999999998</v>
      </c>
      <c r="J123" s="3">
        <v>1.4123959383191196E-2</v>
      </c>
      <c r="K123" s="3">
        <v>0.23425271818950022</v>
      </c>
      <c r="M123" s="3" t="s">
        <v>8492</v>
      </c>
      <c r="N123" s="3">
        <v>1.754</v>
      </c>
      <c r="O123" s="3">
        <v>0.81069000000000002</v>
      </c>
      <c r="P123" s="3">
        <v>3.0939624549122791E-2</v>
      </c>
      <c r="Q123" s="3">
        <v>0.20467292613980939</v>
      </c>
    </row>
    <row r="124" spans="1:17" ht="15.4" customHeight="1">
      <c r="A124" s="40" t="s">
        <v>8348</v>
      </c>
      <c r="B124" s="40">
        <v>0.21251999999999999</v>
      </c>
      <c r="C124" s="40">
        <v>-2.2343000000000002</v>
      </c>
      <c r="D124" s="40">
        <v>1.3946757278378652E-4</v>
      </c>
      <c r="E124" s="40">
        <v>1.1497773113425258E-2</v>
      </c>
      <c r="F124" s="3"/>
      <c r="G124" s="3" t="s">
        <v>5896</v>
      </c>
      <c r="H124" s="3">
        <v>3.4397999999999998E-2</v>
      </c>
      <c r="I124" s="3">
        <v>-4.8615000000000004</v>
      </c>
      <c r="J124" s="3">
        <v>2.789319528649252E-2</v>
      </c>
      <c r="K124" s="3">
        <v>0.48672513108040671</v>
      </c>
      <c r="M124" s="3" t="s">
        <v>8382</v>
      </c>
      <c r="N124" s="3">
        <v>1.6979</v>
      </c>
      <c r="O124" s="3">
        <v>0.76376999999999995</v>
      </c>
      <c r="P124" s="3">
        <v>3.1180169793272379E-2</v>
      </c>
      <c r="Q124" s="3">
        <v>0.20510578153151013</v>
      </c>
    </row>
    <row r="125" spans="1:17" ht="15.4" customHeight="1" thickBot="1">
      <c r="A125" s="40" t="s">
        <v>4748</v>
      </c>
      <c r="B125" s="40">
        <v>0.21237</v>
      </c>
      <c r="C125" s="40">
        <v>-2.2353000000000001</v>
      </c>
      <c r="D125" s="40">
        <v>1.0957468073012108E-3</v>
      </c>
      <c r="E125" s="40">
        <v>2.7691041596584191E-2</v>
      </c>
      <c r="F125" s="3"/>
      <c r="G125" s="134" t="s">
        <v>8363</v>
      </c>
      <c r="H125" s="134">
        <v>3.3231999999999998E-2</v>
      </c>
      <c r="I125" s="134">
        <v>-4.9112999999999998</v>
      </c>
      <c r="J125" s="134">
        <v>2.8740823464100673E-2</v>
      </c>
      <c r="K125" s="134">
        <v>0.2877381149677109</v>
      </c>
      <c r="M125" s="3" t="s">
        <v>8371</v>
      </c>
      <c r="N125" s="3">
        <v>1.6668000000000001</v>
      </c>
      <c r="O125" s="3">
        <v>0.73712</v>
      </c>
      <c r="P125" s="3">
        <v>1.3429288645035748E-2</v>
      </c>
      <c r="Q125" s="3">
        <v>0.13038358212463988</v>
      </c>
    </row>
    <row r="126" spans="1:17" ht="15.4" customHeight="1">
      <c r="A126" s="40" t="s">
        <v>8426</v>
      </c>
      <c r="B126" s="40">
        <v>0.21092</v>
      </c>
      <c r="C126" s="40">
        <v>-2.2452999999999999</v>
      </c>
      <c r="D126" s="40">
        <v>2.2332245940270327E-3</v>
      </c>
      <c r="E126" s="40">
        <v>2.6353442793474843E-2</v>
      </c>
      <c r="F126" s="3"/>
      <c r="M126" s="3" t="s">
        <v>5262</v>
      </c>
      <c r="N126" s="3">
        <v>1.2801</v>
      </c>
      <c r="O126" s="3">
        <v>0.35625000000000001</v>
      </c>
      <c r="P126" s="3">
        <v>2.7196359217275114E-2</v>
      </c>
      <c r="Q126" s="3">
        <v>0.19115473794109353</v>
      </c>
    </row>
    <row r="127" spans="1:17" ht="15.4" customHeight="1">
      <c r="A127" s="40" t="s">
        <v>5848</v>
      </c>
      <c r="B127" s="40">
        <v>0.20712</v>
      </c>
      <c r="C127" s="40">
        <v>-2.2713999999999999</v>
      </c>
      <c r="D127" s="40">
        <v>2.6032040211744836E-3</v>
      </c>
      <c r="E127" s="40">
        <v>3.9360672154221177E-2</v>
      </c>
      <c r="F127" s="3"/>
      <c r="M127" s="3" t="s">
        <v>5894</v>
      </c>
      <c r="N127" s="3">
        <v>0.78561000000000003</v>
      </c>
      <c r="O127" s="3">
        <v>-0.34810999999999998</v>
      </c>
      <c r="P127" s="3">
        <v>4.6289338975398504E-2</v>
      </c>
      <c r="Q127" s="3">
        <v>0.22922924151290155</v>
      </c>
    </row>
    <row r="128" spans="1:17" ht="15.4" customHeight="1">
      <c r="A128" s="40" t="s">
        <v>5004</v>
      </c>
      <c r="B128" s="40">
        <v>0.20479</v>
      </c>
      <c r="C128" s="40">
        <v>-2.2877999999999998</v>
      </c>
      <c r="D128" s="40">
        <v>2.2391869901840136E-2</v>
      </c>
      <c r="E128" s="40">
        <v>0.12020441788390925</v>
      </c>
      <c r="F128" s="3"/>
      <c r="M128" s="3" t="s">
        <v>5300</v>
      </c>
      <c r="N128" s="3">
        <v>0.77717000000000003</v>
      </c>
      <c r="O128" s="3">
        <v>-0.36369000000000001</v>
      </c>
      <c r="P128" s="3">
        <v>7.7712991405930075E-3</v>
      </c>
      <c r="Q128" s="3">
        <v>0.10432702955864585</v>
      </c>
    </row>
    <row r="129" spans="1:17" ht="15.4" customHeight="1">
      <c r="A129" s="40" t="s">
        <v>4834</v>
      </c>
      <c r="B129" s="40">
        <v>0.20191999999999999</v>
      </c>
      <c r="C129" s="40">
        <v>-2.3081</v>
      </c>
      <c r="D129" s="40">
        <v>9.6497972788338986E-3</v>
      </c>
      <c r="E129" s="40">
        <v>7.583746446130181E-2</v>
      </c>
      <c r="F129" s="3"/>
      <c r="M129" s="3" t="s">
        <v>4752</v>
      </c>
      <c r="N129" s="3">
        <v>0.77397000000000005</v>
      </c>
      <c r="O129" s="3">
        <v>-0.36965999999999999</v>
      </c>
      <c r="P129" s="3">
        <v>5.3033051890912664E-3</v>
      </c>
      <c r="Q129" s="3">
        <v>7.1015613303528638E-2</v>
      </c>
    </row>
    <row r="130" spans="1:17" ht="15.4" customHeight="1">
      <c r="A130" s="40" t="s">
        <v>8408</v>
      </c>
      <c r="B130" s="40">
        <v>0.19932</v>
      </c>
      <c r="C130" s="40">
        <v>-2.3269000000000002</v>
      </c>
      <c r="D130" s="40">
        <v>3.2918409382834204E-2</v>
      </c>
      <c r="E130" s="40">
        <v>0.15030122669644586</v>
      </c>
      <c r="F130" s="3"/>
      <c r="M130" s="3" t="s">
        <v>5360</v>
      </c>
      <c r="N130" s="3">
        <v>0.73082999999999998</v>
      </c>
      <c r="O130" s="3">
        <v>-0.45239000000000001</v>
      </c>
      <c r="P130" s="3">
        <v>1.8577293731442745E-2</v>
      </c>
      <c r="Q130" s="3">
        <v>0.13313190568373615</v>
      </c>
    </row>
    <row r="131" spans="1:17" ht="15.4" customHeight="1">
      <c r="A131" s="40" t="s">
        <v>8369</v>
      </c>
      <c r="B131" s="40">
        <v>0.19924</v>
      </c>
      <c r="C131" s="40">
        <v>-2.3273999999999999</v>
      </c>
      <c r="D131" s="40">
        <v>3.072376263811372E-3</v>
      </c>
      <c r="E131" s="40">
        <v>4.2466807417500613E-2</v>
      </c>
      <c r="F131" s="3"/>
      <c r="M131" s="3" t="s">
        <v>5893</v>
      </c>
      <c r="N131" s="3">
        <v>0.72236999999999996</v>
      </c>
      <c r="O131" s="3">
        <v>-0.46919</v>
      </c>
      <c r="P131" s="3">
        <v>2.2121484646520168E-2</v>
      </c>
      <c r="Q131" s="3">
        <v>0.14635574242137742</v>
      </c>
    </row>
    <row r="132" spans="1:17" ht="15.4" customHeight="1">
      <c r="A132" s="40" t="s">
        <v>8441</v>
      </c>
      <c r="B132" s="40">
        <v>0.19872999999999999</v>
      </c>
      <c r="C132" s="40">
        <v>-2.3311000000000002</v>
      </c>
      <c r="D132" s="40">
        <v>1.0808431148583781E-2</v>
      </c>
      <c r="E132" s="40">
        <v>6.1097226795236555E-2</v>
      </c>
      <c r="F132" s="3"/>
      <c r="M132" s="3" t="s">
        <v>8493</v>
      </c>
      <c r="N132" s="3">
        <v>0.59977000000000003</v>
      </c>
      <c r="O132" s="3">
        <v>-0.73751999999999995</v>
      </c>
      <c r="P132" s="3">
        <v>3.6592877274042972E-2</v>
      </c>
      <c r="Q132" s="3">
        <v>0.21771651179526</v>
      </c>
    </row>
    <row r="133" spans="1:17" ht="15.4" customHeight="1">
      <c r="A133" s="40" t="s">
        <v>5156</v>
      </c>
      <c r="B133" s="40">
        <v>0.19622999999999999</v>
      </c>
      <c r="C133" s="40">
        <v>-2.3494000000000002</v>
      </c>
      <c r="D133" s="40">
        <v>1.4679003800586465E-2</v>
      </c>
      <c r="E133" s="40">
        <v>9.5014258398511867E-2</v>
      </c>
      <c r="F133" s="3"/>
      <c r="M133" s="3" t="s">
        <v>4970</v>
      </c>
      <c r="N133" s="3">
        <v>0.55247999999999997</v>
      </c>
      <c r="O133" s="3">
        <v>-0.85601000000000005</v>
      </c>
      <c r="P133" s="3">
        <v>4.9805070048138084E-2</v>
      </c>
      <c r="Q133" s="3">
        <v>0.25085373019840473</v>
      </c>
    </row>
    <row r="134" spans="1:17" ht="15.4" customHeight="1">
      <c r="A134" s="40" t="s">
        <v>5438</v>
      </c>
      <c r="B134" s="40">
        <v>0.19447</v>
      </c>
      <c r="C134" s="40">
        <v>-2.3624000000000001</v>
      </c>
      <c r="D134" s="40">
        <v>1.8474235609347259E-2</v>
      </c>
      <c r="E134" s="40">
        <v>8.7213509380829488E-2</v>
      </c>
      <c r="F134" s="3"/>
      <c r="M134" s="3" t="s">
        <v>8499</v>
      </c>
      <c r="N134" s="3">
        <v>0.49099999999999999</v>
      </c>
      <c r="O134" s="3">
        <v>-1.0262</v>
      </c>
      <c r="P134" s="3">
        <v>1.983151751386834E-2</v>
      </c>
      <c r="Q134" s="3">
        <v>0.13831766761040779</v>
      </c>
    </row>
    <row r="135" spans="1:17" ht="15.4" customHeight="1">
      <c r="A135" s="40" t="s">
        <v>5900</v>
      </c>
      <c r="B135" s="40">
        <v>0.19020999999999999</v>
      </c>
      <c r="C135" s="40">
        <v>-2.3944000000000001</v>
      </c>
      <c r="D135" s="40">
        <v>7.6473600019854142E-3</v>
      </c>
      <c r="E135" s="40">
        <v>5.1458993632570803E-2</v>
      </c>
      <c r="F135" s="3"/>
      <c r="M135" s="3" t="s">
        <v>5368</v>
      </c>
      <c r="N135" s="3">
        <v>0.46710000000000002</v>
      </c>
      <c r="O135" s="3">
        <v>-1.0982000000000001</v>
      </c>
      <c r="P135" s="3">
        <v>7.2455954448212229E-3</v>
      </c>
      <c r="Q135" s="3">
        <v>0.10041370656863351</v>
      </c>
    </row>
    <row r="136" spans="1:17" ht="15.4" customHeight="1">
      <c r="A136" s="40" t="s">
        <v>5102</v>
      </c>
      <c r="B136" s="40">
        <v>0.18776000000000001</v>
      </c>
      <c r="C136" s="40">
        <v>-2.4129999999999998</v>
      </c>
      <c r="D136" s="40">
        <v>2.8145947150691117E-3</v>
      </c>
      <c r="E136" s="40">
        <v>4.0889918097098674E-2</v>
      </c>
      <c r="F136" s="3"/>
      <c r="M136" s="3" t="s">
        <v>8494</v>
      </c>
      <c r="N136" s="3">
        <v>0.45990999999999999</v>
      </c>
      <c r="O136" s="3">
        <v>-1.1206</v>
      </c>
      <c r="P136" s="3">
        <v>3.8160717864826693E-2</v>
      </c>
      <c r="Q136" s="3">
        <v>0.22176530166516487</v>
      </c>
    </row>
    <row r="137" spans="1:17" ht="15.4" customHeight="1">
      <c r="A137" s="40" t="s">
        <v>5904</v>
      </c>
      <c r="B137" s="40">
        <v>0.18185000000000001</v>
      </c>
      <c r="C137" s="40">
        <v>-2.4592000000000001</v>
      </c>
      <c r="D137" s="40">
        <v>1.6037459892936291E-2</v>
      </c>
      <c r="E137" s="40">
        <v>7.9337900580061876E-2</v>
      </c>
      <c r="F137" s="3"/>
      <c r="M137" s="3" t="s">
        <v>5258</v>
      </c>
      <c r="N137" s="3">
        <v>0.43758999999999998</v>
      </c>
      <c r="O137" s="3">
        <v>-1.1922999999999999</v>
      </c>
      <c r="P137" s="3">
        <v>2.4322671765695761E-2</v>
      </c>
      <c r="Q137" s="3">
        <v>0.17941239603513218</v>
      </c>
    </row>
    <row r="138" spans="1:17" ht="15.4" customHeight="1">
      <c r="A138" s="40" t="s">
        <v>8352</v>
      </c>
      <c r="B138" s="40">
        <v>0.18043000000000001</v>
      </c>
      <c r="C138" s="40">
        <v>-2.4704999999999999</v>
      </c>
      <c r="D138" s="40">
        <v>4.2693298782065111E-4</v>
      </c>
      <c r="E138" s="40">
        <v>1.9579542653364295E-2</v>
      </c>
      <c r="F138" s="3"/>
      <c r="M138" s="3" t="s">
        <v>5884</v>
      </c>
      <c r="N138" s="3">
        <v>0.42354999999999998</v>
      </c>
      <c r="O138" s="3">
        <v>-1.2394000000000001</v>
      </c>
      <c r="P138" s="3">
        <v>2.718337553012702E-3</v>
      </c>
      <c r="Q138" s="3">
        <v>5.3020404630695864E-2</v>
      </c>
    </row>
    <row r="139" spans="1:17" ht="15.4" customHeight="1">
      <c r="A139" s="40" t="s">
        <v>8409</v>
      </c>
      <c r="B139" s="40">
        <v>0.17874999999999999</v>
      </c>
      <c r="C139" s="40">
        <v>-2.484</v>
      </c>
      <c r="D139" s="40">
        <v>3.8855463271870019E-2</v>
      </c>
      <c r="E139" s="40">
        <v>0.16554601676289701</v>
      </c>
      <c r="F139" s="3"/>
      <c r="M139" s="3" t="s">
        <v>5364</v>
      </c>
      <c r="N139" s="3">
        <v>0.3241</v>
      </c>
      <c r="O139" s="3">
        <v>-1.6254999999999999</v>
      </c>
      <c r="P139" s="3">
        <v>4.6458663795513222E-2</v>
      </c>
      <c r="Q139" s="3">
        <v>0.24193908404450951</v>
      </c>
    </row>
    <row r="140" spans="1:17" ht="15.4" customHeight="1">
      <c r="A140" s="40" t="s">
        <v>8381</v>
      </c>
      <c r="B140" s="40">
        <v>0.17760000000000001</v>
      </c>
      <c r="C140" s="40">
        <v>-2.4933000000000001</v>
      </c>
      <c r="D140" s="40">
        <v>6.4379486203728822E-3</v>
      </c>
      <c r="E140" s="40">
        <v>6.1097968614887123E-2</v>
      </c>
      <c r="F140" s="3"/>
      <c r="M140" s="3" t="s">
        <v>4948</v>
      </c>
      <c r="N140" s="3">
        <v>0.32356000000000001</v>
      </c>
      <c r="O140" s="3">
        <v>-1.6278999999999999</v>
      </c>
      <c r="P140" s="3">
        <v>1.5524694956769437E-2</v>
      </c>
      <c r="Q140" s="3">
        <v>0.14031542477396355</v>
      </c>
    </row>
    <row r="141" spans="1:17" ht="15.4" customHeight="1">
      <c r="A141" s="40" t="s">
        <v>8440</v>
      </c>
      <c r="B141" s="40">
        <v>0.17696000000000001</v>
      </c>
      <c r="C141" s="40">
        <v>-2.4984999999999999</v>
      </c>
      <c r="D141" s="40">
        <v>1.0461671304287849E-2</v>
      </c>
      <c r="E141" s="40">
        <v>6.0257675104200277E-2</v>
      </c>
      <c r="F141" s="3"/>
      <c r="M141" s="3" t="s">
        <v>5584</v>
      </c>
      <c r="N141" s="3">
        <v>0.21448</v>
      </c>
      <c r="O141" s="3">
        <v>-2.2210999999999999</v>
      </c>
      <c r="P141" s="3">
        <v>1.1871395256660686E-2</v>
      </c>
      <c r="Q141" s="3">
        <v>0.10602207210862188</v>
      </c>
    </row>
    <row r="142" spans="1:17" ht="15.4" customHeight="1">
      <c r="A142" s="40" t="s">
        <v>5879</v>
      </c>
      <c r="B142" s="40">
        <v>0.17533000000000001</v>
      </c>
      <c r="C142" s="40">
        <v>-2.5118999999999998</v>
      </c>
      <c r="D142" s="40">
        <v>9.1573817055091763E-3</v>
      </c>
      <c r="E142" s="40">
        <v>7.4132171820990633E-2</v>
      </c>
      <c r="F142" s="3"/>
      <c r="M142" s="3" t="s">
        <v>4686</v>
      </c>
      <c r="N142" s="3">
        <v>0.20971999999999999</v>
      </c>
      <c r="O142" s="3">
        <v>-2.2534999999999998</v>
      </c>
      <c r="P142" s="3">
        <v>1.9533203041116661E-2</v>
      </c>
      <c r="Q142" s="3">
        <v>0.13785020741338824</v>
      </c>
    </row>
    <row r="143" spans="1:17" ht="15.4" customHeight="1">
      <c r="A143" s="40" t="s">
        <v>8407</v>
      </c>
      <c r="B143" s="40">
        <v>0.16963</v>
      </c>
      <c r="C143" s="40">
        <v>-2.5594999999999999</v>
      </c>
      <c r="D143" s="40">
        <v>2.7740749036588509E-2</v>
      </c>
      <c r="E143" s="40">
        <v>0.13576302973736779</v>
      </c>
      <c r="F143" s="3"/>
      <c r="M143" s="3" t="s">
        <v>5372</v>
      </c>
      <c r="N143" s="3">
        <v>0.15509999999999999</v>
      </c>
      <c r="O143" s="3">
        <v>-2.6886999999999999</v>
      </c>
      <c r="P143" s="3">
        <v>4.9083541847319008E-2</v>
      </c>
      <c r="Q143" s="3">
        <v>0.24815926158943491</v>
      </c>
    </row>
    <row r="144" spans="1:17" ht="15.4" customHeight="1">
      <c r="A144" s="40" t="s">
        <v>8366</v>
      </c>
      <c r="B144" s="40">
        <v>0.16922000000000001</v>
      </c>
      <c r="C144" s="40">
        <v>-2.5630000000000002</v>
      </c>
      <c r="D144" s="40">
        <v>2.6742290923747127E-3</v>
      </c>
      <c r="E144" s="40">
        <v>3.9871299164609755E-2</v>
      </c>
      <c r="F144" s="3"/>
      <c r="M144" s="40" t="s">
        <v>5869</v>
      </c>
      <c r="N144" s="40">
        <v>0.13613</v>
      </c>
      <c r="O144" s="40">
        <v>-2.8769</v>
      </c>
      <c r="P144" s="40">
        <v>3.5546127208579609E-2</v>
      </c>
      <c r="Q144" s="40">
        <v>0.21503212755807419</v>
      </c>
    </row>
    <row r="145" spans="1:17" ht="15.4" customHeight="1" thickBot="1">
      <c r="A145" s="40" t="s">
        <v>8435</v>
      </c>
      <c r="B145" s="40">
        <v>0.16861000000000001</v>
      </c>
      <c r="C145" s="40">
        <v>-2.5682999999999998</v>
      </c>
      <c r="D145" s="40">
        <v>7.8391281125330895E-3</v>
      </c>
      <c r="E145" s="40">
        <v>5.2179681574308044E-2</v>
      </c>
      <c r="F145" s="3"/>
      <c r="M145" s="134" t="s">
        <v>5886</v>
      </c>
      <c r="N145" s="134">
        <v>0.12171999999999999</v>
      </c>
      <c r="O145" s="134">
        <v>-3.0384000000000002</v>
      </c>
      <c r="P145" s="134">
        <v>4.377519000681682E-3</v>
      </c>
      <c r="Q145" s="134">
        <v>6.507505884845996E-2</v>
      </c>
    </row>
    <row r="146" spans="1:17" ht="15.4" customHeight="1">
      <c r="A146" s="40" t="s">
        <v>5120</v>
      </c>
      <c r="B146" s="40">
        <v>0.16847000000000001</v>
      </c>
      <c r="C146" s="40">
        <v>-2.5695000000000001</v>
      </c>
      <c r="D146" s="40">
        <v>1.5998206196499638E-3</v>
      </c>
      <c r="E146" s="40">
        <v>2.241462961031003E-2</v>
      </c>
      <c r="F146" s="3"/>
    </row>
    <row r="147" spans="1:17" ht="15.4" customHeight="1">
      <c r="A147" s="40" t="s">
        <v>4722</v>
      </c>
      <c r="B147" s="40">
        <v>0.16705999999999999</v>
      </c>
      <c r="C147" s="40">
        <v>-2.5815999999999999</v>
      </c>
      <c r="D147" s="40">
        <v>1.0849846558743378E-2</v>
      </c>
      <c r="E147" s="40">
        <v>8.0617153883366835E-2</v>
      </c>
      <c r="F147" s="3"/>
    </row>
    <row r="148" spans="1:17" ht="15.4" customHeight="1">
      <c r="A148" s="40" t="s">
        <v>8422</v>
      </c>
      <c r="B148" s="40">
        <v>0.16667999999999999</v>
      </c>
      <c r="C148" s="40">
        <v>-2.5848</v>
      </c>
      <c r="D148" s="40">
        <v>1.7638217379181318E-3</v>
      </c>
      <c r="E148" s="40">
        <v>2.2917170262153629E-2</v>
      </c>
      <c r="F148" s="3"/>
    </row>
    <row r="149" spans="1:17" ht="15.4" customHeight="1">
      <c r="A149" s="40" t="s">
        <v>5892</v>
      </c>
      <c r="B149" s="40">
        <v>0.16519</v>
      </c>
      <c r="C149" s="40">
        <v>-2.5977999999999999</v>
      </c>
      <c r="D149" s="40">
        <v>1.3509001538786666E-2</v>
      </c>
      <c r="E149" s="40">
        <v>7.0193129849880909E-2</v>
      </c>
      <c r="F149" s="3"/>
    </row>
    <row r="150" spans="1:17" ht="15.4" customHeight="1">
      <c r="A150" s="40" t="s">
        <v>5478</v>
      </c>
      <c r="B150" s="40">
        <v>0.16169</v>
      </c>
      <c r="C150" s="40">
        <v>-2.6286999999999998</v>
      </c>
      <c r="D150" s="40">
        <v>1.5066131628808245E-2</v>
      </c>
      <c r="E150" s="40">
        <v>7.558111813275542E-2</v>
      </c>
      <c r="F150" s="3"/>
    </row>
    <row r="151" spans="1:17" ht="15.4" customHeight="1">
      <c r="A151" s="40" t="s">
        <v>8368</v>
      </c>
      <c r="B151" s="40">
        <v>0.15920000000000001</v>
      </c>
      <c r="C151" s="40">
        <v>-2.6511</v>
      </c>
      <c r="D151" s="40">
        <v>2.8531800012545766E-3</v>
      </c>
      <c r="E151" s="40">
        <v>4.1221158666914177E-2</v>
      </c>
      <c r="F151" s="3"/>
    </row>
    <row r="152" spans="1:17" ht="15.4" customHeight="1">
      <c r="A152" s="40" t="s">
        <v>8358</v>
      </c>
      <c r="B152" s="40">
        <v>0.15867999999999999</v>
      </c>
      <c r="C152" s="40">
        <v>-2.6558000000000002</v>
      </c>
      <c r="D152" s="40">
        <v>1.1570748317362E-3</v>
      </c>
      <c r="E152" s="40">
        <v>2.8202158074831764E-2</v>
      </c>
      <c r="F152" s="3"/>
    </row>
    <row r="153" spans="1:17" ht="15.4" customHeight="1">
      <c r="A153" s="40" t="s">
        <v>8453</v>
      </c>
      <c r="B153" s="40">
        <v>0.15686</v>
      </c>
      <c r="C153" s="40">
        <v>-2.6724999999999999</v>
      </c>
      <c r="D153" s="40">
        <v>2.5801854299834608E-2</v>
      </c>
      <c r="E153" s="40">
        <v>0.10565832402740204</v>
      </c>
      <c r="F153" s="3"/>
    </row>
    <row r="154" spans="1:17" ht="15.4" customHeight="1">
      <c r="A154" s="40" t="s">
        <v>8457</v>
      </c>
      <c r="B154" s="40">
        <v>0.15037</v>
      </c>
      <c r="C154" s="40">
        <v>-2.7334000000000001</v>
      </c>
      <c r="D154" s="40">
        <v>2.7539159061039244E-2</v>
      </c>
      <c r="E154" s="40">
        <v>0.11012856370688782</v>
      </c>
      <c r="F154" s="3"/>
    </row>
    <row r="155" spans="1:17" ht="15.4" customHeight="1">
      <c r="A155" s="40" t="s">
        <v>4740</v>
      </c>
      <c r="B155" s="40">
        <v>0.14707000000000001</v>
      </c>
      <c r="C155" s="40">
        <v>-2.7654000000000001</v>
      </c>
      <c r="D155" s="40">
        <v>2.8955800571404669E-3</v>
      </c>
      <c r="E155" s="40">
        <v>3.1207034516928713E-2</v>
      </c>
      <c r="F155" s="3"/>
    </row>
    <row r="156" spans="1:17" ht="15.4" customHeight="1">
      <c r="A156" s="40" t="s">
        <v>8390</v>
      </c>
      <c r="B156" s="40">
        <v>0.14530999999999999</v>
      </c>
      <c r="C156" s="40">
        <v>-2.7827999999999999</v>
      </c>
      <c r="D156" s="40">
        <v>1.1094320312173698E-2</v>
      </c>
      <c r="E156" s="40">
        <v>8.1712031434176463E-2</v>
      </c>
      <c r="F156" s="3"/>
    </row>
    <row r="157" spans="1:17" ht="15.4" customHeight="1">
      <c r="A157" s="40" t="s">
        <v>5872</v>
      </c>
      <c r="B157" s="40">
        <v>0.14515</v>
      </c>
      <c r="C157" s="40">
        <v>-2.7844000000000002</v>
      </c>
      <c r="D157" s="40">
        <v>2.3995745321981864E-2</v>
      </c>
      <c r="E157" s="40">
        <v>0.12437914397808714</v>
      </c>
      <c r="F157" s="3"/>
    </row>
    <row r="158" spans="1:17" ht="15.4" customHeight="1">
      <c r="A158" s="40" t="s">
        <v>8438</v>
      </c>
      <c r="B158" s="40">
        <v>0.14512</v>
      </c>
      <c r="C158" s="40">
        <v>-2.7847</v>
      </c>
      <c r="D158" s="40">
        <v>9.7231815243934028E-3</v>
      </c>
      <c r="E158" s="40">
        <v>5.7794001697265639E-2</v>
      </c>
      <c r="F158" s="3"/>
    </row>
    <row r="159" spans="1:17" ht="15.4" customHeight="1">
      <c r="A159" s="40" t="s">
        <v>5132</v>
      </c>
      <c r="B159" s="40">
        <v>0.14226</v>
      </c>
      <c r="C159" s="40">
        <v>-2.8134000000000001</v>
      </c>
      <c r="D159" s="40">
        <v>3.2779691093503551E-3</v>
      </c>
      <c r="E159" s="40">
        <v>4.3992124190409321E-2</v>
      </c>
      <c r="F159" s="3"/>
    </row>
    <row r="160" spans="1:17" ht="15.4" customHeight="1">
      <c r="A160" s="40" t="s">
        <v>5410</v>
      </c>
      <c r="B160" s="40">
        <v>0.14194999999999999</v>
      </c>
      <c r="C160" s="40">
        <v>-2.8165</v>
      </c>
      <c r="D160" s="40">
        <v>1.0311854156292797E-3</v>
      </c>
      <c r="E160" s="40">
        <v>1.8353575355610521E-2</v>
      </c>
      <c r="F160" s="3"/>
    </row>
    <row r="161" spans="1:6" ht="15.4" customHeight="1">
      <c r="A161" s="40" t="s">
        <v>8448</v>
      </c>
      <c r="B161" s="40">
        <v>0.14104</v>
      </c>
      <c r="C161" s="40">
        <v>-2.8258999999999999</v>
      </c>
      <c r="D161" s="40">
        <v>1.7834827056815043E-2</v>
      </c>
      <c r="E161" s="40">
        <v>8.5324422614494411E-2</v>
      </c>
      <c r="F161" s="3"/>
    </row>
    <row r="162" spans="1:6" ht="15.4" customHeight="1">
      <c r="A162" s="40" t="s">
        <v>5890</v>
      </c>
      <c r="B162" s="40">
        <v>0.1406</v>
      </c>
      <c r="C162" s="40">
        <v>-2.8302999999999998</v>
      </c>
      <c r="D162" s="40">
        <v>3.3042402337760662E-5</v>
      </c>
      <c r="E162" s="40">
        <v>4.5625394028842303E-3</v>
      </c>
      <c r="F162" s="3"/>
    </row>
    <row r="163" spans="1:6" ht="15.4" customHeight="1">
      <c r="A163" s="40" t="s">
        <v>4930</v>
      </c>
      <c r="B163" s="40">
        <v>0.13975000000000001</v>
      </c>
      <c r="C163" s="40">
        <v>-2.8391000000000002</v>
      </c>
      <c r="D163" s="40">
        <v>2.3466976814353429E-2</v>
      </c>
      <c r="E163" s="40">
        <v>0.12329955572033194</v>
      </c>
      <c r="F163" s="3"/>
    </row>
    <row r="164" spans="1:6" ht="15.4" customHeight="1">
      <c r="A164" s="40" t="s">
        <v>5884</v>
      </c>
      <c r="B164" s="40">
        <v>0.13963999999999999</v>
      </c>
      <c r="C164" s="40">
        <v>-2.8401999999999998</v>
      </c>
      <c r="D164" s="40">
        <v>6.563153411498047E-3</v>
      </c>
      <c r="E164" s="40">
        <v>4.7744291544596897E-2</v>
      </c>
      <c r="F164" s="3"/>
    </row>
    <row r="165" spans="1:6" ht="15.4" customHeight="1">
      <c r="A165" s="40" t="s">
        <v>5863</v>
      </c>
      <c r="B165" s="40">
        <v>0.13861999999999999</v>
      </c>
      <c r="C165" s="40">
        <v>-2.8508</v>
      </c>
      <c r="D165" s="40">
        <v>3.6090261836353802E-5</v>
      </c>
      <c r="E165" s="40">
        <v>6.2481265804187518E-3</v>
      </c>
      <c r="F165" s="3"/>
    </row>
    <row r="166" spans="1:6" ht="15.4" customHeight="1">
      <c r="A166" s="40" t="s">
        <v>8394</v>
      </c>
      <c r="B166" s="40">
        <v>0.13538</v>
      </c>
      <c r="C166" s="40">
        <v>-2.8849</v>
      </c>
      <c r="D166" s="40">
        <v>1.4115673932613372E-2</v>
      </c>
      <c r="E166" s="40">
        <v>9.2655016097959814E-2</v>
      </c>
      <c r="F166" s="3"/>
    </row>
    <row r="167" spans="1:6" ht="15.4" customHeight="1">
      <c r="A167" s="40" t="s">
        <v>8374</v>
      </c>
      <c r="B167" s="40">
        <v>0.13447000000000001</v>
      </c>
      <c r="C167" s="40">
        <v>-2.8946000000000001</v>
      </c>
      <c r="D167" s="40">
        <v>3.9390325254053506E-3</v>
      </c>
      <c r="E167" s="40">
        <v>4.8884946663856725E-2</v>
      </c>
      <c r="F167" s="3"/>
    </row>
    <row r="168" spans="1:6" ht="15.4" customHeight="1">
      <c r="A168" s="40" t="s">
        <v>8431</v>
      </c>
      <c r="B168" s="40">
        <v>0.13202</v>
      </c>
      <c r="C168" s="40">
        <v>-2.9211999999999998</v>
      </c>
      <c r="D168" s="40">
        <v>6.5863934957754444E-3</v>
      </c>
      <c r="E168" s="40">
        <v>4.7744291544596897E-2</v>
      </c>
      <c r="F168" s="3"/>
    </row>
    <row r="169" spans="1:6" ht="15.4" customHeight="1">
      <c r="A169" s="40" t="s">
        <v>8436</v>
      </c>
      <c r="B169" s="40">
        <v>0.13003999999999999</v>
      </c>
      <c r="C169" s="40">
        <v>-2.9428999999999998</v>
      </c>
      <c r="D169" s="40">
        <v>7.8798318353800918E-3</v>
      </c>
      <c r="E169" s="40">
        <v>5.2179681574308044E-2</v>
      </c>
      <c r="F169" s="3"/>
    </row>
    <row r="170" spans="1:6" ht="15.4" customHeight="1">
      <c r="A170" s="40" t="s">
        <v>8372</v>
      </c>
      <c r="B170" s="40">
        <v>0.12504999999999999</v>
      </c>
      <c r="C170" s="40">
        <v>-2.9994000000000001</v>
      </c>
      <c r="D170" s="40">
        <v>3.6895796284233677E-3</v>
      </c>
      <c r="E170" s="40">
        <v>4.7140846728471998E-2</v>
      </c>
      <c r="F170" s="3"/>
    </row>
    <row r="171" spans="1:6" ht="15.4" customHeight="1">
      <c r="A171" s="40" t="s">
        <v>8367</v>
      </c>
      <c r="B171" s="40">
        <v>0.12407</v>
      </c>
      <c r="C171" s="40">
        <v>-3.0108000000000001</v>
      </c>
      <c r="D171" s="40">
        <v>2.7485659449055719E-3</v>
      </c>
      <c r="E171" s="40">
        <v>4.0240632491482214E-2</v>
      </c>
      <c r="F171" s="3"/>
    </row>
    <row r="172" spans="1:6" ht="15.4" customHeight="1">
      <c r="A172" s="40" t="s">
        <v>8362</v>
      </c>
      <c r="B172" s="40">
        <v>0.12343999999999999</v>
      </c>
      <c r="C172" s="40">
        <v>-3.0181</v>
      </c>
      <c r="D172" s="40">
        <v>2.0272966929911983E-3</v>
      </c>
      <c r="E172" s="40">
        <v>3.5632054819705702E-2</v>
      </c>
      <c r="F172" s="3"/>
    </row>
    <row r="173" spans="1:6" ht="15.4" customHeight="1">
      <c r="A173" s="40" t="s">
        <v>4682</v>
      </c>
      <c r="B173" s="40">
        <v>0.12296</v>
      </c>
      <c r="C173" s="40">
        <v>-3.0238</v>
      </c>
      <c r="D173" s="40">
        <v>2.7317855436950447E-3</v>
      </c>
      <c r="E173" s="40">
        <v>4.0240632491482214E-2</v>
      </c>
      <c r="F173" s="3"/>
    </row>
    <row r="174" spans="1:6" ht="15.4" customHeight="1">
      <c r="A174" s="40" t="s">
        <v>8376</v>
      </c>
      <c r="B174" s="40">
        <v>0.12185</v>
      </c>
      <c r="C174" s="40">
        <v>-3.0369000000000002</v>
      </c>
      <c r="D174" s="40">
        <v>4.4329577366607397E-3</v>
      </c>
      <c r="E174" s="40">
        <v>5.1767676772977445E-2</v>
      </c>
      <c r="F174" s="3"/>
    </row>
    <row r="175" spans="1:6" ht="15.4" customHeight="1">
      <c r="A175" s="40" t="s">
        <v>8459</v>
      </c>
      <c r="B175" s="40">
        <v>0.12075</v>
      </c>
      <c r="C175" s="40">
        <v>-3.0497999999999998</v>
      </c>
      <c r="D175" s="40">
        <v>3.3649487829326134E-2</v>
      </c>
      <c r="E175" s="40">
        <v>0.126332377154004</v>
      </c>
      <c r="F175" s="3"/>
    </row>
    <row r="176" spans="1:6" ht="15.4" customHeight="1">
      <c r="A176" s="40" t="s">
        <v>8423</v>
      </c>
      <c r="B176" s="40">
        <v>0.11632000000000001</v>
      </c>
      <c r="C176" s="40">
        <v>-3.1038000000000001</v>
      </c>
      <c r="D176" s="40">
        <v>1.819078121681513E-3</v>
      </c>
      <c r="E176" s="40">
        <v>2.3468015967714705E-2</v>
      </c>
      <c r="F176" s="3"/>
    </row>
    <row r="177" spans="1:6" ht="15.4" customHeight="1">
      <c r="A177" s="40" t="s">
        <v>8393</v>
      </c>
      <c r="B177" s="40">
        <v>0.1158</v>
      </c>
      <c r="C177" s="40">
        <v>-3.1101999999999999</v>
      </c>
      <c r="D177" s="40">
        <v>1.3962105785760841E-2</v>
      </c>
      <c r="E177" s="40">
        <v>9.2080323511339393E-2</v>
      </c>
      <c r="F177" s="3"/>
    </row>
    <row r="178" spans="1:6" ht="15.4" customHeight="1">
      <c r="A178" s="40" t="s">
        <v>8360</v>
      </c>
      <c r="B178" s="40">
        <v>0.11419</v>
      </c>
      <c r="C178" s="40">
        <v>-3.1305000000000001</v>
      </c>
      <c r="D178" s="40">
        <v>1.6839520149481025E-3</v>
      </c>
      <c r="E178" s="40">
        <v>3.3509677308952907E-2</v>
      </c>
      <c r="F178" s="3"/>
    </row>
    <row r="179" spans="1:6" ht="15.4" customHeight="1">
      <c r="A179" s="40" t="s">
        <v>5873</v>
      </c>
      <c r="B179" s="40">
        <v>0.11383</v>
      </c>
      <c r="C179" s="40">
        <v>-3.1349999999999998</v>
      </c>
      <c r="D179" s="40">
        <v>5.2660674587009235E-4</v>
      </c>
      <c r="E179" s="40">
        <v>2.114340675018948E-2</v>
      </c>
      <c r="F179" s="3"/>
    </row>
    <row r="180" spans="1:6" ht="15.4" customHeight="1">
      <c r="A180" s="40" t="s">
        <v>8412</v>
      </c>
      <c r="B180" s="40">
        <v>0.11298</v>
      </c>
      <c r="C180" s="40">
        <v>-3.1459000000000001</v>
      </c>
      <c r="D180" s="40">
        <v>4.101154837770233E-2</v>
      </c>
      <c r="E180" s="40">
        <v>0.17090223323041295</v>
      </c>
      <c r="F180" s="3"/>
    </row>
    <row r="181" spans="1:6" ht="15.4" customHeight="1">
      <c r="A181" s="40" t="s">
        <v>5864</v>
      </c>
      <c r="B181" s="40">
        <v>0.11015</v>
      </c>
      <c r="C181" s="40">
        <v>-3.1825000000000001</v>
      </c>
      <c r="D181" s="40">
        <v>6.876329620221844E-3</v>
      </c>
      <c r="E181" s="40">
        <v>6.3322583271324825E-2</v>
      </c>
      <c r="F181" s="3"/>
    </row>
    <row r="182" spans="1:6" ht="15.4" customHeight="1">
      <c r="A182" s="40" t="s">
        <v>5386</v>
      </c>
      <c r="B182" s="40">
        <v>0.10893</v>
      </c>
      <c r="C182" s="40">
        <v>-3.1985000000000001</v>
      </c>
      <c r="D182" s="40">
        <v>6.5572732428594988E-3</v>
      </c>
      <c r="E182" s="40">
        <v>4.7744291544596897E-2</v>
      </c>
      <c r="F182" s="3"/>
    </row>
    <row r="183" spans="1:6" ht="15.4" customHeight="1">
      <c r="A183" s="40" t="s">
        <v>8425</v>
      </c>
      <c r="B183" s="40">
        <v>0.10684</v>
      </c>
      <c r="C183" s="40">
        <v>-3.2263999999999999</v>
      </c>
      <c r="D183" s="40">
        <v>2.0621067492102053E-3</v>
      </c>
      <c r="E183" s="40">
        <v>2.54942250977599E-2</v>
      </c>
      <c r="F183" s="3"/>
    </row>
    <row r="184" spans="1:6" ht="15.4" customHeight="1">
      <c r="A184" s="40" t="s">
        <v>8370</v>
      </c>
      <c r="B184" s="40">
        <v>0.10645</v>
      </c>
      <c r="C184" s="40">
        <v>-3.2317999999999998</v>
      </c>
      <c r="D184" s="40">
        <v>3.6113044945403363E-3</v>
      </c>
      <c r="E184" s="40">
        <v>4.6596544573514732E-2</v>
      </c>
      <c r="F184" s="3"/>
    </row>
    <row r="185" spans="1:6" ht="15.4" customHeight="1">
      <c r="A185" s="40" t="s">
        <v>8421</v>
      </c>
      <c r="B185" s="40">
        <v>0.10473</v>
      </c>
      <c r="C185" s="40">
        <v>-3.2553000000000001</v>
      </c>
      <c r="D185" s="40">
        <v>1.7297075258431243E-3</v>
      </c>
      <c r="E185" s="40">
        <v>2.2736016517531505E-2</v>
      </c>
      <c r="F185" s="3"/>
    </row>
    <row r="186" spans="1:6" ht="15.4" customHeight="1">
      <c r="A186" s="40" t="s">
        <v>8403</v>
      </c>
      <c r="B186" s="40">
        <v>0.10246</v>
      </c>
      <c r="C186" s="40">
        <v>-3.2869000000000002</v>
      </c>
      <c r="D186" s="40">
        <v>2.2238119043698951E-2</v>
      </c>
      <c r="E186" s="40">
        <v>0.11983846991702915</v>
      </c>
      <c r="F186" s="3"/>
    </row>
    <row r="187" spans="1:6" ht="15.4" customHeight="1">
      <c r="A187" s="40" t="s">
        <v>8419</v>
      </c>
      <c r="B187" s="40">
        <v>0.10173</v>
      </c>
      <c r="C187" s="40">
        <v>-3.2972000000000001</v>
      </c>
      <c r="D187" s="40">
        <v>8.2759686478223648E-4</v>
      </c>
      <c r="E187" s="40">
        <v>1.6314886937390524E-2</v>
      </c>
      <c r="F187" s="3"/>
    </row>
    <row r="188" spans="1:6" ht="15.4" customHeight="1">
      <c r="A188" s="40" t="s">
        <v>8391</v>
      </c>
      <c r="B188" s="40">
        <v>0.1009</v>
      </c>
      <c r="C188" s="40">
        <v>-3.3090999999999999</v>
      </c>
      <c r="D188" s="40">
        <v>1.2027764322157198E-2</v>
      </c>
      <c r="E188" s="40">
        <v>8.4975959678226423E-2</v>
      </c>
      <c r="F188" s="3"/>
    </row>
    <row r="189" spans="1:6" ht="15.4" customHeight="1">
      <c r="A189" s="40" t="s">
        <v>4726</v>
      </c>
      <c r="B189" s="40">
        <v>9.9279999999999993E-2</v>
      </c>
      <c r="C189" s="40">
        <v>-3.3323999999999998</v>
      </c>
      <c r="D189" s="40">
        <v>3.6991798570661487E-5</v>
      </c>
      <c r="E189" s="40">
        <v>4.5625394028842303E-3</v>
      </c>
      <c r="F189" s="3"/>
    </row>
    <row r="190" spans="1:6" ht="15.4" customHeight="1">
      <c r="A190" s="40" t="s">
        <v>8379</v>
      </c>
      <c r="B190" s="40">
        <v>9.8877999999999994E-2</v>
      </c>
      <c r="C190" s="40">
        <v>-3.3382000000000001</v>
      </c>
      <c r="D190" s="40">
        <v>6.0588354065527856E-3</v>
      </c>
      <c r="E190" s="40">
        <v>5.9345735771397512E-2</v>
      </c>
      <c r="F190" s="3"/>
    </row>
    <row r="191" spans="1:6" ht="15.4" customHeight="1">
      <c r="A191" s="40" t="s">
        <v>5312</v>
      </c>
      <c r="B191" s="40">
        <v>9.6395999999999996E-2</v>
      </c>
      <c r="C191" s="40">
        <v>-3.3748999999999998</v>
      </c>
      <c r="D191" s="40">
        <v>2.7355651170058109E-5</v>
      </c>
      <c r="E191" s="40">
        <v>5.2139786078261394E-3</v>
      </c>
      <c r="F191" s="3"/>
    </row>
    <row r="192" spans="1:6" ht="15.4" customHeight="1">
      <c r="A192" s="40" t="s">
        <v>8450</v>
      </c>
      <c r="B192" s="40">
        <v>9.3078999999999995E-2</v>
      </c>
      <c r="C192" s="40">
        <v>-3.4253999999999998</v>
      </c>
      <c r="D192" s="40">
        <v>2.1442628258936568E-2</v>
      </c>
      <c r="E192" s="40">
        <v>9.6246488169116892E-2</v>
      </c>
      <c r="F192" s="3"/>
    </row>
    <row r="193" spans="1:6" ht="15.4" customHeight="1">
      <c r="A193" s="40" t="s">
        <v>8449</v>
      </c>
      <c r="B193" s="40">
        <v>9.2565999999999996E-2</v>
      </c>
      <c r="C193" s="40">
        <v>-3.4333999999999998</v>
      </c>
      <c r="D193" s="40">
        <v>2.0865739186284555E-2</v>
      </c>
      <c r="E193" s="40">
        <v>9.4195966430143052E-2</v>
      </c>
      <c r="F193" s="3"/>
    </row>
    <row r="194" spans="1:6" ht="15.4" customHeight="1">
      <c r="A194" s="40" t="s">
        <v>8413</v>
      </c>
      <c r="B194" s="40">
        <v>9.2487E-2</v>
      </c>
      <c r="C194" s="40">
        <v>-3.4346000000000001</v>
      </c>
      <c r="D194" s="40">
        <v>4.1889568524411315E-2</v>
      </c>
      <c r="E194" s="40">
        <v>0.1725670803281073</v>
      </c>
      <c r="F194" s="3"/>
    </row>
    <row r="195" spans="1:6" ht="15.4" customHeight="1">
      <c r="A195" s="40" t="s">
        <v>8364</v>
      </c>
      <c r="B195" s="40">
        <v>9.2102000000000003E-2</v>
      </c>
      <c r="C195" s="40">
        <v>-3.4405999999999999</v>
      </c>
      <c r="D195" s="40">
        <v>2.1550112080583636E-3</v>
      </c>
      <c r="E195" s="40">
        <v>3.6134267834876922E-2</v>
      </c>
      <c r="F195" s="3"/>
    </row>
    <row r="196" spans="1:6" ht="15.4" customHeight="1">
      <c r="A196" s="40" t="s">
        <v>8458</v>
      </c>
      <c r="B196" s="40">
        <v>8.9648000000000005E-2</v>
      </c>
      <c r="C196" s="40">
        <v>-3.4796</v>
      </c>
      <c r="D196" s="40">
        <v>2.9550799820932304E-2</v>
      </c>
      <c r="E196" s="40">
        <v>0.11558104456382594</v>
      </c>
      <c r="F196" s="3"/>
    </row>
    <row r="197" spans="1:6" ht="15.4" customHeight="1">
      <c r="A197" s="40" t="s">
        <v>5212</v>
      </c>
      <c r="B197" s="40">
        <v>8.8950000000000001E-2</v>
      </c>
      <c r="C197" s="40">
        <v>-3.4908999999999999</v>
      </c>
      <c r="D197" s="40">
        <v>3.0631279494475459E-3</v>
      </c>
      <c r="E197" s="40">
        <v>4.2466807417500613E-2</v>
      </c>
      <c r="F197" s="3"/>
    </row>
    <row r="198" spans="1:6" ht="15.4" customHeight="1">
      <c r="A198" s="40" t="s">
        <v>5162</v>
      </c>
      <c r="B198" s="40">
        <v>8.8231000000000004E-2</v>
      </c>
      <c r="C198" s="40">
        <v>-3.5026000000000002</v>
      </c>
      <c r="D198" s="40">
        <v>4.0434176463180943E-4</v>
      </c>
      <c r="E198" s="40">
        <v>1.9178539178597812E-2</v>
      </c>
      <c r="F198" s="3"/>
    </row>
    <row r="199" spans="1:6" ht="15.4" customHeight="1">
      <c r="A199" s="40" t="s">
        <v>8406</v>
      </c>
      <c r="B199" s="40">
        <v>8.6645E-2</v>
      </c>
      <c r="C199" s="40">
        <v>-3.5287000000000002</v>
      </c>
      <c r="D199" s="40">
        <v>2.3801356295248138E-2</v>
      </c>
      <c r="E199" s="40">
        <v>0.12395121249072065</v>
      </c>
      <c r="F199" s="3"/>
    </row>
    <row r="200" spans="1:6" ht="15.4" customHeight="1">
      <c r="A200" s="40" t="s">
        <v>5236</v>
      </c>
      <c r="B200" s="40">
        <v>8.1908999999999996E-2</v>
      </c>
      <c r="C200" s="40">
        <v>-3.6097999999999999</v>
      </c>
      <c r="D200" s="40">
        <v>1.0916141907220112E-2</v>
      </c>
      <c r="E200" s="40">
        <v>8.0936062855994945E-2</v>
      </c>
      <c r="F200" s="3"/>
    </row>
    <row r="201" spans="1:6" ht="15.4" customHeight="1">
      <c r="A201" s="40" t="s">
        <v>4730</v>
      </c>
      <c r="B201" s="40">
        <v>8.0095E-2</v>
      </c>
      <c r="C201" s="40">
        <v>-3.6421000000000001</v>
      </c>
      <c r="D201" s="40">
        <v>9.7602338147551662E-3</v>
      </c>
      <c r="E201" s="40">
        <v>5.7840434922418416E-2</v>
      </c>
      <c r="F201" s="3"/>
    </row>
    <row r="202" spans="1:6" ht="15.4" customHeight="1">
      <c r="A202" s="40" t="s">
        <v>8395</v>
      </c>
      <c r="B202" s="40">
        <v>7.8825000000000006E-2</v>
      </c>
      <c r="C202" s="40">
        <v>-3.6652</v>
      </c>
      <c r="D202" s="40">
        <v>1.4964690592219346E-2</v>
      </c>
      <c r="E202" s="40">
        <v>9.5709175658953455E-2</v>
      </c>
      <c r="F202" s="3"/>
    </row>
    <row r="203" spans="1:6" ht="15.4" customHeight="1">
      <c r="A203" s="40" t="s">
        <v>8383</v>
      </c>
      <c r="B203" s="40">
        <v>7.8007000000000007E-2</v>
      </c>
      <c r="C203" s="40">
        <v>-3.6802999999999999</v>
      </c>
      <c r="D203" s="40">
        <v>8.0896719687838133E-3</v>
      </c>
      <c r="E203" s="40">
        <v>6.9459655575640419E-2</v>
      </c>
      <c r="F203" s="3"/>
    </row>
    <row r="204" spans="1:6" ht="15.4" customHeight="1">
      <c r="A204" s="40" t="s">
        <v>8446</v>
      </c>
      <c r="B204" s="40">
        <v>7.6995999999999995E-2</v>
      </c>
      <c r="C204" s="40">
        <v>-3.6991000000000001</v>
      </c>
      <c r="D204" s="40">
        <v>1.3685084179652626E-2</v>
      </c>
      <c r="E204" s="40">
        <v>7.0640243732601651E-2</v>
      </c>
      <c r="F204" s="3"/>
    </row>
    <row r="205" spans="1:6" ht="15.4" customHeight="1">
      <c r="A205" s="40" t="s">
        <v>4840</v>
      </c>
      <c r="B205" s="40">
        <v>7.4803999999999995E-2</v>
      </c>
      <c r="C205" s="40">
        <v>-3.7406999999999999</v>
      </c>
      <c r="D205" s="40">
        <v>7.9099860351213903E-4</v>
      </c>
      <c r="E205" s="40">
        <v>2.4130684270139043E-2</v>
      </c>
      <c r="F205" s="3"/>
    </row>
    <row r="206" spans="1:6" ht="15.4" customHeight="1">
      <c r="A206" s="40" t="s">
        <v>5897</v>
      </c>
      <c r="B206" s="40">
        <v>7.4777999999999997E-2</v>
      </c>
      <c r="C206" s="40">
        <v>-3.7412000000000001</v>
      </c>
      <c r="D206" s="40">
        <v>8.9244100642568054E-3</v>
      </c>
      <c r="E206" s="40">
        <v>5.5308784647834827E-2</v>
      </c>
      <c r="F206" s="3"/>
    </row>
    <row r="207" spans="1:6" ht="15.4" customHeight="1">
      <c r="A207" s="40" t="s">
        <v>8353</v>
      </c>
      <c r="B207" s="40">
        <v>7.4082999999999996E-2</v>
      </c>
      <c r="C207" s="40">
        <v>-3.7547000000000001</v>
      </c>
      <c r="D207" s="40">
        <v>4.6510357062326405E-4</v>
      </c>
      <c r="E207" s="40">
        <v>2.012678006370329E-2</v>
      </c>
      <c r="F207" s="3"/>
    </row>
    <row r="208" spans="1:6" ht="15.4" customHeight="1">
      <c r="A208" s="40" t="s">
        <v>5324</v>
      </c>
      <c r="B208" s="40">
        <v>7.3996999999999993E-2</v>
      </c>
      <c r="C208" s="40">
        <v>-3.7564000000000002</v>
      </c>
      <c r="D208" s="40">
        <v>4.0392475758879026E-2</v>
      </c>
      <c r="E208" s="40">
        <v>0.16911601851888591</v>
      </c>
      <c r="F208" s="3"/>
    </row>
    <row r="209" spans="1:6" ht="15.4" customHeight="1">
      <c r="A209" s="40" t="s">
        <v>8373</v>
      </c>
      <c r="B209" s="40">
        <v>7.3233999999999994E-2</v>
      </c>
      <c r="C209" s="40">
        <v>-3.7713000000000001</v>
      </c>
      <c r="D209" s="40">
        <v>3.7153551108929069E-3</v>
      </c>
      <c r="E209" s="40">
        <v>4.7208869987033726E-2</v>
      </c>
      <c r="F209" s="3"/>
    </row>
    <row r="210" spans="1:6" ht="15.4" customHeight="1">
      <c r="A210" s="40" t="s">
        <v>8345</v>
      </c>
      <c r="B210" s="40">
        <v>7.2800000000000004E-2</v>
      </c>
      <c r="C210" s="40">
        <v>-3.7799</v>
      </c>
      <c r="D210" s="40">
        <v>9.3039097439023326E-6</v>
      </c>
      <c r="E210" s="40">
        <v>3.753557358437984E-3</v>
      </c>
      <c r="F210" s="3"/>
    </row>
    <row r="211" spans="1:6" ht="15.4" customHeight="1">
      <c r="A211" s="40" t="s">
        <v>8430</v>
      </c>
      <c r="B211" s="40">
        <v>7.2750999999999996E-2</v>
      </c>
      <c r="C211" s="40">
        <v>-3.7808999999999999</v>
      </c>
      <c r="D211" s="40">
        <v>3.6259328196284633E-3</v>
      </c>
      <c r="E211" s="40">
        <v>3.547265449227547E-2</v>
      </c>
      <c r="F211" s="3"/>
    </row>
    <row r="212" spans="1:6" ht="15.4" customHeight="1">
      <c r="A212" s="40" t="s">
        <v>8359</v>
      </c>
      <c r="B212" s="40">
        <v>7.2563000000000002E-2</v>
      </c>
      <c r="C212" s="40">
        <v>-3.7846000000000002</v>
      </c>
      <c r="D212" s="40">
        <v>1.300981925553072E-3</v>
      </c>
      <c r="E212" s="40">
        <v>2.994178549723709E-2</v>
      </c>
      <c r="F212" s="3"/>
    </row>
    <row r="213" spans="1:6" ht="15.4" customHeight="1">
      <c r="A213" s="40" t="s">
        <v>4950</v>
      </c>
      <c r="B213" s="40">
        <v>7.2364999999999999E-2</v>
      </c>
      <c r="C213" s="40">
        <v>-3.7886000000000002</v>
      </c>
      <c r="D213" s="40">
        <v>1.6568539988078657E-2</v>
      </c>
      <c r="E213" s="40">
        <v>0.10131292551142736</v>
      </c>
      <c r="F213" s="3"/>
    </row>
    <row r="214" spans="1:6" ht="15.4" customHeight="1">
      <c r="A214" s="40" t="s">
        <v>8350</v>
      </c>
      <c r="B214" s="40">
        <v>7.2109000000000006E-2</v>
      </c>
      <c r="C214" s="40">
        <v>-3.7936999999999999</v>
      </c>
      <c r="D214" s="40">
        <v>3.3232287573248763E-4</v>
      </c>
      <c r="E214" s="40">
        <v>1.85248478158163E-2</v>
      </c>
      <c r="F214" s="3"/>
    </row>
    <row r="215" spans="1:6" ht="15.4" customHeight="1">
      <c r="A215" s="40" t="s">
        <v>4878</v>
      </c>
      <c r="B215" s="40">
        <v>7.1320999999999996E-2</v>
      </c>
      <c r="C215" s="40">
        <v>-3.8094999999999999</v>
      </c>
      <c r="D215" s="40">
        <v>6.8978136647279116E-3</v>
      </c>
      <c r="E215" s="40">
        <v>6.3388754800579428E-2</v>
      </c>
      <c r="F215" s="3"/>
    </row>
    <row r="216" spans="1:6" ht="15.4" customHeight="1">
      <c r="A216" s="40" t="s">
        <v>8428</v>
      </c>
      <c r="B216" s="40">
        <v>7.1287000000000003E-2</v>
      </c>
      <c r="C216" s="40">
        <v>-3.8102</v>
      </c>
      <c r="D216" s="40">
        <v>3.1700548208109854E-3</v>
      </c>
      <c r="E216" s="40">
        <v>3.3223507050044385E-2</v>
      </c>
      <c r="F216" s="3"/>
    </row>
    <row r="217" spans="1:6" ht="15.4" customHeight="1">
      <c r="A217" s="40" t="s">
        <v>8347</v>
      </c>
      <c r="B217" s="40">
        <v>7.1112999999999996E-2</v>
      </c>
      <c r="C217" s="40">
        <v>-3.8136999999999999</v>
      </c>
      <c r="D217" s="40">
        <v>9.047243248123756E-5</v>
      </c>
      <c r="E217" s="40">
        <v>9.1976957052340696E-3</v>
      </c>
      <c r="F217" s="3"/>
    </row>
    <row r="218" spans="1:6" ht="15.4" customHeight="1">
      <c r="A218" s="40" t="s">
        <v>8434</v>
      </c>
      <c r="B218" s="40">
        <v>7.0122000000000004E-2</v>
      </c>
      <c r="C218" s="40">
        <v>-3.8340000000000001</v>
      </c>
      <c r="D218" s="40">
        <v>7.3798305464399857E-3</v>
      </c>
      <c r="E218" s="40">
        <v>5.0791360059094848E-2</v>
      </c>
      <c r="F218" s="3"/>
    </row>
    <row r="219" spans="1:6" ht="15.4" customHeight="1">
      <c r="A219" s="40" t="s">
        <v>8418</v>
      </c>
      <c r="B219" s="40">
        <v>6.9628999999999996E-2</v>
      </c>
      <c r="C219" s="40">
        <v>-3.8441999999999998</v>
      </c>
      <c r="D219" s="40">
        <v>1.2702967717808489E-5</v>
      </c>
      <c r="E219" s="40">
        <v>3.183918086627669E-3</v>
      </c>
      <c r="F219" s="3"/>
    </row>
    <row r="220" spans="1:6" ht="15.4" customHeight="1">
      <c r="A220" s="40" t="s">
        <v>8427</v>
      </c>
      <c r="B220" s="40">
        <v>6.5256999999999996E-2</v>
      </c>
      <c r="C220" s="40">
        <v>-3.9377</v>
      </c>
      <c r="D220" s="40">
        <v>2.6090576777990232E-3</v>
      </c>
      <c r="E220" s="40">
        <v>2.915130397606051E-2</v>
      </c>
      <c r="F220" s="3"/>
    </row>
    <row r="221" spans="1:6" ht="15.4" customHeight="1">
      <c r="A221" s="40" t="s">
        <v>8442</v>
      </c>
      <c r="B221" s="40">
        <v>6.5041000000000002E-2</v>
      </c>
      <c r="C221" s="40">
        <v>-3.9424999999999999</v>
      </c>
      <c r="D221" s="40">
        <v>1.1472285743977292E-2</v>
      </c>
      <c r="E221" s="40">
        <v>6.3661233845616144E-2</v>
      </c>
      <c r="F221" s="3"/>
    </row>
    <row r="222" spans="1:6" ht="15.4" customHeight="1">
      <c r="A222" s="40" t="s">
        <v>4954</v>
      </c>
      <c r="B222" s="40">
        <v>6.2701999999999994E-2</v>
      </c>
      <c r="C222" s="40">
        <v>-3.9954000000000001</v>
      </c>
      <c r="D222" s="40">
        <v>1.8228023479324E-2</v>
      </c>
      <c r="E222" s="40">
        <v>8.6572077614271242E-2</v>
      </c>
      <c r="F222" s="3"/>
    </row>
    <row r="223" spans="1:6" ht="15.4" customHeight="1">
      <c r="A223" s="40" t="s">
        <v>8351</v>
      </c>
      <c r="B223" s="40">
        <v>6.2168000000000001E-2</v>
      </c>
      <c r="C223" s="40">
        <v>-4.0076999999999998</v>
      </c>
      <c r="D223" s="40">
        <v>3.7078045956320663E-4</v>
      </c>
      <c r="E223" s="40">
        <v>1.8925098334271591E-2</v>
      </c>
      <c r="F223" s="3"/>
    </row>
    <row r="224" spans="1:6" ht="15.4" customHeight="1">
      <c r="A224" s="40" t="s">
        <v>8424</v>
      </c>
      <c r="B224" s="40">
        <v>5.9202999999999999E-2</v>
      </c>
      <c r="C224" s="40">
        <v>-4.0781999999999998</v>
      </c>
      <c r="D224" s="40">
        <v>1.9939273328384122E-3</v>
      </c>
      <c r="E224" s="40">
        <v>2.523282879588739E-2</v>
      </c>
      <c r="F224" s="3"/>
    </row>
    <row r="225" spans="1:6" ht="15.4" customHeight="1">
      <c r="A225" s="40" t="s">
        <v>4992</v>
      </c>
      <c r="B225" s="40">
        <v>5.6812000000000001E-2</v>
      </c>
      <c r="C225" s="40">
        <v>-4.1376999999999997</v>
      </c>
      <c r="D225" s="40">
        <v>4.4882712054035703E-3</v>
      </c>
      <c r="E225" s="40">
        <v>5.1802130162366206E-2</v>
      </c>
      <c r="F225" s="3"/>
    </row>
    <row r="226" spans="1:6" ht="15.4" customHeight="1">
      <c r="A226" s="40" t="s">
        <v>5903</v>
      </c>
      <c r="B226" s="40">
        <v>5.1730999999999999E-2</v>
      </c>
      <c r="C226" s="40">
        <v>-4.2728000000000002</v>
      </c>
      <c r="D226" s="40">
        <v>3.3227686097961591E-3</v>
      </c>
      <c r="E226" s="40">
        <v>3.4031651745987476E-2</v>
      </c>
      <c r="F226" s="3"/>
    </row>
    <row r="227" spans="1:6" ht="15.4" customHeight="1">
      <c r="A227" s="40" t="s">
        <v>4714</v>
      </c>
      <c r="B227" s="40">
        <v>4.9003999999999999E-2</v>
      </c>
      <c r="C227" s="40">
        <v>-4.3509000000000002</v>
      </c>
      <c r="D227" s="40">
        <v>2.7987886800637452E-2</v>
      </c>
      <c r="E227" s="40">
        <v>0.11113004040374568</v>
      </c>
      <c r="F227" s="3"/>
    </row>
    <row r="228" spans="1:6" ht="15.4" customHeight="1">
      <c r="A228" s="40" t="s">
        <v>5888</v>
      </c>
      <c r="B228" s="40">
        <v>4.8301999999999998E-2</v>
      </c>
      <c r="C228" s="40">
        <v>-4.3718000000000004</v>
      </c>
      <c r="D228" s="40">
        <v>4.611496633765165E-3</v>
      </c>
      <c r="E228" s="40">
        <v>4.011286318017903E-2</v>
      </c>
      <c r="F228" s="3"/>
    </row>
    <row r="229" spans="1:6" ht="15.4" customHeight="1">
      <c r="A229" s="40" t="s">
        <v>8443</v>
      </c>
      <c r="B229" s="40">
        <v>4.4125999999999999E-2</v>
      </c>
      <c r="C229" s="40">
        <v>-4.5022000000000002</v>
      </c>
      <c r="D229" s="40">
        <v>1.23272528548446E-2</v>
      </c>
      <c r="E229" s="40">
        <v>6.6428314491147486E-2</v>
      </c>
      <c r="F229" s="3"/>
    </row>
    <row r="230" spans="1:6" ht="15.4" customHeight="1">
      <c r="A230" s="40" t="s">
        <v>5887</v>
      </c>
      <c r="B230" s="40">
        <v>4.3943999999999997E-2</v>
      </c>
      <c r="C230" s="40">
        <v>-4.5082000000000004</v>
      </c>
      <c r="D230" s="40">
        <v>5.2727007228314262E-4</v>
      </c>
      <c r="E230" s="40">
        <v>1.3426664223543269E-2</v>
      </c>
      <c r="F230" s="3"/>
    </row>
    <row r="231" spans="1:6" ht="15.4" customHeight="1">
      <c r="A231" s="40" t="s">
        <v>8405</v>
      </c>
      <c r="B231" s="40">
        <v>4.2227000000000001E-2</v>
      </c>
      <c r="C231" s="40">
        <v>-4.5656999999999996</v>
      </c>
      <c r="D231" s="40">
        <v>2.3200520735680769E-2</v>
      </c>
      <c r="E231" s="40">
        <v>0.12251692559878605</v>
      </c>
      <c r="F231" s="3"/>
    </row>
    <row r="232" spans="1:6" ht="15.4" customHeight="1">
      <c r="A232" s="40" t="s">
        <v>5126</v>
      </c>
      <c r="B232" s="40">
        <v>3.9897000000000002E-2</v>
      </c>
      <c r="C232" s="40">
        <v>-4.6475999999999997</v>
      </c>
      <c r="D232" s="40">
        <v>9.556810062872601E-4</v>
      </c>
      <c r="E232" s="40">
        <v>2.6366896289001102E-2</v>
      </c>
      <c r="F232" s="3"/>
    </row>
    <row r="233" spans="1:6" ht="15.4" customHeight="1">
      <c r="A233" s="40" t="s">
        <v>5851</v>
      </c>
      <c r="B233" s="40">
        <v>3.8640000000000001E-2</v>
      </c>
      <c r="C233" s="40">
        <v>-4.6938000000000004</v>
      </c>
      <c r="D233" s="40">
        <v>1.0067851475804017E-3</v>
      </c>
      <c r="E233" s="40">
        <v>2.728084990981364E-2</v>
      </c>
      <c r="F233" s="3"/>
    </row>
    <row r="234" spans="1:6" ht="15.4" customHeight="1">
      <c r="A234" s="40" t="s">
        <v>5899</v>
      </c>
      <c r="B234" s="40">
        <v>3.4035999999999997E-2</v>
      </c>
      <c r="C234" s="40">
        <v>-4.8768000000000002</v>
      </c>
      <c r="D234" s="40">
        <v>3.3735680925891637E-3</v>
      </c>
      <c r="E234" s="40">
        <v>3.4102347131022011E-2</v>
      </c>
      <c r="F234" s="3"/>
    </row>
    <row r="235" spans="1:6" ht="15.4" customHeight="1">
      <c r="A235" s="40" t="s">
        <v>8365</v>
      </c>
      <c r="B235" s="40">
        <v>3.2278000000000001E-2</v>
      </c>
      <c r="C235" s="40">
        <v>-4.9532999999999996</v>
      </c>
      <c r="D235" s="40">
        <v>2.2687758728853671E-3</v>
      </c>
      <c r="E235" s="40">
        <v>3.6535158505011198E-2</v>
      </c>
      <c r="F235" s="3"/>
    </row>
    <row r="236" spans="1:6" ht="15.4" customHeight="1">
      <c r="A236" s="40" t="s">
        <v>8400</v>
      </c>
      <c r="B236" s="40">
        <v>3.0898999999999999E-2</v>
      </c>
      <c r="C236" s="40">
        <v>-5.0163000000000002</v>
      </c>
      <c r="D236" s="40">
        <v>1.9539077995711127E-2</v>
      </c>
      <c r="E236" s="40">
        <v>0.11164035901014814</v>
      </c>
      <c r="F236" s="3"/>
    </row>
    <row r="237" spans="1:6" ht="15.4" customHeight="1">
      <c r="A237" s="40" t="s">
        <v>5532</v>
      </c>
      <c r="B237" s="40">
        <v>3.0370999999999999E-2</v>
      </c>
      <c r="C237" s="40">
        <v>-5.0411999999999999</v>
      </c>
      <c r="D237" s="40">
        <v>3.7506678141478542E-3</v>
      </c>
      <c r="E237" s="40">
        <v>3.5892860122330464E-2</v>
      </c>
      <c r="F237" s="3"/>
    </row>
    <row r="238" spans="1:6" ht="15.4" customHeight="1">
      <c r="A238" s="40" t="s">
        <v>8464</v>
      </c>
      <c r="B238" s="40">
        <v>2.9978999999999999E-2</v>
      </c>
      <c r="C238" s="40">
        <v>-5.0598999999999998</v>
      </c>
      <c r="D238" s="40">
        <v>4.3162611484646306E-2</v>
      </c>
      <c r="E238" s="40">
        <v>0.14704499657841794</v>
      </c>
      <c r="F238" s="3"/>
    </row>
    <row r="239" spans="1:6" ht="15.4" customHeight="1">
      <c r="A239" s="40" t="s">
        <v>5060</v>
      </c>
      <c r="B239" s="40">
        <v>2.9655999999999998E-2</v>
      </c>
      <c r="C239" s="40">
        <v>-5.0754999999999999</v>
      </c>
      <c r="D239" s="40">
        <v>2.535024817519947E-4</v>
      </c>
      <c r="E239" s="40">
        <v>9.7092731343633391E-3</v>
      </c>
      <c r="F239" s="3"/>
    </row>
    <row r="240" spans="1:6" ht="15.4" customHeight="1">
      <c r="A240" s="40" t="s">
        <v>8454</v>
      </c>
      <c r="B240" s="40">
        <v>2.9106E-2</v>
      </c>
      <c r="C240" s="40">
        <v>-5.1025</v>
      </c>
      <c r="D240" s="40">
        <v>2.6125857374628438E-2</v>
      </c>
      <c r="E240" s="40">
        <v>0.10641068246474215</v>
      </c>
      <c r="F240" s="3"/>
    </row>
    <row r="241" spans="1:6" ht="15.4" customHeight="1">
      <c r="A241" s="40" t="s">
        <v>8451</v>
      </c>
      <c r="B241" s="40">
        <v>2.53E-2</v>
      </c>
      <c r="C241" s="40">
        <v>-5.3047000000000004</v>
      </c>
      <c r="D241" s="40">
        <v>2.1749355522930322E-2</v>
      </c>
      <c r="E241" s="40">
        <v>9.6822238781841236E-2</v>
      </c>
      <c r="F241" s="3"/>
    </row>
    <row r="242" spans="1:6" ht="15.4" customHeight="1">
      <c r="A242" s="40" t="s">
        <v>8432</v>
      </c>
      <c r="B242" s="40">
        <v>2.3828999999999999E-2</v>
      </c>
      <c r="C242" s="40">
        <v>-5.3910999999999998</v>
      </c>
      <c r="D242" s="40">
        <v>6.979739855597006E-3</v>
      </c>
      <c r="E242" s="40">
        <v>4.9224843991380038E-2</v>
      </c>
      <c r="F242" s="3"/>
    </row>
    <row r="243" spans="1:6" ht="15.4" customHeight="1">
      <c r="A243" s="40" t="s">
        <v>5538</v>
      </c>
      <c r="B243" s="40">
        <v>2.3227000000000001E-2</v>
      </c>
      <c r="C243" s="40">
        <v>-5.4280999999999997</v>
      </c>
      <c r="D243" s="40">
        <v>4.0046773357799169E-5</v>
      </c>
      <c r="E243" s="40">
        <v>4.6206909377248858E-3</v>
      </c>
      <c r="F243" s="3"/>
    </row>
    <row r="244" spans="1:6" ht="15.4" customHeight="1">
      <c r="A244" s="40" t="s">
        <v>5896</v>
      </c>
      <c r="B244" s="40">
        <v>2.2609000000000001E-2</v>
      </c>
      <c r="C244" s="40">
        <v>-5.4669999999999996</v>
      </c>
      <c r="D244" s="40">
        <v>8.3424139370369028E-3</v>
      </c>
      <c r="E244" s="40">
        <v>5.3441549568194829E-2</v>
      </c>
      <c r="F244" s="3"/>
    </row>
    <row r="245" spans="1:6" ht="15.4" customHeight="1">
      <c r="A245" s="40" t="s">
        <v>4710</v>
      </c>
      <c r="B245" s="40">
        <v>2.2315999999999999E-2</v>
      </c>
      <c r="C245" s="40">
        <v>-5.4858000000000002</v>
      </c>
      <c r="D245" s="40">
        <v>3.9217844260773879E-4</v>
      </c>
      <c r="E245" s="40">
        <v>1.1312617870221758E-2</v>
      </c>
      <c r="F245" s="3"/>
    </row>
    <row r="246" spans="1:6" ht="15.4" customHeight="1">
      <c r="A246" s="40" t="s">
        <v>8402</v>
      </c>
      <c r="B246" s="40">
        <v>2.0660999999999999E-2</v>
      </c>
      <c r="C246" s="40">
        <v>-5.5970000000000004</v>
      </c>
      <c r="D246" s="40">
        <v>2.1506556445469765E-2</v>
      </c>
      <c r="E246" s="40">
        <v>0.1167185763204374</v>
      </c>
      <c r="F246" s="3"/>
    </row>
    <row r="247" spans="1:6" ht="15.4" customHeight="1">
      <c r="A247" s="40" t="s">
        <v>5024</v>
      </c>
      <c r="B247" s="40">
        <v>2.0598999999999999E-2</v>
      </c>
      <c r="C247" s="40">
        <v>-5.6013000000000002</v>
      </c>
      <c r="D247" s="40">
        <v>5.2562997438380759E-4</v>
      </c>
      <c r="E247" s="40">
        <v>2.114340675018948E-2</v>
      </c>
      <c r="F247" s="3"/>
    </row>
    <row r="248" spans="1:6" ht="15.4" customHeight="1">
      <c r="A248" s="40" t="s">
        <v>8346</v>
      </c>
      <c r="B248" s="40">
        <v>1.6317000000000002E-2</v>
      </c>
      <c r="C248" s="40">
        <v>-5.9375</v>
      </c>
      <c r="D248" s="40">
        <v>7.2887511791431455E-5</v>
      </c>
      <c r="E248" s="40">
        <v>8.072919701980541E-3</v>
      </c>
      <c r="F248" s="3"/>
    </row>
    <row r="249" spans="1:6" ht="15.4" customHeight="1">
      <c r="A249" s="40" t="s">
        <v>8437</v>
      </c>
      <c r="B249" s="40">
        <v>1.5834000000000001E-2</v>
      </c>
      <c r="C249" s="40">
        <v>-5.9808000000000003</v>
      </c>
      <c r="D249" s="40">
        <v>9.5334909070568068E-3</v>
      </c>
      <c r="E249" s="40">
        <v>5.7012019555463193E-2</v>
      </c>
      <c r="F249" s="3"/>
    </row>
    <row r="250" spans="1:6" ht="15.4" customHeight="1">
      <c r="A250" s="40" t="s">
        <v>4720</v>
      </c>
      <c r="B250" s="40">
        <v>1.5487000000000001E-2</v>
      </c>
      <c r="C250" s="40">
        <v>-6.0128000000000004</v>
      </c>
      <c r="D250" s="40">
        <v>2.4434915421703549E-2</v>
      </c>
      <c r="E250" s="40">
        <v>0.1027418790989743</v>
      </c>
      <c r="F250" s="3"/>
    </row>
    <row r="251" spans="1:6" ht="15.4" customHeight="1">
      <c r="A251" s="40" t="s">
        <v>5456</v>
      </c>
      <c r="B251" s="40">
        <v>1.4146000000000001E-2</v>
      </c>
      <c r="C251" s="40">
        <v>-6.1433999999999997</v>
      </c>
      <c r="D251" s="40">
        <v>4.6884411266418123E-3</v>
      </c>
      <c r="E251" s="40">
        <v>4.0119770374195236E-2</v>
      </c>
      <c r="F251" s="3"/>
    </row>
    <row r="252" spans="1:6" ht="15.4" customHeight="1">
      <c r="A252" s="40" t="s">
        <v>4846</v>
      </c>
      <c r="B252" s="40">
        <v>1.4083E-2</v>
      </c>
      <c r="C252" s="40">
        <v>-6.1498999999999997</v>
      </c>
      <c r="D252" s="40">
        <v>1.2371603668393054E-3</v>
      </c>
      <c r="E252" s="40">
        <v>2.9041815391058271E-2</v>
      </c>
      <c r="F252" s="3"/>
    </row>
    <row r="253" spans="1:6" ht="15.4" customHeight="1">
      <c r="A253" s="40" t="s">
        <v>8363</v>
      </c>
      <c r="B253" s="40">
        <v>5.9744999999999998E-3</v>
      </c>
      <c r="C253" s="40">
        <v>-7.3869999999999996</v>
      </c>
      <c r="D253" s="40">
        <v>2.1307371014286976E-3</v>
      </c>
      <c r="E253" s="40">
        <v>3.612195035512502E-2</v>
      </c>
      <c r="F253" s="3"/>
    </row>
    <row r="254" spans="1:6" ht="15.4" customHeight="1">
      <c r="A254" s="40" t="s">
        <v>8399</v>
      </c>
      <c r="B254" s="40">
        <v>5.7704000000000002E-3</v>
      </c>
      <c r="C254" s="40">
        <v>-7.4371</v>
      </c>
      <c r="D254" s="40">
        <v>1.7141524812093033E-2</v>
      </c>
      <c r="E254" s="40">
        <v>0.10286400288019433</v>
      </c>
      <c r="F254" s="3"/>
    </row>
    <row r="255" spans="1:6" ht="15.4" customHeight="1" thickBot="1">
      <c r="A255" s="134" t="s">
        <v>5116</v>
      </c>
      <c r="B255" s="134">
        <v>2.9857999999999998E-3</v>
      </c>
      <c r="C255" s="134">
        <v>-8.3876000000000008</v>
      </c>
      <c r="D255" s="134">
        <v>3.0239540711983275E-4</v>
      </c>
      <c r="E255" s="134">
        <v>1.7688854763042217E-2</v>
      </c>
      <c r="F255" s="3"/>
    </row>
  </sheetData>
  <mergeCells count="3">
    <mergeCell ref="A3:E3"/>
    <mergeCell ref="G3:K3"/>
    <mergeCell ref="M3:Q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AI67"/>
  <sheetViews>
    <sheetView zoomScaleNormal="100" workbookViewId="0">
      <selection activeCell="F10" sqref="F10"/>
    </sheetView>
  </sheetViews>
  <sheetFormatPr defaultColWidth="23.375" defaultRowHeight="15.4" customHeight="1"/>
  <cols>
    <col min="1" max="1" width="25.875" style="192" customWidth="1"/>
    <col min="2" max="2" width="27.125" style="193" customWidth="1"/>
    <col min="3" max="3" width="10.625" style="132" customWidth="1"/>
    <col min="4" max="5" width="10.625" style="189" customWidth="1"/>
    <col min="6" max="34" width="10.625" style="193" customWidth="1"/>
    <col min="35" max="16384" width="23.375" style="193"/>
  </cols>
  <sheetData>
    <row r="1" spans="1:35" ht="15.4" customHeight="1">
      <c r="A1" s="210" t="s">
        <v>12591</v>
      </c>
      <c r="B1" s="195"/>
      <c r="C1" s="13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</row>
    <row r="2" spans="1:35" s="202" customFormat="1" ht="15" customHeight="1" thickBot="1">
      <c r="A2" s="211"/>
      <c r="B2" s="195"/>
      <c r="C2" s="13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</row>
    <row r="3" spans="1:35" s="433" customFormat="1" ht="15.4" customHeight="1">
      <c r="A3" s="486" t="s">
        <v>8086</v>
      </c>
      <c r="B3" s="487" t="s">
        <v>527</v>
      </c>
      <c r="C3" s="487" t="s">
        <v>8087</v>
      </c>
      <c r="D3" s="488" t="s">
        <v>4597</v>
      </c>
      <c r="E3" s="488" t="s">
        <v>4598</v>
      </c>
      <c r="F3" s="489" t="s">
        <v>8088</v>
      </c>
      <c r="G3" s="490" t="s">
        <v>1114</v>
      </c>
      <c r="H3" s="491" t="s">
        <v>8089</v>
      </c>
      <c r="I3" s="491" t="s">
        <v>8090</v>
      </c>
      <c r="J3" s="490" t="s">
        <v>1115</v>
      </c>
      <c r="K3" s="491" t="s">
        <v>8091</v>
      </c>
      <c r="L3" s="490" t="s">
        <v>4602</v>
      </c>
      <c r="M3" s="491" t="s">
        <v>1116</v>
      </c>
      <c r="N3" s="490" t="s">
        <v>1117</v>
      </c>
      <c r="O3" s="489" t="s">
        <v>4599</v>
      </c>
      <c r="P3" s="489" t="s">
        <v>8092</v>
      </c>
      <c r="Q3" s="489" t="s">
        <v>8093</v>
      </c>
      <c r="R3" s="491" t="s">
        <v>8094</v>
      </c>
      <c r="S3" s="491" t="s">
        <v>4596</v>
      </c>
      <c r="T3" s="490" t="s">
        <v>1118</v>
      </c>
      <c r="U3" s="490" t="s">
        <v>1119</v>
      </c>
      <c r="V3" s="490" t="s">
        <v>8095</v>
      </c>
      <c r="W3" s="488" t="s">
        <v>4600</v>
      </c>
      <c r="X3" s="491" t="s">
        <v>1120</v>
      </c>
      <c r="Y3" s="488" t="s">
        <v>8096</v>
      </c>
      <c r="Z3" s="491" t="s">
        <v>1121</v>
      </c>
      <c r="AA3" s="490" t="s">
        <v>1122</v>
      </c>
      <c r="AB3" s="490" t="s">
        <v>8097</v>
      </c>
      <c r="AC3" s="491" t="s">
        <v>1123</v>
      </c>
      <c r="AD3" s="490" t="s">
        <v>8098</v>
      </c>
      <c r="AE3" s="490" t="s">
        <v>1124</v>
      </c>
      <c r="AF3" s="491" t="s">
        <v>1125</v>
      </c>
      <c r="AG3" s="490" t="s">
        <v>1126</v>
      </c>
      <c r="AH3" s="491" t="s">
        <v>1127</v>
      </c>
      <c r="AI3" s="136"/>
    </row>
    <row r="4" spans="1:35" ht="15.4" customHeight="1">
      <c r="A4" s="650" t="s">
        <v>8099</v>
      </c>
      <c r="B4" s="294" t="s">
        <v>1128</v>
      </c>
      <c r="C4" s="85" t="s">
        <v>8100</v>
      </c>
      <c r="D4" s="130">
        <v>0</v>
      </c>
      <c r="E4" s="199">
        <v>0</v>
      </c>
      <c r="F4" s="85">
        <v>0</v>
      </c>
      <c r="G4" s="85">
        <v>0</v>
      </c>
      <c r="H4" s="85">
        <v>0</v>
      </c>
      <c r="I4" s="85">
        <v>0</v>
      </c>
      <c r="J4" s="85">
        <v>0</v>
      </c>
      <c r="K4" s="85">
        <v>0</v>
      </c>
      <c r="L4" s="85">
        <v>0</v>
      </c>
      <c r="M4" s="85">
        <v>0</v>
      </c>
      <c r="N4" s="85">
        <v>0</v>
      </c>
      <c r="O4" s="85">
        <v>0</v>
      </c>
      <c r="P4" s="85">
        <v>0</v>
      </c>
      <c r="Q4" s="199">
        <v>0</v>
      </c>
      <c r="R4" s="85">
        <v>0</v>
      </c>
      <c r="S4" s="85">
        <v>0</v>
      </c>
      <c r="T4" s="85">
        <v>0</v>
      </c>
      <c r="U4" s="199">
        <v>0</v>
      </c>
      <c r="V4" s="85">
        <v>0</v>
      </c>
      <c r="W4" s="199">
        <v>0</v>
      </c>
      <c r="X4" s="85">
        <v>0</v>
      </c>
      <c r="Y4" s="85">
        <v>1</v>
      </c>
      <c r="Z4" s="130">
        <v>1</v>
      </c>
      <c r="AA4" s="85">
        <v>1</v>
      </c>
      <c r="AB4" s="85">
        <v>1</v>
      </c>
      <c r="AC4" s="199">
        <v>1</v>
      </c>
      <c r="AD4" s="199">
        <v>1</v>
      </c>
      <c r="AE4" s="85">
        <v>1</v>
      </c>
      <c r="AF4" s="85">
        <v>1</v>
      </c>
      <c r="AG4" s="85">
        <v>1</v>
      </c>
      <c r="AH4" s="199">
        <v>1</v>
      </c>
      <c r="AI4" s="195"/>
    </row>
    <row r="5" spans="1:35" ht="15.4" customHeight="1">
      <c r="A5" s="650"/>
      <c r="B5" s="294" t="s">
        <v>8101</v>
      </c>
      <c r="C5" s="85" t="s">
        <v>8100</v>
      </c>
      <c r="D5" s="130">
        <v>0</v>
      </c>
      <c r="E5" s="199">
        <v>0</v>
      </c>
      <c r="F5" s="85">
        <v>0</v>
      </c>
      <c r="G5" s="85">
        <v>0</v>
      </c>
      <c r="H5" s="85">
        <v>0</v>
      </c>
      <c r="I5" s="85">
        <v>0</v>
      </c>
      <c r="J5" s="85">
        <v>0</v>
      </c>
      <c r="K5" s="85">
        <v>0</v>
      </c>
      <c r="L5" s="85">
        <v>0</v>
      </c>
      <c r="M5" s="85">
        <v>0</v>
      </c>
      <c r="N5" s="85">
        <v>1</v>
      </c>
      <c r="O5" s="85">
        <v>1</v>
      </c>
      <c r="P5" s="85">
        <v>1</v>
      </c>
      <c r="Q5" s="199">
        <v>0</v>
      </c>
      <c r="R5" s="85">
        <v>0</v>
      </c>
      <c r="S5" s="85">
        <v>1</v>
      </c>
      <c r="T5" s="85">
        <v>0</v>
      </c>
      <c r="U5" s="199">
        <v>0</v>
      </c>
      <c r="V5" s="85">
        <v>0</v>
      </c>
      <c r="W5" s="199">
        <v>1</v>
      </c>
      <c r="X5" s="85">
        <v>0</v>
      </c>
      <c r="Y5" s="85">
        <v>1</v>
      </c>
      <c r="Z5" s="130">
        <v>1</v>
      </c>
      <c r="AA5" s="85">
        <v>1</v>
      </c>
      <c r="AB5" s="85">
        <v>1</v>
      </c>
      <c r="AC5" s="199">
        <v>1</v>
      </c>
      <c r="AD5" s="199">
        <v>1</v>
      </c>
      <c r="AE5" s="85">
        <v>1</v>
      </c>
      <c r="AF5" s="85">
        <v>1</v>
      </c>
      <c r="AG5" s="85">
        <v>1</v>
      </c>
      <c r="AH5" s="199">
        <v>1</v>
      </c>
      <c r="AI5" s="195"/>
    </row>
    <row r="6" spans="1:35" ht="15.4" customHeight="1">
      <c r="A6" s="650"/>
      <c r="B6" s="294" t="s">
        <v>8102</v>
      </c>
      <c r="C6" s="85" t="s">
        <v>8100</v>
      </c>
      <c r="D6" s="130">
        <v>0</v>
      </c>
      <c r="E6" s="199">
        <v>0</v>
      </c>
      <c r="F6" s="85">
        <v>0</v>
      </c>
      <c r="G6" s="85">
        <v>0</v>
      </c>
      <c r="H6" s="85">
        <v>1</v>
      </c>
      <c r="I6" s="85">
        <v>0</v>
      </c>
      <c r="J6" s="85">
        <v>1</v>
      </c>
      <c r="K6" s="85">
        <v>1</v>
      </c>
      <c r="L6" s="85">
        <v>1</v>
      </c>
      <c r="M6" s="85">
        <v>0</v>
      </c>
      <c r="N6" s="85">
        <v>1</v>
      </c>
      <c r="O6" s="85">
        <v>0</v>
      </c>
      <c r="P6" s="85">
        <v>0</v>
      </c>
      <c r="Q6" s="199">
        <v>0</v>
      </c>
      <c r="R6" s="85">
        <v>0</v>
      </c>
      <c r="S6" s="85">
        <v>1</v>
      </c>
      <c r="T6" s="85">
        <v>1</v>
      </c>
      <c r="U6" s="199">
        <v>0</v>
      </c>
      <c r="V6" s="85">
        <v>0</v>
      </c>
      <c r="W6" s="199">
        <v>1</v>
      </c>
      <c r="X6" s="85">
        <v>1</v>
      </c>
      <c r="Y6" s="85">
        <v>1</v>
      </c>
      <c r="Z6" s="130">
        <v>1</v>
      </c>
      <c r="AA6" s="85">
        <v>1</v>
      </c>
      <c r="AB6" s="85">
        <v>1</v>
      </c>
      <c r="AC6" s="199">
        <v>1</v>
      </c>
      <c r="AD6" s="199">
        <v>1</v>
      </c>
      <c r="AE6" s="85">
        <v>1</v>
      </c>
      <c r="AF6" s="85">
        <v>1</v>
      </c>
      <c r="AG6" s="85">
        <v>1</v>
      </c>
      <c r="AH6" s="199">
        <v>1</v>
      </c>
      <c r="AI6" s="195"/>
    </row>
    <row r="7" spans="1:35" ht="15.4" customHeight="1">
      <c r="A7" s="130" t="s">
        <v>8103</v>
      </c>
      <c r="B7" s="295" t="s">
        <v>8104</v>
      </c>
      <c r="C7" s="85" t="s">
        <v>8100</v>
      </c>
      <c r="D7" s="199">
        <v>0</v>
      </c>
      <c r="E7" s="199">
        <v>0</v>
      </c>
      <c r="F7" s="199">
        <v>0</v>
      </c>
      <c r="G7" s="199">
        <v>0</v>
      </c>
      <c r="H7" s="199">
        <v>0</v>
      </c>
      <c r="I7" s="199">
        <v>0</v>
      </c>
      <c r="J7" s="199">
        <v>0</v>
      </c>
      <c r="K7" s="199">
        <v>0</v>
      </c>
      <c r="L7" s="199">
        <v>0</v>
      </c>
      <c r="M7" s="199">
        <v>1</v>
      </c>
      <c r="N7" s="199">
        <v>1</v>
      </c>
      <c r="O7" s="199">
        <v>1</v>
      </c>
      <c r="P7" s="199">
        <v>1</v>
      </c>
      <c r="Q7" s="199">
        <v>1</v>
      </c>
      <c r="R7" s="199">
        <v>1</v>
      </c>
      <c r="S7" s="199">
        <v>0</v>
      </c>
      <c r="T7" s="199">
        <v>0</v>
      </c>
      <c r="U7" s="199">
        <v>0</v>
      </c>
      <c r="V7" s="85">
        <v>0</v>
      </c>
      <c r="W7" s="199">
        <v>1</v>
      </c>
      <c r="X7" s="199">
        <v>1</v>
      </c>
      <c r="Y7" s="199">
        <v>1</v>
      </c>
      <c r="Z7" s="199">
        <v>1</v>
      </c>
      <c r="AA7" s="199">
        <v>1</v>
      </c>
      <c r="AB7" s="199">
        <v>1</v>
      </c>
      <c r="AC7" s="199">
        <v>1</v>
      </c>
      <c r="AD7" s="199">
        <v>1</v>
      </c>
      <c r="AE7" s="199">
        <v>1</v>
      </c>
      <c r="AF7" s="199">
        <v>1</v>
      </c>
      <c r="AG7" s="199">
        <v>1</v>
      </c>
      <c r="AH7" s="199">
        <v>1</v>
      </c>
      <c r="AI7" s="195"/>
    </row>
    <row r="8" spans="1:35" ht="15.4" customHeight="1">
      <c r="A8" s="650" t="s">
        <v>8105</v>
      </c>
      <c r="B8" s="295" t="s">
        <v>8106</v>
      </c>
      <c r="C8" s="85" t="s">
        <v>8100</v>
      </c>
      <c r="D8" s="130">
        <v>1</v>
      </c>
      <c r="E8" s="199">
        <v>2</v>
      </c>
      <c r="F8" s="85">
        <v>1</v>
      </c>
      <c r="G8" s="85">
        <v>1</v>
      </c>
      <c r="H8" s="85">
        <v>1</v>
      </c>
      <c r="I8" s="85">
        <v>1</v>
      </c>
      <c r="J8" s="85">
        <v>0</v>
      </c>
      <c r="K8" s="85">
        <v>1</v>
      </c>
      <c r="L8" s="85">
        <v>1</v>
      </c>
      <c r="M8" s="85">
        <v>1</v>
      </c>
      <c r="N8" s="85">
        <v>1</v>
      </c>
      <c r="O8" s="85">
        <v>1</v>
      </c>
      <c r="P8" s="85">
        <v>1</v>
      </c>
      <c r="Q8" s="199">
        <v>1</v>
      </c>
      <c r="R8" s="85">
        <v>1</v>
      </c>
      <c r="S8" s="85">
        <v>1</v>
      </c>
      <c r="T8" s="85">
        <v>1</v>
      </c>
      <c r="U8" s="199">
        <v>1</v>
      </c>
      <c r="V8" s="85">
        <v>1</v>
      </c>
      <c r="W8" s="199">
        <v>1</v>
      </c>
      <c r="X8" s="85">
        <v>1</v>
      </c>
      <c r="Y8" s="85">
        <v>1</v>
      </c>
      <c r="Z8" s="130">
        <v>1</v>
      </c>
      <c r="AA8" s="85">
        <v>1</v>
      </c>
      <c r="AB8" s="85">
        <v>1</v>
      </c>
      <c r="AC8" s="199">
        <v>1</v>
      </c>
      <c r="AD8" s="199">
        <v>1</v>
      </c>
      <c r="AE8" s="85">
        <v>1</v>
      </c>
      <c r="AF8" s="85">
        <v>1</v>
      </c>
      <c r="AG8" s="85">
        <v>1</v>
      </c>
      <c r="AH8" s="199">
        <v>1</v>
      </c>
      <c r="AI8" s="195"/>
    </row>
    <row r="9" spans="1:35" ht="15.4" customHeight="1">
      <c r="A9" s="650"/>
      <c r="B9" s="295" t="s">
        <v>8107</v>
      </c>
      <c r="C9" s="85" t="s">
        <v>8100</v>
      </c>
      <c r="D9" s="130">
        <v>1</v>
      </c>
      <c r="E9" s="199">
        <v>2</v>
      </c>
      <c r="F9" s="85">
        <v>1</v>
      </c>
      <c r="G9" s="85">
        <v>1</v>
      </c>
      <c r="H9" s="85">
        <v>1</v>
      </c>
      <c r="I9" s="85">
        <v>1</v>
      </c>
      <c r="J9" s="85">
        <v>1</v>
      </c>
      <c r="K9" s="85">
        <v>1</v>
      </c>
      <c r="L9" s="85">
        <v>1</v>
      </c>
      <c r="M9" s="85">
        <v>1</v>
      </c>
      <c r="N9" s="85">
        <v>1</v>
      </c>
      <c r="O9" s="85">
        <v>1</v>
      </c>
      <c r="P9" s="85">
        <v>1</v>
      </c>
      <c r="Q9" s="199">
        <v>1</v>
      </c>
      <c r="R9" s="85">
        <v>1</v>
      </c>
      <c r="S9" s="85">
        <v>1</v>
      </c>
      <c r="T9" s="85">
        <v>1</v>
      </c>
      <c r="U9" s="199">
        <v>1</v>
      </c>
      <c r="V9" s="85">
        <v>2</v>
      </c>
      <c r="W9" s="199">
        <v>1</v>
      </c>
      <c r="X9" s="85">
        <v>1</v>
      </c>
      <c r="Y9" s="85">
        <v>1</v>
      </c>
      <c r="Z9" s="130">
        <v>1</v>
      </c>
      <c r="AA9" s="85">
        <v>1</v>
      </c>
      <c r="AB9" s="85">
        <v>1</v>
      </c>
      <c r="AC9" s="199">
        <v>1</v>
      </c>
      <c r="AD9" s="199">
        <v>1</v>
      </c>
      <c r="AE9" s="85">
        <v>1</v>
      </c>
      <c r="AF9" s="85">
        <v>1</v>
      </c>
      <c r="AG9" s="85">
        <v>1</v>
      </c>
      <c r="AH9" s="199">
        <v>1</v>
      </c>
      <c r="AI9" s="195"/>
    </row>
    <row r="10" spans="1:35" ht="15.4" customHeight="1">
      <c r="A10" s="650"/>
      <c r="B10" s="295" t="s">
        <v>8108</v>
      </c>
      <c r="C10" s="85" t="s">
        <v>8100</v>
      </c>
      <c r="D10" s="130">
        <v>1</v>
      </c>
      <c r="E10" s="199">
        <v>2</v>
      </c>
      <c r="F10" s="85">
        <v>1</v>
      </c>
      <c r="G10" s="85">
        <v>1</v>
      </c>
      <c r="H10" s="85">
        <v>1</v>
      </c>
      <c r="I10" s="85">
        <v>1</v>
      </c>
      <c r="J10" s="85">
        <v>1</v>
      </c>
      <c r="K10" s="85">
        <v>1</v>
      </c>
      <c r="L10" s="85">
        <v>1</v>
      </c>
      <c r="M10" s="85">
        <v>1</v>
      </c>
      <c r="N10" s="85">
        <v>1</v>
      </c>
      <c r="O10" s="85">
        <v>1</v>
      </c>
      <c r="P10" s="85">
        <v>1</v>
      </c>
      <c r="Q10" s="199">
        <v>1</v>
      </c>
      <c r="R10" s="85">
        <v>1</v>
      </c>
      <c r="S10" s="85">
        <v>1</v>
      </c>
      <c r="T10" s="85">
        <v>1</v>
      </c>
      <c r="U10" s="199">
        <v>1</v>
      </c>
      <c r="V10" s="85">
        <v>1</v>
      </c>
      <c r="W10" s="199">
        <v>1</v>
      </c>
      <c r="X10" s="85">
        <v>1</v>
      </c>
      <c r="Y10" s="85">
        <v>1</v>
      </c>
      <c r="Z10" s="130">
        <v>1</v>
      </c>
      <c r="AA10" s="85">
        <v>1</v>
      </c>
      <c r="AB10" s="85">
        <v>1</v>
      </c>
      <c r="AC10" s="199">
        <v>1</v>
      </c>
      <c r="AD10" s="199">
        <v>1</v>
      </c>
      <c r="AE10" s="85">
        <v>1</v>
      </c>
      <c r="AF10" s="85">
        <v>1</v>
      </c>
      <c r="AG10" s="85">
        <v>1</v>
      </c>
      <c r="AH10" s="199">
        <v>1</v>
      </c>
      <c r="AI10" s="195"/>
    </row>
    <row r="11" spans="1:35" ht="15.4" customHeight="1">
      <c r="A11" s="650" t="s">
        <v>8109</v>
      </c>
      <c r="B11" s="295" t="s">
        <v>8110</v>
      </c>
      <c r="C11" s="85" t="s">
        <v>8100</v>
      </c>
      <c r="D11" s="130">
        <v>0</v>
      </c>
      <c r="E11" s="199">
        <v>0</v>
      </c>
      <c r="F11" s="85">
        <v>0</v>
      </c>
      <c r="G11" s="85">
        <v>0</v>
      </c>
      <c r="H11" s="85">
        <v>0</v>
      </c>
      <c r="I11" s="85">
        <v>0</v>
      </c>
      <c r="J11" s="85">
        <v>0</v>
      </c>
      <c r="K11" s="85">
        <v>0</v>
      </c>
      <c r="L11" s="85">
        <v>0</v>
      </c>
      <c r="M11" s="85">
        <v>0</v>
      </c>
      <c r="N11" s="85">
        <v>0</v>
      </c>
      <c r="O11" s="85">
        <v>1</v>
      </c>
      <c r="P11" s="85">
        <v>1</v>
      </c>
      <c r="Q11" s="199">
        <v>0</v>
      </c>
      <c r="R11" s="85">
        <v>1</v>
      </c>
      <c r="S11" s="85">
        <v>1</v>
      </c>
      <c r="T11" s="85">
        <v>1</v>
      </c>
      <c r="U11" s="199">
        <v>0</v>
      </c>
      <c r="V11" s="85">
        <v>1</v>
      </c>
      <c r="W11" s="199">
        <v>1</v>
      </c>
      <c r="X11" s="85">
        <v>1</v>
      </c>
      <c r="Y11" s="85">
        <v>1</v>
      </c>
      <c r="Z11" s="130">
        <v>1</v>
      </c>
      <c r="AA11" s="85">
        <v>1</v>
      </c>
      <c r="AB11" s="85">
        <v>1</v>
      </c>
      <c r="AC11" s="199">
        <v>1</v>
      </c>
      <c r="AD11" s="199">
        <v>1</v>
      </c>
      <c r="AE11" s="85">
        <v>1</v>
      </c>
      <c r="AF11" s="85">
        <v>1</v>
      </c>
      <c r="AG11" s="85">
        <v>1</v>
      </c>
      <c r="AH11" s="199">
        <v>1</v>
      </c>
      <c r="AI11" s="195"/>
    </row>
    <row r="12" spans="1:35" ht="15.4" customHeight="1">
      <c r="A12" s="650"/>
      <c r="B12" s="295" t="s">
        <v>8111</v>
      </c>
      <c r="C12" s="85" t="s">
        <v>8100</v>
      </c>
      <c r="D12" s="130">
        <v>0</v>
      </c>
      <c r="E12" s="199">
        <v>0</v>
      </c>
      <c r="F12" s="85">
        <v>0</v>
      </c>
      <c r="G12" s="85">
        <v>0</v>
      </c>
      <c r="H12" s="85">
        <v>0</v>
      </c>
      <c r="I12" s="85">
        <v>0</v>
      </c>
      <c r="J12" s="85">
        <v>0</v>
      </c>
      <c r="K12" s="85">
        <v>0</v>
      </c>
      <c r="L12" s="85">
        <v>1</v>
      </c>
      <c r="M12" s="85">
        <v>0</v>
      </c>
      <c r="N12" s="85">
        <v>0</v>
      </c>
      <c r="O12" s="85">
        <v>1</v>
      </c>
      <c r="P12" s="85">
        <v>1</v>
      </c>
      <c r="Q12" s="199">
        <v>1</v>
      </c>
      <c r="R12" s="85">
        <v>1</v>
      </c>
      <c r="S12" s="85">
        <v>1</v>
      </c>
      <c r="T12" s="85">
        <v>1</v>
      </c>
      <c r="U12" s="199">
        <v>0</v>
      </c>
      <c r="V12" s="85">
        <v>1</v>
      </c>
      <c r="W12" s="199">
        <v>1</v>
      </c>
      <c r="X12" s="85">
        <v>1</v>
      </c>
      <c r="Y12" s="85">
        <v>1</v>
      </c>
      <c r="Z12" s="130">
        <v>1</v>
      </c>
      <c r="AA12" s="85">
        <v>1</v>
      </c>
      <c r="AB12" s="85">
        <v>1</v>
      </c>
      <c r="AC12" s="199">
        <v>1</v>
      </c>
      <c r="AD12" s="199">
        <v>1</v>
      </c>
      <c r="AE12" s="85">
        <v>1</v>
      </c>
      <c r="AF12" s="85">
        <v>1</v>
      </c>
      <c r="AG12" s="85">
        <v>1</v>
      </c>
      <c r="AH12" s="199">
        <v>1</v>
      </c>
      <c r="AI12" s="195"/>
    </row>
    <row r="13" spans="1:35" ht="15.4" customHeight="1">
      <c r="A13" s="650"/>
      <c r="B13" s="294" t="s">
        <v>8112</v>
      </c>
      <c r="C13" s="85" t="s">
        <v>8100</v>
      </c>
      <c r="D13" s="130">
        <v>0</v>
      </c>
      <c r="E13" s="199">
        <v>0</v>
      </c>
      <c r="F13" s="85">
        <v>0</v>
      </c>
      <c r="G13" s="85">
        <v>0</v>
      </c>
      <c r="H13" s="85">
        <v>0</v>
      </c>
      <c r="I13" s="85">
        <v>0</v>
      </c>
      <c r="J13" s="85">
        <v>1</v>
      </c>
      <c r="K13" s="85">
        <v>0</v>
      </c>
      <c r="L13" s="85">
        <v>0</v>
      </c>
      <c r="M13" s="85">
        <v>0</v>
      </c>
      <c r="N13" s="85">
        <v>0</v>
      </c>
      <c r="O13" s="85">
        <v>1</v>
      </c>
      <c r="P13" s="85">
        <v>1</v>
      </c>
      <c r="Q13" s="199">
        <v>1</v>
      </c>
      <c r="R13" s="85">
        <v>1</v>
      </c>
      <c r="S13" s="85">
        <v>1</v>
      </c>
      <c r="T13" s="85">
        <v>1</v>
      </c>
      <c r="U13" s="199">
        <v>0</v>
      </c>
      <c r="V13" s="85">
        <v>1</v>
      </c>
      <c r="W13" s="199">
        <v>1</v>
      </c>
      <c r="X13" s="85">
        <v>1</v>
      </c>
      <c r="Y13" s="85">
        <v>1</v>
      </c>
      <c r="Z13" s="130">
        <v>1</v>
      </c>
      <c r="AA13" s="85">
        <v>1</v>
      </c>
      <c r="AB13" s="85">
        <v>1</v>
      </c>
      <c r="AC13" s="199">
        <v>1</v>
      </c>
      <c r="AD13" s="199">
        <v>1</v>
      </c>
      <c r="AE13" s="85">
        <v>1</v>
      </c>
      <c r="AF13" s="85">
        <v>1</v>
      </c>
      <c r="AG13" s="85">
        <v>1</v>
      </c>
      <c r="AH13" s="199">
        <v>1</v>
      </c>
      <c r="AI13" s="195"/>
    </row>
    <row r="14" spans="1:35" s="189" customFormat="1" ht="15.4" customHeight="1">
      <c r="A14" s="650" t="s">
        <v>8113</v>
      </c>
      <c r="B14" s="295" t="s">
        <v>8114</v>
      </c>
      <c r="C14" s="85" t="s">
        <v>8115</v>
      </c>
      <c r="D14" s="199">
        <v>1</v>
      </c>
      <c r="E14" s="199">
        <v>1</v>
      </c>
      <c r="F14" s="199">
        <v>0</v>
      </c>
      <c r="G14" s="199">
        <v>0</v>
      </c>
      <c r="H14" s="199">
        <v>0</v>
      </c>
      <c r="I14" s="199">
        <v>0</v>
      </c>
      <c r="J14" s="199">
        <v>0</v>
      </c>
      <c r="K14" s="199">
        <v>1</v>
      </c>
      <c r="L14" s="199">
        <v>0</v>
      </c>
      <c r="M14" s="199">
        <v>1</v>
      </c>
      <c r="N14" s="199">
        <v>1</v>
      </c>
      <c r="O14" s="199">
        <v>1</v>
      </c>
      <c r="P14" s="199">
        <v>0</v>
      </c>
      <c r="Q14" s="199">
        <v>0</v>
      </c>
      <c r="R14" s="199">
        <v>0</v>
      </c>
      <c r="S14" s="199">
        <v>0</v>
      </c>
      <c r="T14" s="199">
        <v>1</v>
      </c>
      <c r="U14" s="199">
        <v>0</v>
      </c>
      <c r="V14" s="85">
        <v>0</v>
      </c>
      <c r="W14" s="199">
        <v>0</v>
      </c>
      <c r="X14" s="199">
        <v>0</v>
      </c>
      <c r="Y14" s="199">
        <v>0</v>
      </c>
      <c r="Z14" s="199">
        <v>1</v>
      </c>
      <c r="AA14" s="199">
        <v>1</v>
      </c>
      <c r="AB14" s="199">
        <v>1</v>
      </c>
      <c r="AC14" s="199">
        <v>1</v>
      </c>
      <c r="AD14" s="199">
        <v>1</v>
      </c>
      <c r="AE14" s="199">
        <v>1</v>
      </c>
      <c r="AF14" s="199">
        <v>0</v>
      </c>
      <c r="AG14" s="199">
        <v>0</v>
      </c>
      <c r="AH14" s="199">
        <v>0</v>
      </c>
      <c r="AI14" s="195"/>
    </row>
    <row r="15" spans="1:35" s="189" customFormat="1" ht="15.4" customHeight="1">
      <c r="A15" s="650"/>
      <c r="B15" s="295" t="s">
        <v>8116</v>
      </c>
      <c r="C15" s="85" t="s">
        <v>8115</v>
      </c>
      <c r="D15" s="199">
        <v>1</v>
      </c>
      <c r="E15" s="199">
        <v>0</v>
      </c>
      <c r="F15" s="199">
        <v>0</v>
      </c>
      <c r="G15" s="199">
        <v>0</v>
      </c>
      <c r="H15" s="199">
        <v>0</v>
      </c>
      <c r="I15" s="199">
        <v>1</v>
      </c>
      <c r="J15" s="199">
        <v>0</v>
      </c>
      <c r="K15" s="199">
        <v>1</v>
      </c>
      <c r="L15" s="199">
        <v>0</v>
      </c>
      <c r="M15" s="199">
        <v>1</v>
      </c>
      <c r="N15" s="199">
        <v>0</v>
      </c>
      <c r="O15" s="199">
        <v>1</v>
      </c>
      <c r="P15" s="199">
        <v>0</v>
      </c>
      <c r="Q15" s="199">
        <v>1</v>
      </c>
      <c r="R15" s="199">
        <v>0</v>
      </c>
      <c r="S15" s="199">
        <v>0</v>
      </c>
      <c r="T15" s="199">
        <v>1</v>
      </c>
      <c r="U15" s="199">
        <v>0</v>
      </c>
      <c r="V15" s="85">
        <v>0</v>
      </c>
      <c r="W15" s="199">
        <v>0</v>
      </c>
      <c r="X15" s="199">
        <v>0</v>
      </c>
      <c r="Y15" s="199">
        <v>0</v>
      </c>
      <c r="Z15" s="199">
        <v>1</v>
      </c>
      <c r="AA15" s="199">
        <v>1</v>
      </c>
      <c r="AB15" s="199">
        <v>1</v>
      </c>
      <c r="AC15" s="199">
        <v>1</v>
      </c>
      <c r="AD15" s="199">
        <v>1</v>
      </c>
      <c r="AE15" s="199">
        <v>1</v>
      </c>
      <c r="AF15" s="199">
        <v>0</v>
      </c>
      <c r="AG15" s="199">
        <v>0</v>
      </c>
      <c r="AH15" s="199">
        <v>1</v>
      </c>
      <c r="AI15" s="195"/>
    </row>
    <row r="16" spans="1:35" s="189" customFormat="1" ht="15.4" customHeight="1">
      <c r="A16" s="650"/>
      <c r="B16" s="295" t="s">
        <v>8117</v>
      </c>
      <c r="C16" s="85" t="s">
        <v>8115</v>
      </c>
      <c r="D16" s="199">
        <v>1</v>
      </c>
      <c r="E16" s="199">
        <v>0</v>
      </c>
      <c r="F16" s="199">
        <v>0</v>
      </c>
      <c r="G16" s="199">
        <v>0</v>
      </c>
      <c r="H16" s="199">
        <v>0</v>
      </c>
      <c r="I16" s="199">
        <v>1</v>
      </c>
      <c r="J16" s="199">
        <v>0</v>
      </c>
      <c r="K16" s="199">
        <v>0</v>
      </c>
      <c r="L16" s="199">
        <v>0</v>
      </c>
      <c r="M16" s="199">
        <v>1</v>
      </c>
      <c r="N16" s="199">
        <v>1</v>
      </c>
      <c r="O16" s="199">
        <v>1</v>
      </c>
      <c r="P16" s="199">
        <v>1</v>
      </c>
      <c r="Q16" s="199">
        <v>1</v>
      </c>
      <c r="R16" s="199">
        <v>1</v>
      </c>
      <c r="S16" s="199">
        <v>0</v>
      </c>
      <c r="T16" s="199">
        <v>0</v>
      </c>
      <c r="U16" s="199">
        <v>1</v>
      </c>
      <c r="V16" s="85">
        <v>0</v>
      </c>
      <c r="W16" s="199">
        <v>0</v>
      </c>
      <c r="X16" s="199">
        <v>0</v>
      </c>
      <c r="Y16" s="199">
        <v>1</v>
      </c>
      <c r="Z16" s="199">
        <v>1</v>
      </c>
      <c r="AA16" s="199">
        <v>1</v>
      </c>
      <c r="AB16" s="199">
        <v>1</v>
      </c>
      <c r="AC16" s="199">
        <v>1</v>
      </c>
      <c r="AD16" s="199">
        <v>1</v>
      </c>
      <c r="AE16" s="199">
        <v>1</v>
      </c>
      <c r="AF16" s="199">
        <v>0</v>
      </c>
      <c r="AG16" s="199">
        <v>0</v>
      </c>
      <c r="AH16" s="199">
        <v>0</v>
      </c>
      <c r="AI16" s="195"/>
    </row>
    <row r="17" spans="1:35" ht="15.4" customHeight="1">
      <c r="A17" s="650" t="s">
        <v>4489</v>
      </c>
      <c r="B17" s="295" t="s">
        <v>8118</v>
      </c>
      <c r="C17" s="85" t="s">
        <v>8100</v>
      </c>
      <c r="D17" s="130">
        <v>1</v>
      </c>
      <c r="E17" s="199">
        <v>2</v>
      </c>
      <c r="F17" s="85">
        <v>1</v>
      </c>
      <c r="G17" s="85">
        <v>1</v>
      </c>
      <c r="H17" s="85">
        <v>0</v>
      </c>
      <c r="I17" s="85">
        <v>1</v>
      </c>
      <c r="J17" s="85">
        <v>1</v>
      </c>
      <c r="K17" s="85">
        <v>1</v>
      </c>
      <c r="L17" s="85">
        <v>1</v>
      </c>
      <c r="M17" s="85">
        <v>1</v>
      </c>
      <c r="N17" s="85">
        <v>1</v>
      </c>
      <c r="O17" s="85">
        <v>1</v>
      </c>
      <c r="P17" s="85">
        <v>0</v>
      </c>
      <c r="Q17" s="199">
        <v>1</v>
      </c>
      <c r="R17" s="85">
        <v>1</v>
      </c>
      <c r="S17" s="85">
        <v>0</v>
      </c>
      <c r="T17" s="85">
        <v>1</v>
      </c>
      <c r="U17" s="199">
        <v>1</v>
      </c>
      <c r="V17" s="85">
        <v>1</v>
      </c>
      <c r="W17" s="199">
        <v>1</v>
      </c>
      <c r="X17" s="85">
        <v>1</v>
      </c>
      <c r="Y17" s="85">
        <v>1</v>
      </c>
      <c r="Z17" s="130">
        <v>1</v>
      </c>
      <c r="AA17" s="85">
        <v>1</v>
      </c>
      <c r="AB17" s="85">
        <v>1</v>
      </c>
      <c r="AC17" s="199">
        <v>1</v>
      </c>
      <c r="AD17" s="199">
        <v>1</v>
      </c>
      <c r="AE17" s="85">
        <v>1</v>
      </c>
      <c r="AF17" s="85">
        <v>1</v>
      </c>
      <c r="AG17" s="85">
        <v>1</v>
      </c>
      <c r="AH17" s="199">
        <v>1</v>
      </c>
      <c r="AI17" s="195"/>
    </row>
    <row r="18" spans="1:35" ht="15.4" customHeight="1">
      <c r="A18" s="650"/>
      <c r="B18" s="295" t="s">
        <v>8119</v>
      </c>
      <c r="C18" s="85" t="s">
        <v>8100</v>
      </c>
      <c r="D18" s="130">
        <v>1</v>
      </c>
      <c r="E18" s="199">
        <v>2</v>
      </c>
      <c r="F18" s="85">
        <v>1</v>
      </c>
      <c r="G18" s="85">
        <v>1</v>
      </c>
      <c r="H18" s="85">
        <v>1</v>
      </c>
      <c r="I18" s="85">
        <v>1</v>
      </c>
      <c r="J18" s="85">
        <v>1</v>
      </c>
      <c r="K18" s="85">
        <v>1</v>
      </c>
      <c r="L18" s="85">
        <v>1</v>
      </c>
      <c r="M18" s="85">
        <v>1</v>
      </c>
      <c r="N18" s="85">
        <v>1</v>
      </c>
      <c r="O18" s="85">
        <v>1</v>
      </c>
      <c r="P18" s="85">
        <v>1</v>
      </c>
      <c r="Q18" s="199">
        <v>1</v>
      </c>
      <c r="R18" s="85">
        <v>1</v>
      </c>
      <c r="S18" s="85">
        <v>1</v>
      </c>
      <c r="T18" s="85">
        <v>1</v>
      </c>
      <c r="U18" s="199">
        <v>1</v>
      </c>
      <c r="V18" s="85">
        <v>1</v>
      </c>
      <c r="W18" s="199">
        <v>1</v>
      </c>
      <c r="X18" s="85">
        <v>1</v>
      </c>
      <c r="Y18" s="85">
        <v>1</v>
      </c>
      <c r="Z18" s="130">
        <v>1</v>
      </c>
      <c r="AA18" s="85">
        <v>1</v>
      </c>
      <c r="AB18" s="85">
        <v>1</v>
      </c>
      <c r="AC18" s="199">
        <v>1</v>
      </c>
      <c r="AD18" s="199">
        <v>1</v>
      </c>
      <c r="AE18" s="85">
        <v>1</v>
      </c>
      <c r="AF18" s="85">
        <v>1</v>
      </c>
      <c r="AG18" s="85">
        <v>1</v>
      </c>
      <c r="AH18" s="199">
        <v>1</v>
      </c>
      <c r="AI18" s="195"/>
    </row>
    <row r="19" spans="1:35" ht="15.4" customHeight="1">
      <c r="A19" s="650"/>
      <c r="B19" s="295" t="s">
        <v>8120</v>
      </c>
      <c r="C19" s="85" t="s">
        <v>8100</v>
      </c>
      <c r="D19" s="130">
        <v>1</v>
      </c>
      <c r="E19" s="199">
        <v>2</v>
      </c>
      <c r="F19" s="85">
        <v>1</v>
      </c>
      <c r="G19" s="85">
        <v>1</v>
      </c>
      <c r="H19" s="85">
        <v>1</v>
      </c>
      <c r="I19" s="85">
        <v>1</v>
      </c>
      <c r="J19" s="85">
        <v>1</v>
      </c>
      <c r="K19" s="85">
        <v>1</v>
      </c>
      <c r="L19" s="85">
        <v>1</v>
      </c>
      <c r="M19" s="85">
        <v>1</v>
      </c>
      <c r="N19" s="85">
        <v>1</v>
      </c>
      <c r="O19" s="85">
        <v>1</v>
      </c>
      <c r="P19" s="85">
        <v>1</v>
      </c>
      <c r="Q19" s="199">
        <v>1</v>
      </c>
      <c r="R19" s="85">
        <v>1</v>
      </c>
      <c r="S19" s="85">
        <v>1</v>
      </c>
      <c r="T19" s="85">
        <v>1</v>
      </c>
      <c r="U19" s="199">
        <v>1</v>
      </c>
      <c r="V19" s="85">
        <v>2</v>
      </c>
      <c r="W19" s="199">
        <v>1</v>
      </c>
      <c r="X19" s="85">
        <v>1</v>
      </c>
      <c r="Y19" s="85">
        <v>1</v>
      </c>
      <c r="Z19" s="130">
        <v>1</v>
      </c>
      <c r="AA19" s="85">
        <v>1</v>
      </c>
      <c r="AB19" s="85">
        <v>1</v>
      </c>
      <c r="AC19" s="199">
        <v>1</v>
      </c>
      <c r="AD19" s="199">
        <v>1</v>
      </c>
      <c r="AE19" s="85">
        <v>1</v>
      </c>
      <c r="AF19" s="85">
        <v>1</v>
      </c>
      <c r="AG19" s="85">
        <v>1</v>
      </c>
      <c r="AH19" s="199">
        <v>1</v>
      </c>
      <c r="AI19" s="195"/>
    </row>
    <row r="20" spans="1:35" ht="15.4" customHeight="1">
      <c r="A20" s="650" t="s">
        <v>8121</v>
      </c>
      <c r="B20" s="295" t="s">
        <v>1129</v>
      </c>
      <c r="C20" s="85" t="s">
        <v>8100</v>
      </c>
      <c r="D20" s="130">
        <v>1</v>
      </c>
      <c r="E20" s="199">
        <v>2</v>
      </c>
      <c r="F20" s="85">
        <v>1</v>
      </c>
      <c r="G20" s="85">
        <v>1</v>
      </c>
      <c r="H20" s="85">
        <v>1</v>
      </c>
      <c r="I20" s="85">
        <v>1</v>
      </c>
      <c r="J20" s="85">
        <v>1</v>
      </c>
      <c r="K20" s="85">
        <v>1</v>
      </c>
      <c r="L20" s="85">
        <v>1</v>
      </c>
      <c r="M20" s="85">
        <v>1</v>
      </c>
      <c r="N20" s="85">
        <v>1</v>
      </c>
      <c r="O20" s="85">
        <v>1</v>
      </c>
      <c r="P20" s="85">
        <v>1</v>
      </c>
      <c r="Q20" s="199">
        <v>1</v>
      </c>
      <c r="R20" s="85">
        <v>1</v>
      </c>
      <c r="S20" s="85">
        <v>1</v>
      </c>
      <c r="T20" s="85">
        <v>1</v>
      </c>
      <c r="U20" s="199">
        <v>1</v>
      </c>
      <c r="V20" s="85">
        <v>2</v>
      </c>
      <c r="W20" s="199">
        <v>1</v>
      </c>
      <c r="X20" s="85">
        <v>1</v>
      </c>
      <c r="Y20" s="85">
        <v>1</v>
      </c>
      <c r="Z20" s="130">
        <v>1</v>
      </c>
      <c r="AA20" s="85">
        <v>1</v>
      </c>
      <c r="AB20" s="85">
        <v>1</v>
      </c>
      <c r="AC20" s="199">
        <v>1</v>
      </c>
      <c r="AD20" s="199">
        <v>1</v>
      </c>
      <c r="AE20" s="85">
        <v>1</v>
      </c>
      <c r="AF20" s="85">
        <v>1</v>
      </c>
      <c r="AG20" s="85">
        <v>1</v>
      </c>
      <c r="AH20" s="199">
        <v>1</v>
      </c>
      <c r="AI20" s="195"/>
    </row>
    <row r="21" spans="1:35" ht="15.4" customHeight="1">
      <c r="A21" s="650"/>
      <c r="B21" s="294" t="s">
        <v>8122</v>
      </c>
      <c r="C21" s="85" t="s">
        <v>8100</v>
      </c>
      <c r="D21" s="130">
        <v>1</v>
      </c>
      <c r="E21" s="199">
        <v>2</v>
      </c>
      <c r="F21" s="85">
        <v>1</v>
      </c>
      <c r="G21" s="85">
        <v>1</v>
      </c>
      <c r="H21" s="85">
        <v>1</v>
      </c>
      <c r="I21" s="85">
        <v>1</v>
      </c>
      <c r="J21" s="85">
        <v>1</v>
      </c>
      <c r="K21" s="85">
        <v>1</v>
      </c>
      <c r="L21" s="85">
        <v>1</v>
      </c>
      <c r="M21" s="85">
        <v>1</v>
      </c>
      <c r="N21" s="85">
        <v>1</v>
      </c>
      <c r="O21" s="85">
        <v>1</v>
      </c>
      <c r="P21" s="85">
        <v>1</v>
      </c>
      <c r="Q21" s="199">
        <v>1</v>
      </c>
      <c r="R21" s="85">
        <v>1</v>
      </c>
      <c r="S21" s="85">
        <v>1</v>
      </c>
      <c r="T21" s="85">
        <v>1</v>
      </c>
      <c r="U21" s="199">
        <v>1</v>
      </c>
      <c r="V21" s="85">
        <v>2</v>
      </c>
      <c r="W21" s="199">
        <v>1</v>
      </c>
      <c r="X21" s="85">
        <v>1</v>
      </c>
      <c r="Y21" s="85">
        <v>1</v>
      </c>
      <c r="Z21" s="130">
        <v>1</v>
      </c>
      <c r="AA21" s="85">
        <v>1</v>
      </c>
      <c r="AB21" s="85">
        <v>1</v>
      </c>
      <c r="AC21" s="199">
        <v>1</v>
      </c>
      <c r="AD21" s="199">
        <v>1</v>
      </c>
      <c r="AE21" s="85">
        <v>1</v>
      </c>
      <c r="AF21" s="85">
        <v>1</v>
      </c>
      <c r="AG21" s="85">
        <v>1</v>
      </c>
      <c r="AH21" s="199">
        <v>1</v>
      </c>
      <c r="AI21" s="195"/>
    </row>
    <row r="22" spans="1:35" ht="15.4" customHeight="1">
      <c r="A22" s="650" t="s">
        <v>8123</v>
      </c>
      <c r="B22" s="295" t="s">
        <v>8124</v>
      </c>
      <c r="C22" s="85" t="s">
        <v>8100</v>
      </c>
      <c r="D22" s="130">
        <v>1</v>
      </c>
      <c r="E22" s="199">
        <v>2</v>
      </c>
      <c r="F22" s="85">
        <v>1</v>
      </c>
      <c r="G22" s="85">
        <v>1</v>
      </c>
      <c r="H22" s="85">
        <v>1</v>
      </c>
      <c r="I22" s="85">
        <v>1</v>
      </c>
      <c r="J22" s="85">
        <v>1</v>
      </c>
      <c r="K22" s="85">
        <v>1</v>
      </c>
      <c r="L22" s="85">
        <v>1</v>
      </c>
      <c r="M22" s="85">
        <v>1</v>
      </c>
      <c r="N22" s="85">
        <v>1</v>
      </c>
      <c r="O22" s="85">
        <v>1</v>
      </c>
      <c r="P22" s="85">
        <v>1</v>
      </c>
      <c r="Q22" s="199">
        <v>1</v>
      </c>
      <c r="R22" s="85">
        <v>1</v>
      </c>
      <c r="S22" s="85">
        <v>1</v>
      </c>
      <c r="T22" s="85">
        <v>1</v>
      </c>
      <c r="U22" s="199">
        <v>2</v>
      </c>
      <c r="V22" s="85">
        <v>2</v>
      </c>
      <c r="W22" s="199">
        <v>1</v>
      </c>
      <c r="X22" s="85">
        <v>1</v>
      </c>
      <c r="Y22" s="85">
        <v>1</v>
      </c>
      <c r="Z22" s="130">
        <v>1</v>
      </c>
      <c r="AA22" s="85">
        <v>1</v>
      </c>
      <c r="AB22" s="85">
        <v>1</v>
      </c>
      <c r="AC22" s="199">
        <v>1</v>
      </c>
      <c r="AD22" s="199">
        <v>1</v>
      </c>
      <c r="AE22" s="85">
        <v>1</v>
      </c>
      <c r="AF22" s="85">
        <v>1</v>
      </c>
      <c r="AG22" s="85">
        <v>1</v>
      </c>
      <c r="AH22" s="199">
        <v>1</v>
      </c>
      <c r="AI22" s="195"/>
    </row>
    <row r="23" spans="1:35" ht="15.4" customHeight="1">
      <c r="A23" s="650"/>
      <c r="B23" s="295" t="s">
        <v>8125</v>
      </c>
      <c r="C23" s="85" t="s">
        <v>8100</v>
      </c>
      <c r="D23" s="130">
        <v>1</v>
      </c>
      <c r="E23" s="199">
        <v>2</v>
      </c>
      <c r="F23" s="85">
        <v>1</v>
      </c>
      <c r="G23" s="85">
        <v>1</v>
      </c>
      <c r="H23" s="85">
        <v>1</v>
      </c>
      <c r="I23" s="85">
        <v>1</v>
      </c>
      <c r="J23" s="85">
        <v>1</v>
      </c>
      <c r="K23" s="85">
        <v>1</v>
      </c>
      <c r="L23" s="85">
        <v>1</v>
      </c>
      <c r="M23" s="85">
        <v>1</v>
      </c>
      <c r="N23" s="85">
        <v>1</v>
      </c>
      <c r="O23" s="85">
        <v>1</v>
      </c>
      <c r="P23" s="85">
        <v>1</v>
      </c>
      <c r="Q23" s="199">
        <v>1</v>
      </c>
      <c r="R23" s="85">
        <v>1</v>
      </c>
      <c r="S23" s="85">
        <v>1</v>
      </c>
      <c r="T23" s="85">
        <v>1</v>
      </c>
      <c r="U23" s="199">
        <v>2</v>
      </c>
      <c r="V23" s="85">
        <v>2</v>
      </c>
      <c r="W23" s="199">
        <v>1</v>
      </c>
      <c r="X23" s="85">
        <v>1</v>
      </c>
      <c r="Y23" s="85">
        <v>1</v>
      </c>
      <c r="Z23" s="130">
        <v>1</v>
      </c>
      <c r="AA23" s="85">
        <v>1</v>
      </c>
      <c r="AB23" s="85">
        <v>1</v>
      </c>
      <c r="AC23" s="199">
        <v>1</v>
      </c>
      <c r="AD23" s="199">
        <v>1</v>
      </c>
      <c r="AE23" s="85">
        <v>1</v>
      </c>
      <c r="AF23" s="85">
        <v>1</v>
      </c>
      <c r="AG23" s="85">
        <v>1</v>
      </c>
      <c r="AH23" s="199">
        <v>1</v>
      </c>
      <c r="AI23" s="195"/>
    </row>
    <row r="24" spans="1:35" ht="15.4" customHeight="1">
      <c r="A24" s="650"/>
      <c r="B24" s="294" t="s">
        <v>8126</v>
      </c>
      <c r="C24" s="85" t="s">
        <v>8100</v>
      </c>
      <c r="D24" s="130">
        <v>1</v>
      </c>
      <c r="E24" s="199">
        <v>2</v>
      </c>
      <c r="F24" s="85">
        <v>1</v>
      </c>
      <c r="G24" s="85">
        <v>1</v>
      </c>
      <c r="H24" s="85">
        <v>1</v>
      </c>
      <c r="I24" s="85">
        <v>1</v>
      </c>
      <c r="J24" s="85">
        <v>1</v>
      </c>
      <c r="K24" s="85">
        <v>1</v>
      </c>
      <c r="L24" s="85">
        <v>1</v>
      </c>
      <c r="M24" s="85">
        <v>1</v>
      </c>
      <c r="N24" s="85">
        <v>1</v>
      </c>
      <c r="O24" s="85">
        <v>1</v>
      </c>
      <c r="P24" s="85">
        <v>1</v>
      </c>
      <c r="Q24" s="199">
        <v>1</v>
      </c>
      <c r="R24" s="85">
        <v>1</v>
      </c>
      <c r="S24" s="85">
        <v>1</v>
      </c>
      <c r="T24" s="85">
        <v>1</v>
      </c>
      <c r="U24" s="199">
        <v>2</v>
      </c>
      <c r="V24" s="85">
        <v>1</v>
      </c>
      <c r="W24" s="199">
        <v>1</v>
      </c>
      <c r="X24" s="85">
        <v>1</v>
      </c>
      <c r="Y24" s="85">
        <v>1</v>
      </c>
      <c r="Z24" s="130">
        <v>1</v>
      </c>
      <c r="AA24" s="85">
        <v>1</v>
      </c>
      <c r="AB24" s="85">
        <v>1</v>
      </c>
      <c r="AC24" s="199">
        <v>1</v>
      </c>
      <c r="AD24" s="199">
        <v>1</v>
      </c>
      <c r="AE24" s="85">
        <v>1</v>
      </c>
      <c r="AF24" s="85">
        <v>1</v>
      </c>
      <c r="AG24" s="85">
        <v>1</v>
      </c>
      <c r="AH24" s="199">
        <v>1</v>
      </c>
      <c r="AI24" s="195"/>
    </row>
    <row r="25" spans="1:35" ht="15.4" customHeight="1">
      <c r="A25" s="650" t="s">
        <v>8127</v>
      </c>
      <c r="B25" s="652" t="s">
        <v>8128</v>
      </c>
      <c r="C25" s="651" t="s">
        <v>8100</v>
      </c>
      <c r="D25" s="130">
        <v>1</v>
      </c>
      <c r="E25" s="195">
        <v>2</v>
      </c>
      <c r="F25" s="85">
        <v>1</v>
      </c>
      <c r="G25" s="85">
        <v>1</v>
      </c>
      <c r="H25" s="85">
        <v>1</v>
      </c>
      <c r="I25" s="85">
        <v>1</v>
      </c>
      <c r="J25" s="85">
        <v>1</v>
      </c>
      <c r="K25" s="85">
        <v>0</v>
      </c>
      <c r="L25" s="85">
        <v>0</v>
      </c>
      <c r="M25" s="85">
        <v>1</v>
      </c>
      <c r="N25" s="85">
        <v>1</v>
      </c>
      <c r="O25" s="85">
        <v>1</v>
      </c>
      <c r="P25" s="85">
        <v>1</v>
      </c>
      <c r="Q25" s="195">
        <v>1</v>
      </c>
      <c r="R25" s="85">
        <v>1</v>
      </c>
      <c r="S25" s="85">
        <v>0</v>
      </c>
      <c r="T25" s="85">
        <v>1</v>
      </c>
      <c r="U25" s="195">
        <v>2</v>
      </c>
      <c r="V25" s="85">
        <v>1</v>
      </c>
      <c r="W25" s="195">
        <v>1</v>
      </c>
      <c r="X25" s="85">
        <v>1</v>
      </c>
      <c r="Y25" s="85">
        <v>1</v>
      </c>
      <c r="Z25" s="130">
        <v>1</v>
      </c>
      <c r="AA25" s="85">
        <v>1</v>
      </c>
      <c r="AB25" s="85">
        <v>1</v>
      </c>
      <c r="AC25" s="195">
        <v>1</v>
      </c>
      <c r="AD25" s="195">
        <v>1</v>
      </c>
      <c r="AE25" s="85">
        <v>1</v>
      </c>
      <c r="AF25" s="85">
        <v>1</v>
      </c>
      <c r="AG25" s="85">
        <v>1</v>
      </c>
      <c r="AH25" s="195">
        <v>1</v>
      </c>
      <c r="AI25" s="195"/>
    </row>
    <row r="26" spans="1:35" ht="15.4" customHeight="1">
      <c r="A26" s="650"/>
      <c r="B26" s="652"/>
      <c r="C26" s="651"/>
      <c r="D26" s="85" t="s">
        <v>8129</v>
      </c>
      <c r="E26" s="195" t="s">
        <v>8130</v>
      </c>
      <c r="F26" s="85" t="s">
        <v>8131</v>
      </c>
      <c r="G26" s="85" t="s">
        <v>8132</v>
      </c>
      <c r="H26" s="85" t="s">
        <v>8133</v>
      </c>
      <c r="I26" s="130" t="s">
        <v>8134</v>
      </c>
      <c r="J26" s="85" t="s">
        <v>8135</v>
      </c>
      <c r="K26" s="85">
        <v>0</v>
      </c>
      <c r="L26" s="85" t="s">
        <v>4601</v>
      </c>
      <c r="M26" s="85" t="s">
        <v>8136</v>
      </c>
      <c r="N26" s="318" t="s">
        <v>9456</v>
      </c>
      <c r="O26" s="85" t="s">
        <v>8137</v>
      </c>
      <c r="P26" s="85" t="s">
        <v>8138</v>
      </c>
      <c r="Q26" s="195" t="s">
        <v>8139</v>
      </c>
      <c r="R26" s="85" t="s">
        <v>8140</v>
      </c>
      <c r="S26" s="85">
        <v>0</v>
      </c>
      <c r="T26" s="85" t="s">
        <v>8141</v>
      </c>
      <c r="U26" s="195" t="s">
        <v>8142</v>
      </c>
      <c r="V26" s="85" t="s">
        <v>8143</v>
      </c>
      <c r="W26" s="195" t="s">
        <v>8144</v>
      </c>
      <c r="X26" s="85" t="s">
        <v>8145</v>
      </c>
      <c r="Y26" s="85" t="s">
        <v>8146</v>
      </c>
      <c r="Z26" s="85" t="s">
        <v>8147</v>
      </c>
      <c r="AA26" s="85" t="s">
        <v>8148</v>
      </c>
      <c r="AB26" s="85" t="s">
        <v>8149</v>
      </c>
      <c r="AC26" s="195" t="s">
        <v>8150</v>
      </c>
      <c r="AD26" s="195" t="s">
        <v>8151</v>
      </c>
      <c r="AE26" s="85" t="s">
        <v>8152</v>
      </c>
      <c r="AF26" s="85" t="s">
        <v>8153</v>
      </c>
      <c r="AG26" s="85" t="s">
        <v>8154</v>
      </c>
      <c r="AH26" s="195" t="s">
        <v>8155</v>
      </c>
      <c r="AI26" s="195"/>
    </row>
    <row r="27" spans="1:35" ht="15.4" customHeight="1">
      <c r="A27" s="650"/>
      <c r="B27" s="294" t="s">
        <v>8156</v>
      </c>
      <c r="C27" s="85" t="s">
        <v>8100</v>
      </c>
      <c r="D27" s="85">
        <v>0</v>
      </c>
      <c r="E27" s="195">
        <v>0</v>
      </c>
      <c r="F27" s="85">
        <v>0</v>
      </c>
      <c r="G27" s="85">
        <v>0</v>
      </c>
      <c r="H27" s="85">
        <v>0</v>
      </c>
      <c r="I27" s="85">
        <v>1</v>
      </c>
      <c r="J27" s="85">
        <v>0</v>
      </c>
      <c r="K27" s="85">
        <v>0</v>
      </c>
      <c r="L27" s="85">
        <v>0</v>
      </c>
      <c r="M27" s="85">
        <v>1</v>
      </c>
      <c r="N27" s="85">
        <v>1</v>
      </c>
      <c r="O27" s="85">
        <v>0</v>
      </c>
      <c r="P27" s="85">
        <v>0</v>
      </c>
      <c r="Q27" s="195">
        <v>0</v>
      </c>
      <c r="R27" s="85">
        <v>0</v>
      </c>
      <c r="S27" s="85">
        <v>0</v>
      </c>
      <c r="T27" s="85">
        <v>1</v>
      </c>
      <c r="U27" s="195">
        <v>1</v>
      </c>
      <c r="V27" s="85">
        <v>2</v>
      </c>
      <c r="W27" s="195">
        <v>0</v>
      </c>
      <c r="X27" s="85">
        <v>0</v>
      </c>
      <c r="Y27" s="85">
        <v>0</v>
      </c>
      <c r="Z27" s="85">
        <v>1</v>
      </c>
      <c r="AA27" s="85">
        <v>1</v>
      </c>
      <c r="AB27" s="85">
        <v>1</v>
      </c>
      <c r="AC27" s="195">
        <v>1</v>
      </c>
      <c r="AD27" s="195">
        <v>1</v>
      </c>
      <c r="AE27" s="85">
        <v>1</v>
      </c>
      <c r="AF27" s="85">
        <v>1</v>
      </c>
      <c r="AG27" s="85">
        <v>1</v>
      </c>
      <c r="AH27" s="195">
        <v>1</v>
      </c>
      <c r="AI27" s="195"/>
    </row>
    <row r="28" spans="1:35" ht="15.4" customHeight="1">
      <c r="A28" s="650"/>
      <c r="B28" s="294" t="s">
        <v>8157</v>
      </c>
      <c r="C28" s="85" t="s">
        <v>8115</v>
      </c>
      <c r="D28" s="195">
        <v>0</v>
      </c>
      <c r="E28" s="195">
        <v>0</v>
      </c>
      <c r="F28" s="195">
        <v>0</v>
      </c>
      <c r="G28" s="195">
        <v>0</v>
      </c>
      <c r="H28" s="195">
        <v>1</v>
      </c>
      <c r="I28" s="85">
        <v>1</v>
      </c>
      <c r="J28" s="195">
        <v>1</v>
      </c>
      <c r="K28" s="195">
        <v>1</v>
      </c>
      <c r="L28" s="195">
        <v>0</v>
      </c>
      <c r="M28" s="195">
        <v>0</v>
      </c>
      <c r="N28" s="195">
        <v>1</v>
      </c>
      <c r="O28" s="195">
        <v>0</v>
      </c>
      <c r="P28" s="195">
        <v>0</v>
      </c>
      <c r="Q28" s="195">
        <v>0</v>
      </c>
      <c r="R28" s="195">
        <v>1</v>
      </c>
      <c r="S28" s="195">
        <v>0</v>
      </c>
      <c r="T28" s="195">
        <v>1</v>
      </c>
      <c r="U28" s="195">
        <v>0</v>
      </c>
      <c r="V28" s="85">
        <v>1</v>
      </c>
      <c r="W28" s="195">
        <v>1</v>
      </c>
      <c r="X28" s="195">
        <v>0</v>
      </c>
      <c r="Y28" s="195">
        <v>1</v>
      </c>
      <c r="Z28" s="195">
        <v>1</v>
      </c>
      <c r="AA28" s="195">
        <v>1</v>
      </c>
      <c r="AB28" s="195">
        <v>1</v>
      </c>
      <c r="AC28" s="195">
        <v>1</v>
      </c>
      <c r="AD28" s="195">
        <v>1</v>
      </c>
      <c r="AE28" s="195">
        <v>1</v>
      </c>
      <c r="AF28" s="195">
        <v>0</v>
      </c>
      <c r="AG28" s="195">
        <v>1</v>
      </c>
      <c r="AH28" s="195">
        <v>1</v>
      </c>
      <c r="AI28" s="195"/>
    </row>
    <row r="29" spans="1:35" ht="15.4" customHeight="1">
      <c r="A29" s="650"/>
      <c r="B29" s="294" t="s">
        <v>8158</v>
      </c>
      <c r="C29" s="85" t="s">
        <v>8100</v>
      </c>
      <c r="D29" s="85">
        <v>1</v>
      </c>
      <c r="E29" s="195">
        <v>2</v>
      </c>
      <c r="F29" s="85">
        <v>1</v>
      </c>
      <c r="G29" s="85">
        <v>1</v>
      </c>
      <c r="H29" s="85">
        <v>0</v>
      </c>
      <c r="I29" s="85">
        <v>1</v>
      </c>
      <c r="J29" s="85">
        <v>0</v>
      </c>
      <c r="K29" s="85">
        <v>1</v>
      </c>
      <c r="L29" s="85">
        <v>0</v>
      </c>
      <c r="M29" s="85">
        <v>1</v>
      </c>
      <c r="N29" s="85">
        <v>1</v>
      </c>
      <c r="O29" s="85">
        <v>1</v>
      </c>
      <c r="P29" s="85">
        <v>1</v>
      </c>
      <c r="Q29" s="195">
        <v>1</v>
      </c>
      <c r="R29" s="85">
        <v>0</v>
      </c>
      <c r="S29" s="85">
        <v>0</v>
      </c>
      <c r="T29" s="85">
        <v>1</v>
      </c>
      <c r="U29" s="195">
        <v>2</v>
      </c>
      <c r="V29" s="85">
        <v>0</v>
      </c>
      <c r="W29" s="195">
        <v>1</v>
      </c>
      <c r="X29" s="85">
        <v>1</v>
      </c>
      <c r="Y29" s="85">
        <v>1</v>
      </c>
      <c r="Z29" s="85">
        <v>1</v>
      </c>
      <c r="AA29" s="85">
        <v>1</v>
      </c>
      <c r="AB29" s="85">
        <v>0</v>
      </c>
      <c r="AC29" s="195">
        <v>1</v>
      </c>
      <c r="AD29" s="195">
        <v>0</v>
      </c>
      <c r="AE29" s="85">
        <v>1</v>
      </c>
      <c r="AF29" s="85">
        <v>1</v>
      </c>
      <c r="AG29" s="85">
        <v>1</v>
      </c>
      <c r="AH29" s="195">
        <v>1</v>
      </c>
      <c r="AI29" s="195"/>
    </row>
    <row r="30" spans="1:35" ht="15.4" customHeight="1" thickBot="1">
      <c r="A30" s="653"/>
      <c r="B30" s="297" t="s">
        <v>8159</v>
      </c>
      <c r="C30" s="28" t="s">
        <v>8115</v>
      </c>
      <c r="D30" s="196">
        <v>0</v>
      </c>
      <c r="E30" s="196">
        <v>0</v>
      </c>
      <c r="F30" s="196">
        <v>0</v>
      </c>
      <c r="G30" s="196">
        <v>0</v>
      </c>
      <c r="H30" s="196">
        <v>1</v>
      </c>
      <c r="I30" s="196">
        <v>1</v>
      </c>
      <c r="J30" s="196">
        <v>0</v>
      </c>
      <c r="K30" s="196">
        <v>1</v>
      </c>
      <c r="L30" s="196">
        <v>0</v>
      </c>
      <c r="M30" s="196">
        <v>0</v>
      </c>
      <c r="N30" s="15">
        <v>0</v>
      </c>
      <c r="O30" s="196">
        <v>0</v>
      </c>
      <c r="P30" s="196">
        <v>0</v>
      </c>
      <c r="Q30" s="196">
        <v>0</v>
      </c>
      <c r="R30" s="196">
        <v>0</v>
      </c>
      <c r="S30" s="196">
        <v>0</v>
      </c>
      <c r="T30" s="196">
        <v>1</v>
      </c>
      <c r="U30" s="196">
        <v>1</v>
      </c>
      <c r="V30" s="28">
        <v>2</v>
      </c>
      <c r="W30" s="196">
        <v>0</v>
      </c>
      <c r="X30" s="196">
        <v>0</v>
      </c>
      <c r="Y30" s="196">
        <v>0</v>
      </c>
      <c r="Z30" s="196">
        <v>1</v>
      </c>
      <c r="AA30" s="196">
        <v>1</v>
      </c>
      <c r="AB30" s="196">
        <v>0</v>
      </c>
      <c r="AC30" s="196">
        <v>1</v>
      </c>
      <c r="AD30" s="196">
        <v>1</v>
      </c>
      <c r="AE30" s="196">
        <v>1</v>
      </c>
      <c r="AF30" s="196">
        <v>1</v>
      </c>
      <c r="AG30" s="196">
        <v>1</v>
      </c>
      <c r="AH30" s="196">
        <v>1</v>
      </c>
      <c r="AI30" s="195"/>
    </row>
    <row r="31" spans="1:35" s="202" customFormat="1" ht="15.4" customHeight="1">
      <c r="A31" s="130"/>
      <c r="B31" s="294"/>
      <c r="C31" s="8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9"/>
      <c r="O31" s="195"/>
      <c r="P31" s="195"/>
      <c r="Q31" s="195"/>
      <c r="R31" s="195"/>
      <c r="S31" s="195"/>
      <c r="T31" s="195"/>
      <c r="U31" s="195"/>
      <c r="V31" s="8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</row>
    <row r="32" spans="1:35" s="202" customFormat="1" ht="15.4" customHeight="1">
      <c r="A32" s="130"/>
      <c r="B32" s="294"/>
      <c r="C32" s="8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9"/>
      <c r="O32" s="195"/>
      <c r="P32" s="195"/>
      <c r="Q32" s="195"/>
      <c r="R32" s="195"/>
      <c r="S32" s="195"/>
      <c r="T32" s="195"/>
      <c r="U32" s="195"/>
      <c r="V32" s="8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</row>
    <row r="33" spans="1:35" s="202" customFormat="1" ht="15.4" customHeight="1">
      <c r="A33" s="130"/>
      <c r="B33" s="294"/>
      <c r="C33" s="85"/>
      <c r="D33" s="195"/>
      <c r="E33" s="195"/>
      <c r="F33" s="195"/>
      <c r="G33" s="195"/>
      <c r="H33" s="195"/>
      <c r="I33" s="195"/>
      <c r="J33" s="195"/>
      <c r="K33" s="195"/>
      <c r="L33" s="195"/>
      <c r="M33" s="195"/>
      <c r="N33" s="199"/>
      <c r="O33" s="195"/>
      <c r="P33" s="195"/>
      <c r="Q33" s="195"/>
      <c r="R33" s="195"/>
      <c r="S33" s="195"/>
      <c r="T33" s="195"/>
      <c r="U33" s="195"/>
      <c r="V33" s="85"/>
      <c r="W33" s="195"/>
      <c r="X33" s="195"/>
      <c r="Y33" s="195"/>
      <c r="Z33" s="195"/>
      <c r="AA33" s="195"/>
      <c r="AB33" s="195"/>
      <c r="AC33" s="195"/>
      <c r="AD33" s="195"/>
      <c r="AE33" s="195"/>
      <c r="AF33" s="195"/>
      <c r="AG33" s="195"/>
      <c r="AH33" s="195"/>
      <c r="AI33" s="195"/>
    </row>
    <row r="34" spans="1:35" s="202" customFormat="1" ht="15.4" customHeight="1" thickBot="1">
      <c r="A34" s="131"/>
      <c r="B34" s="297"/>
      <c r="C34" s="28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5"/>
      <c r="O34" s="196"/>
      <c r="P34" s="196"/>
      <c r="Q34" s="196"/>
      <c r="R34" s="196"/>
      <c r="S34" s="196"/>
      <c r="T34" s="196"/>
      <c r="U34" s="196"/>
      <c r="V34" s="28"/>
      <c r="W34" s="196"/>
      <c r="X34" s="196"/>
      <c r="Y34" s="196"/>
      <c r="Z34" s="196"/>
      <c r="AA34" s="196"/>
      <c r="AB34" s="196"/>
      <c r="AC34" s="196"/>
      <c r="AD34" s="196"/>
      <c r="AE34" s="196"/>
      <c r="AF34" s="196"/>
      <c r="AG34" s="196"/>
      <c r="AH34" s="196"/>
      <c r="AI34" s="195"/>
    </row>
    <row r="35" spans="1:35" s="202" customFormat="1" ht="15.4" customHeight="1">
      <c r="A35" s="654" t="s">
        <v>8632</v>
      </c>
      <c r="B35" s="296" t="s">
        <v>80</v>
      </c>
      <c r="C35" s="296" t="s">
        <v>8194</v>
      </c>
      <c r="D35" s="649" t="s">
        <v>8160</v>
      </c>
      <c r="E35" s="649"/>
      <c r="F35" s="649"/>
      <c r="G35" s="649"/>
      <c r="H35" s="649"/>
      <c r="I35" s="649"/>
      <c r="J35" s="649"/>
      <c r="K35" s="649"/>
      <c r="L35" s="649"/>
      <c r="M35" s="649"/>
      <c r="N35" s="649"/>
      <c r="O35" s="649"/>
      <c r="P35" s="649"/>
      <c r="Q35" s="649"/>
      <c r="R35" s="649"/>
      <c r="S35" s="649"/>
      <c r="T35" s="649"/>
      <c r="U35" s="649"/>
      <c r="V35" s="649"/>
      <c r="W35" s="649"/>
      <c r="X35" s="649"/>
      <c r="Y35" s="649"/>
      <c r="Z35" s="649"/>
      <c r="AA35" s="649"/>
      <c r="AB35" s="649"/>
      <c r="AC35" s="649"/>
      <c r="AD35" s="649"/>
      <c r="AE35" s="649"/>
      <c r="AF35" s="649"/>
      <c r="AG35" s="649"/>
      <c r="AH35" s="649"/>
      <c r="AI35" s="195"/>
    </row>
    <row r="36" spans="1:35" ht="15.4" customHeight="1">
      <c r="A36" s="588"/>
      <c r="B36" s="294" t="s">
        <v>8161</v>
      </c>
      <c r="C36" s="85" t="s">
        <v>8337</v>
      </c>
      <c r="D36" s="290">
        <v>2.5460430000000001</v>
      </c>
      <c r="E36" s="291">
        <v>0</v>
      </c>
      <c r="F36" s="290">
        <v>0</v>
      </c>
      <c r="G36" s="290">
        <v>0</v>
      </c>
      <c r="H36" s="290">
        <v>0</v>
      </c>
      <c r="I36" s="290">
        <v>7.9037160000000002</v>
      </c>
      <c r="J36" s="290">
        <v>26.680389999999999</v>
      </c>
      <c r="K36" s="290" t="s">
        <v>8631</v>
      </c>
      <c r="L36" s="290">
        <v>0</v>
      </c>
      <c r="M36" s="290">
        <v>48.18027</v>
      </c>
      <c r="N36" s="290">
        <v>3.2899959999999999E-2</v>
      </c>
      <c r="O36" s="290">
        <v>88.3446</v>
      </c>
      <c r="P36" s="290">
        <v>15.12039</v>
      </c>
      <c r="Q36" s="291">
        <v>0.99987309999999996</v>
      </c>
      <c r="R36" s="290">
        <v>165.27330000000001</v>
      </c>
      <c r="S36" s="290" t="s">
        <v>8631</v>
      </c>
      <c r="T36" s="290">
        <v>218.97040000000001</v>
      </c>
      <c r="U36" s="291">
        <v>0</v>
      </c>
      <c r="V36" s="290">
        <v>0</v>
      </c>
      <c r="W36" s="291">
        <v>3.273307</v>
      </c>
      <c r="X36" s="290">
        <v>11.77238</v>
      </c>
      <c r="Y36" s="290">
        <v>12.294119999999999</v>
      </c>
      <c r="Z36" s="290">
        <v>0</v>
      </c>
      <c r="AA36" s="290">
        <v>65.923249999999996</v>
      </c>
      <c r="AB36" s="290">
        <v>11.67413</v>
      </c>
      <c r="AC36" s="291">
        <v>36.454940000000001</v>
      </c>
      <c r="AD36" s="291">
        <v>72.311070000000001</v>
      </c>
      <c r="AE36" s="290">
        <v>162.9444</v>
      </c>
      <c r="AF36" s="290">
        <v>1.8954839999999999</v>
      </c>
      <c r="AG36" s="290">
        <v>0</v>
      </c>
      <c r="AH36" s="291">
        <v>31.392710000000001</v>
      </c>
      <c r="AI36" s="195"/>
    </row>
    <row r="37" spans="1:35" ht="15.4" customHeight="1">
      <c r="A37" s="588"/>
      <c r="B37" s="294" t="s">
        <v>8161</v>
      </c>
      <c r="C37" s="85" t="s">
        <v>8336</v>
      </c>
      <c r="D37" s="290">
        <v>65.12988</v>
      </c>
      <c r="E37" s="291">
        <v>0</v>
      </c>
      <c r="F37" s="290">
        <v>0</v>
      </c>
      <c r="G37" s="290">
        <v>7.2249180000000003E-3</v>
      </c>
      <c r="H37" s="290">
        <v>0</v>
      </c>
      <c r="I37" s="290">
        <v>15.356999999999999</v>
      </c>
      <c r="J37" s="290">
        <v>24.181419999999999</v>
      </c>
      <c r="K37" s="290" t="s">
        <v>8631</v>
      </c>
      <c r="L37" s="290">
        <v>0</v>
      </c>
      <c r="M37" s="290">
        <v>65.326419999999999</v>
      </c>
      <c r="N37" s="290">
        <v>0.13298550000000001</v>
      </c>
      <c r="O37" s="290">
        <v>57.440010000000001</v>
      </c>
      <c r="P37" s="290">
        <v>8.1527089999999998</v>
      </c>
      <c r="Q37" s="291">
        <v>2.43899</v>
      </c>
      <c r="R37" s="290">
        <v>532.82380000000001</v>
      </c>
      <c r="S37" s="290" t="s">
        <v>8631</v>
      </c>
      <c r="T37" s="290">
        <v>182.69569999999999</v>
      </c>
      <c r="U37" s="291">
        <v>0</v>
      </c>
      <c r="V37" s="290">
        <v>0</v>
      </c>
      <c r="W37" s="291">
        <v>6.7808719999999996</v>
      </c>
      <c r="X37" s="290">
        <v>5.7483930000000001</v>
      </c>
      <c r="Y37" s="290">
        <v>23.0837</v>
      </c>
      <c r="Z37" s="290">
        <v>0</v>
      </c>
      <c r="AA37" s="290">
        <v>67.650210000000001</v>
      </c>
      <c r="AB37" s="290">
        <v>27.4986</v>
      </c>
      <c r="AC37" s="291">
        <v>34.291200000000003</v>
      </c>
      <c r="AD37" s="291">
        <v>31.591190000000001</v>
      </c>
      <c r="AE37" s="290">
        <v>359.91449999999998</v>
      </c>
      <c r="AF37" s="290">
        <v>6.5727089999999997</v>
      </c>
      <c r="AG37" s="290">
        <v>10.76619</v>
      </c>
      <c r="AH37" s="291">
        <v>2.2468340000000002</v>
      </c>
      <c r="AI37" s="195"/>
    </row>
    <row r="38" spans="1:35" ht="15.4" customHeight="1" thickBot="1">
      <c r="A38" s="589"/>
      <c r="B38" s="297" t="s">
        <v>8161</v>
      </c>
      <c r="C38" s="28" t="s">
        <v>8338</v>
      </c>
      <c r="D38" s="292">
        <v>4.6442949999999996</v>
      </c>
      <c r="E38" s="292">
        <v>0</v>
      </c>
      <c r="F38" s="292">
        <v>0</v>
      </c>
      <c r="G38" s="292">
        <v>0</v>
      </c>
      <c r="H38" s="292">
        <v>0</v>
      </c>
      <c r="I38" s="292">
        <v>3.0040800000000001</v>
      </c>
      <c r="J38" s="292">
        <v>26.427320000000002</v>
      </c>
      <c r="K38" s="292" t="s">
        <v>8631</v>
      </c>
      <c r="L38" s="292">
        <v>0</v>
      </c>
      <c r="M38" s="292">
        <v>55.555549999999997</v>
      </c>
      <c r="N38" s="298">
        <v>0.5141348</v>
      </c>
      <c r="O38" s="292">
        <v>16.304569999999998</v>
      </c>
      <c r="P38" s="292">
        <v>2.4097400000000002</v>
      </c>
      <c r="Q38" s="292">
        <v>0.94431469999999995</v>
      </c>
      <c r="R38" s="292">
        <v>28.83184</v>
      </c>
      <c r="S38" s="292" t="s">
        <v>8631</v>
      </c>
      <c r="T38" s="292">
        <v>0.85247110000000004</v>
      </c>
      <c r="U38" s="292">
        <v>0</v>
      </c>
      <c r="V38" s="293">
        <v>0</v>
      </c>
      <c r="W38" s="292">
        <v>0.51966159999999995</v>
      </c>
      <c r="X38" s="292">
        <v>2.6304829999999999</v>
      </c>
      <c r="Y38" s="292">
        <v>2.579701</v>
      </c>
      <c r="Z38" s="292">
        <v>0</v>
      </c>
      <c r="AA38" s="292">
        <v>153.21360000000001</v>
      </c>
      <c r="AB38" s="292">
        <v>2.2462589999999998</v>
      </c>
      <c r="AC38" s="292">
        <v>11.85304</v>
      </c>
      <c r="AD38" s="292">
        <v>39.324550000000002</v>
      </c>
      <c r="AE38" s="292">
        <v>54.071330000000003</v>
      </c>
      <c r="AF38" s="292">
        <v>0.26739390000000002</v>
      </c>
      <c r="AG38" s="292">
        <v>0</v>
      </c>
      <c r="AH38" s="292">
        <v>3.6497730000000002</v>
      </c>
      <c r="AI38" s="195"/>
    </row>
    <row r="39" spans="1:35" ht="15.4" customHeight="1">
      <c r="A39" s="198"/>
      <c r="B39" s="195"/>
      <c r="C39" s="135"/>
      <c r="D39" s="195"/>
      <c r="E39" s="195"/>
      <c r="F39" s="195"/>
      <c r="G39" s="195"/>
      <c r="H39" s="199"/>
      <c r="I39" s="199"/>
      <c r="J39" s="199"/>
      <c r="K39" s="199"/>
      <c r="L39" s="199"/>
      <c r="M39" s="195"/>
      <c r="N39" s="195"/>
      <c r="O39" s="195"/>
      <c r="P39" s="195"/>
      <c r="Q39" s="195"/>
      <c r="R39" s="199"/>
      <c r="S39" s="199"/>
      <c r="T39" s="199"/>
      <c r="U39" s="199"/>
      <c r="V39" s="199"/>
      <c r="W39" s="195"/>
      <c r="X39" s="195"/>
      <c r="Y39" s="195"/>
      <c r="Z39" s="195"/>
      <c r="AA39" s="317"/>
      <c r="AB39" s="317"/>
      <c r="AC39" s="317"/>
      <c r="AD39" s="317"/>
      <c r="AE39" s="317"/>
      <c r="AF39" s="195"/>
      <c r="AG39" s="195"/>
      <c r="AH39" s="195"/>
      <c r="AI39" s="195"/>
    </row>
    <row r="40" spans="1:35" ht="15.4" customHeight="1">
      <c r="A40" s="211" t="s">
        <v>8162</v>
      </c>
      <c r="B40" s="195"/>
      <c r="C40" s="135"/>
      <c r="D40" s="195"/>
      <c r="E40" s="195"/>
      <c r="F40" s="195"/>
      <c r="G40" s="195"/>
      <c r="H40" s="199"/>
      <c r="I40" s="199"/>
      <c r="J40" s="199"/>
      <c r="K40" s="199"/>
      <c r="L40" s="199"/>
      <c r="M40" s="195"/>
      <c r="N40" s="195"/>
      <c r="O40" s="195"/>
      <c r="P40" s="195"/>
      <c r="Q40" s="195"/>
      <c r="R40" s="199"/>
      <c r="S40" s="199"/>
      <c r="T40" s="199"/>
      <c r="U40" s="199"/>
      <c r="V40" s="199"/>
      <c r="W40" s="195"/>
      <c r="X40" s="195"/>
      <c r="Y40" s="195"/>
      <c r="Z40" s="195"/>
      <c r="AA40" s="317"/>
      <c r="AB40" s="317"/>
      <c r="AC40" s="317"/>
      <c r="AD40" s="317"/>
      <c r="AE40" s="317"/>
      <c r="AF40" s="195"/>
      <c r="AG40" s="195"/>
      <c r="AH40" s="195"/>
      <c r="AI40" s="195"/>
    </row>
    <row r="42" spans="1:35" ht="15.4" customHeight="1">
      <c r="A42" s="203" t="s">
        <v>8163</v>
      </c>
      <c r="B42" s="132"/>
    </row>
    <row r="43" spans="1:35" ht="15.4" customHeight="1">
      <c r="A43" s="204" t="s">
        <v>8164</v>
      </c>
      <c r="B43" s="132"/>
    </row>
    <row r="44" spans="1:35" ht="15.4" customHeight="1">
      <c r="A44" s="193">
        <v>0</v>
      </c>
      <c r="B44" s="132" t="s">
        <v>8165</v>
      </c>
    </row>
    <row r="45" spans="1:35" ht="15.4" customHeight="1">
      <c r="A45" s="193">
        <v>1</v>
      </c>
      <c r="B45" s="132" t="s">
        <v>8166</v>
      </c>
    </row>
    <row r="47" spans="1:35" ht="15.4" customHeight="1">
      <c r="A47" s="190"/>
      <c r="B47" s="189"/>
      <c r="C47" s="135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</row>
    <row r="48" spans="1:35" ht="15.4" customHeight="1">
      <c r="A48" s="190"/>
      <c r="B48" s="189"/>
      <c r="C48" s="135"/>
      <c r="D48" s="85"/>
      <c r="E48" s="191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189"/>
      <c r="R48" s="85"/>
      <c r="S48" s="85"/>
      <c r="T48" s="85"/>
      <c r="U48" s="189"/>
      <c r="V48" s="85"/>
      <c r="W48" s="189"/>
      <c r="X48" s="85"/>
      <c r="Y48" s="85"/>
      <c r="Z48" s="85"/>
      <c r="AA48" s="85"/>
      <c r="AB48" s="85"/>
      <c r="AC48" s="189"/>
      <c r="AD48" s="189"/>
      <c r="AE48" s="85"/>
      <c r="AF48" s="85"/>
      <c r="AG48" s="85"/>
      <c r="AH48" s="189"/>
      <c r="AI48" s="189"/>
    </row>
    <row r="49" spans="1:35" ht="15.4" customHeight="1">
      <c r="A49" s="190"/>
      <c r="B49" s="189"/>
      <c r="C49" s="135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89"/>
      <c r="AA49" s="189"/>
      <c r="AB49" s="189"/>
      <c r="AC49" s="189"/>
      <c r="AD49" s="189"/>
      <c r="AE49" s="189"/>
      <c r="AF49" s="189"/>
      <c r="AG49" s="189"/>
      <c r="AH49" s="189"/>
      <c r="AI49" s="189"/>
    </row>
    <row r="50" spans="1:35" ht="15.4" customHeight="1">
      <c r="A50" s="190"/>
      <c r="B50" s="189"/>
      <c r="C50" s="135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  <c r="AA50" s="189"/>
      <c r="AB50" s="189"/>
      <c r="AC50" s="189"/>
      <c r="AD50" s="189"/>
      <c r="AE50" s="189"/>
      <c r="AF50" s="189"/>
      <c r="AG50" s="189"/>
      <c r="AH50" s="189"/>
      <c r="AI50" s="189"/>
    </row>
    <row r="51" spans="1:35" ht="15.4" customHeight="1">
      <c r="A51" s="190"/>
      <c r="B51" s="189"/>
      <c r="C51" s="135"/>
      <c r="F51" s="189"/>
      <c r="G51" s="189"/>
      <c r="H51" s="189"/>
      <c r="I51" s="85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85"/>
      <c r="W51" s="189"/>
      <c r="X51" s="189"/>
      <c r="Y51" s="189"/>
      <c r="Z51" s="189"/>
      <c r="AA51" s="189"/>
      <c r="AB51" s="189"/>
      <c r="AC51" s="189"/>
      <c r="AD51" s="189"/>
      <c r="AE51" s="189"/>
      <c r="AF51" s="189"/>
      <c r="AG51" s="189"/>
      <c r="AH51" s="189"/>
      <c r="AI51" s="189"/>
    </row>
    <row r="52" spans="1:35" ht="15.4" customHeight="1">
      <c r="A52" s="190"/>
      <c r="B52" s="189"/>
      <c r="C52" s="135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85"/>
      <c r="W52" s="189"/>
      <c r="X52" s="189"/>
      <c r="Y52" s="189"/>
      <c r="Z52" s="189"/>
      <c r="AA52" s="189"/>
      <c r="AB52" s="189"/>
      <c r="AC52" s="189"/>
      <c r="AD52" s="189"/>
      <c r="AE52" s="189"/>
      <c r="AF52" s="189"/>
      <c r="AG52" s="189"/>
      <c r="AH52" s="189"/>
      <c r="AI52" s="189"/>
    </row>
    <row r="53" spans="1:35" ht="15.4" customHeight="1">
      <c r="A53" s="190"/>
      <c r="B53" s="189"/>
      <c r="C53" s="135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</row>
    <row r="54" spans="1:35" ht="15.4" customHeight="1">
      <c r="A54" s="190"/>
      <c r="B54" s="189"/>
      <c r="C54" s="135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  <c r="AA54" s="189"/>
      <c r="AB54" s="189"/>
      <c r="AC54" s="189"/>
      <c r="AD54" s="189"/>
      <c r="AE54" s="189"/>
      <c r="AF54" s="189"/>
      <c r="AG54" s="189"/>
      <c r="AH54" s="189"/>
      <c r="AI54" s="189"/>
    </row>
    <row r="55" spans="1:35" ht="15.4" customHeight="1">
      <c r="A55" s="190"/>
      <c r="B55" s="189"/>
      <c r="C55" s="135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  <c r="Z55" s="189"/>
      <c r="AA55" s="189"/>
      <c r="AB55" s="189"/>
      <c r="AC55" s="189"/>
      <c r="AD55" s="189"/>
      <c r="AE55" s="189"/>
      <c r="AF55" s="189"/>
      <c r="AG55" s="189"/>
      <c r="AH55" s="189"/>
      <c r="AI55" s="189"/>
    </row>
    <row r="56" spans="1:35" ht="15.4" customHeight="1">
      <c r="A56" s="190"/>
      <c r="B56" s="189"/>
      <c r="C56" s="135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  <c r="Z56" s="189"/>
      <c r="AA56" s="189"/>
      <c r="AB56" s="189"/>
      <c r="AC56" s="189"/>
      <c r="AD56" s="189"/>
      <c r="AE56" s="189"/>
      <c r="AF56" s="189"/>
      <c r="AG56" s="189"/>
      <c r="AH56" s="189"/>
      <c r="AI56" s="189"/>
    </row>
    <row r="57" spans="1:35" ht="15.4" customHeight="1">
      <c r="A57" s="190"/>
      <c r="B57" s="189"/>
      <c r="C57" s="135"/>
      <c r="F57" s="189"/>
      <c r="G57" s="189"/>
      <c r="H57" s="189"/>
      <c r="I57" s="189"/>
      <c r="J57" s="189"/>
      <c r="K57" s="189"/>
      <c r="L57" s="189"/>
      <c r="M57" s="191"/>
      <c r="N57" s="191"/>
      <c r="O57" s="191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  <c r="AA57" s="189"/>
      <c r="AB57" s="189"/>
      <c r="AC57" s="189"/>
      <c r="AD57" s="189"/>
      <c r="AE57" s="189"/>
      <c r="AF57" s="189"/>
      <c r="AG57" s="189"/>
      <c r="AH57" s="189"/>
      <c r="AI57" s="189"/>
    </row>
    <row r="58" spans="1:35" ht="15.4" customHeight="1">
      <c r="A58" s="190"/>
      <c r="B58" s="189"/>
      <c r="C58" s="135"/>
      <c r="D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189"/>
      <c r="R58" s="85"/>
      <c r="S58" s="85"/>
      <c r="T58" s="85"/>
      <c r="U58" s="189"/>
      <c r="V58" s="85"/>
      <c r="W58" s="189"/>
      <c r="X58" s="85"/>
      <c r="Y58" s="85"/>
      <c r="Z58" s="85"/>
      <c r="AA58" s="85"/>
      <c r="AB58" s="85"/>
      <c r="AC58" s="189"/>
      <c r="AD58" s="189"/>
      <c r="AE58" s="85"/>
      <c r="AF58" s="85"/>
      <c r="AG58" s="85"/>
      <c r="AH58" s="189"/>
      <c r="AI58" s="189"/>
    </row>
    <row r="59" spans="1:35" ht="15.4" customHeight="1">
      <c r="A59" s="190"/>
      <c r="B59" s="189"/>
      <c r="C59" s="135"/>
      <c r="F59" s="189"/>
      <c r="G59" s="189"/>
      <c r="H59" s="189"/>
      <c r="I59" s="189"/>
      <c r="J59" s="189"/>
      <c r="K59" s="189"/>
      <c r="L59" s="189"/>
      <c r="M59" s="191"/>
      <c r="N59" s="191"/>
      <c r="O59" s="191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  <c r="AA59" s="189"/>
      <c r="AB59" s="189"/>
      <c r="AC59" s="189"/>
      <c r="AD59" s="189"/>
      <c r="AE59" s="189"/>
      <c r="AF59" s="189"/>
      <c r="AG59" s="189"/>
      <c r="AH59" s="189"/>
      <c r="AI59" s="189"/>
    </row>
    <row r="60" spans="1:35" ht="15.4" customHeight="1">
      <c r="A60" s="190"/>
      <c r="B60" s="189"/>
      <c r="C60" s="135"/>
      <c r="F60" s="189"/>
      <c r="G60" s="189"/>
      <c r="H60" s="189"/>
      <c r="I60" s="189"/>
      <c r="J60" s="189"/>
      <c r="K60" s="189"/>
      <c r="L60" s="189"/>
      <c r="M60" s="191"/>
      <c r="N60" s="191"/>
      <c r="O60" s="191"/>
      <c r="P60" s="189"/>
      <c r="Q60" s="189"/>
      <c r="R60" s="189"/>
      <c r="S60" s="189"/>
      <c r="T60" s="189"/>
      <c r="U60" s="189"/>
      <c r="V60" s="189"/>
      <c r="W60" s="189"/>
      <c r="X60" s="189"/>
      <c r="Y60" s="189"/>
      <c r="Z60" s="189"/>
      <c r="AA60" s="189"/>
      <c r="AB60" s="189"/>
      <c r="AC60" s="189"/>
      <c r="AD60" s="189"/>
      <c r="AE60" s="189"/>
      <c r="AF60" s="189"/>
      <c r="AG60" s="189"/>
      <c r="AH60" s="189"/>
      <c r="AI60" s="189"/>
    </row>
    <row r="61" spans="1:35" ht="15.4" customHeight="1">
      <c r="A61" s="190"/>
      <c r="B61" s="189"/>
      <c r="C61" s="135"/>
      <c r="F61" s="189"/>
      <c r="G61" s="189"/>
      <c r="H61" s="189"/>
      <c r="I61" s="189"/>
      <c r="J61" s="189"/>
      <c r="K61" s="189"/>
      <c r="L61" s="189"/>
      <c r="M61" s="191"/>
      <c r="N61" s="191"/>
      <c r="O61" s="191"/>
      <c r="P61" s="189"/>
      <c r="Q61" s="189"/>
      <c r="R61" s="189"/>
      <c r="S61" s="189"/>
      <c r="T61" s="189"/>
      <c r="U61" s="189"/>
      <c r="V61" s="85"/>
      <c r="W61" s="189"/>
      <c r="X61" s="189"/>
      <c r="Y61" s="189"/>
      <c r="Z61" s="189"/>
      <c r="AA61" s="189"/>
      <c r="AB61" s="189"/>
      <c r="AC61" s="189"/>
      <c r="AD61" s="189"/>
      <c r="AE61" s="189"/>
      <c r="AF61" s="189"/>
      <c r="AG61" s="189"/>
      <c r="AH61" s="189"/>
      <c r="AI61" s="189"/>
    </row>
    <row r="62" spans="1:35" ht="15.4" customHeight="1">
      <c r="A62" s="190"/>
      <c r="B62" s="189"/>
      <c r="C62" s="135"/>
      <c r="F62" s="189"/>
      <c r="G62" s="189"/>
      <c r="H62" s="189"/>
      <c r="I62" s="189"/>
      <c r="J62" s="189"/>
      <c r="K62" s="189"/>
      <c r="L62" s="189"/>
      <c r="M62" s="191"/>
      <c r="N62" s="191"/>
      <c r="O62" s="191"/>
      <c r="P62" s="189"/>
      <c r="Q62" s="189"/>
      <c r="R62" s="189"/>
      <c r="S62" s="189"/>
      <c r="T62" s="189"/>
      <c r="U62" s="189"/>
      <c r="V62" s="189"/>
      <c r="W62" s="189"/>
      <c r="X62" s="189"/>
      <c r="Y62" s="189"/>
      <c r="Z62" s="189"/>
      <c r="AA62" s="189"/>
      <c r="AB62" s="189"/>
      <c r="AC62" s="189"/>
      <c r="AD62" s="189"/>
      <c r="AE62" s="189"/>
      <c r="AF62" s="189"/>
      <c r="AG62" s="189"/>
      <c r="AH62" s="189"/>
      <c r="AI62" s="189"/>
    </row>
    <row r="63" spans="1:35" ht="15.4" customHeight="1">
      <c r="M63" s="72"/>
      <c r="N63" s="72"/>
      <c r="O63" s="72"/>
    </row>
    <row r="64" spans="1:35" ht="15.4" customHeight="1">
      <c r="M64" s="72"/>
      <c r="N64" s="72"/>
      <c r="O64" s="72"/>
    </row>
    <row r="65" spans="13:15" ht="15.4" customHeight="1">
      <c r="M65" s="72"/>
      <c r="N65" s="72"/>
      <c r="O65" s="72"/>
    </row>
    <row r="66" spans="13:15" ht="15.4" customHeight="1">
      <c r="M66" s="72"/>
      <c r="N66" s="72"/>
      <c r="O66" s="72"/>
    </row>
    <row r="67" spans="13:15" ht="15.4" customHeight="1">
      <c r="M67" s="72"/>
      <c r="N67" s="72"/>
      <c r="O67" s="72"/>
    </row>
  </sheetData>
  <mergeCells count="12">
    <mergeCell ref="D35:AH35"/>
    <mergeCell ref="A4:A6"/>
    <mergeCell ref="A8:A10"/>
    <mergeCell ref="A11:A13"/>
    <mergeCell ref="C25:C26"/>
    <mergeCell ref="B25:B26"/>
    <mergeCell ref="A22:A24"/>
    <mergeCell ref="A25:A30"/>
    <mergeCell ref="A14:A16"/>
    <mergeCell ref="A17:A19"/>
    <mergeCell ref="A20:A21"/>
    <mergeCell ref="A35:A38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B32"/>
  <sheetViews>
    <sheetView workbookViewId="0">
      <selection activeCell="E12" sqref="E12"/>
    </sheetView>
  </sheetViews>
  <sheetFormatPr defaultColWidth="11" defaultRowHeight="15.4" customHeight="1"/>
  <cols>
    <col min="1" max="1" width="14.125" style="1" customWidth="1"/>
    <col min="2" max="2" width="47.375" style="1" customWidth="1"/>
    <col min="3" max="3" width="16" style="1" customWidth="1"/>
    <col min="4" max="16384" width="11" style="1"/>
  </cols>
  <sheetData>
    <row r="1" spans="1:2" s="52" customFormat="1" ht="15.4" customHeight="1">
      <c r="A1" s="210" t="s">
        <v>12590</v>
      </c>
    </row>
    <row r="2" spans="1:2" ht="15.4" customHeight="1" thickBot="1">
      <c r="A2" s="215"/>
      <c r="B2" s="215"/>
    </row>
    <row r="3" spans="1:2" ht="15.4" customHeight="1">
      <c r="A3" s="226" t="s">
        <v>8332</v>
      </c>
      <c r="B3" s="226" t="s">
        <v>8333</v>
      </c>
    </row>
    <row r="4" spans="1:2" ht="15.4" customHeight="1">
      <c r="A4" s="1" t="s">
        <v>4506</v>
      </c>
      <c r="B4" s="1" t="s">
        <v>4518</v>
      </c>
    </row>
    <row r="5" spans="1:2" ht="15.4" customHeight="1">
      <c r="A5" s="1" t="s">
        <v>4507</v>
      </c>
      <c r="B5" s="1" t="s">
        <v>4527</v>
      </c>
    </row>
    <row r="6" spans="1:2" ht="15.4" customHeight="1">
      <c r="A6" s="1" t="s">
        <v>4508</v>
      </c>
      <c r="B6" s="1" t="s">
        <v>4518</v>
      </c>
    </row>
    <row r="7" spans="1:2" ht="15.4" customHeight="1">
      <c r="A7" s="1" t="s">
        <v>4509</v>
      </c>
      <c r="B7" s="1" t="s">
        <v>4518</v>
      </c>
    </row>
    <row r="8" spans="1:2" ht="15.4" customHeight="1">
      <c r="A8" s="1" t="s">
        <v>4510</v>
      </c>
      <c r="B8" s="1" t="s">
        <v>4518</v>
      </c>
    </row>
    <row r="9" spans="1:2" ht="15.4" customHeight="1">
      <c r="A9" s="1" t="s">
        <v>3024</v>
      </c>
      <c r="B9" s="1" t="s">
        <v>4518</v>
      </c>
    </row>
    <row r="10" spans="1:2" ht="15.4" customHeight="1">
      <c r="A10" s="1" t="s">
        <v>3093</v>
      </c>
      <c r="B10" s="1" t="s">
        <v>4531</v>
      </c>
    </row>
    <row r="11" spans="1:2" ht="15.4" customHeight="1">
      <c r="A11" s="1" t="s">
        <v>4495</v>
      </c>
      <c r="B11" s="1" t="s">
        <v>4527</v>
      </c>
    </row>
    <row r="12" spans="1:2" ht="15.4" customHeight="1">
      <c r="A12" s="1" t="s">
        <v>3319</v>
      </c>
      <c r="B12" s="1" t="s">
        <v>4519</v>
      </c>
    </row>
    <row r="13" spans="1:2" ht="15.4" customHeight="1">
      <c r="A13" s="1" t="s">
        <v>4511</v>
      </c>
      <c r="B13" s="1" t="s">
        <v>4520</v>
      </c>
    </row>
    <row r="14" spans="1:2" ht="15.4" customHeight="1">
      <c r="A14" s="1" t="s">
        <v>4496</v>
      </c>
      <c r="B14" s="1" t="s">
        <v>4521</v>
      </c>
    </row>
    <row r="15" spans="1:2" ht="15.4" customHeight="1">
      <c r="A15" s="1" t="s">
        <v>4497</v>
      </c>
      <c r="B15" s="1" t="s">
        <v>4522</v>
      </c>
    </row>
    <row r="16" spans="1:2" ht="15.4" customHeight="1">
      <c r="A16" s="1" t="s">
        <v>4498</v>
      </c>
      <c r="B16" s="1" t="s">
        <v>4528</v>
      </c>
    </row>
    <row r="17" spans="1:2" ht="15.4" customHeight="1">
      <c r="A17" s="1" t="s">
        <v>4499</v>
      </c>
      <c r="B17" s="1" t="s">
        <v>4529</v>
      </c>
    </row>
    <row r="18" spans="1:2" ht="15.4" customHeight="1">
      <c r="A18" s="1" t="s">
        <v>4500</v>
      </c>
      <c r="B18" s="1" t="s">
        <v>4514</v>
      </c>
    </row>
    <row r="19" spans="1:2" ht="15.4" customHeight="1">
      <c r="A19" s="1" t="s">
        <v>4501</v>
      </c>
      <c r="B19" s="1" t="s">
        <v>4530</v>
      </c>
    </row>
    <row r="20" spans="1:2" ht="15.4" customHeight="1">
      <c r="A20" s="1" t="s">
        <v>2570</v>
      </c>
      <c r="B20" s="1" t="s">
        <v>4523</v>
      </c>
    </row>
    <row r="21" spans="1:2" ht="15.4" customHeight="1">
      <c r="A21" s="1" t="s">
        <v>4512</v>
      </c>
      <c r="B21" s="1" t="s">
        <v>4524</v>
      </c>
    </row>
    <row r="22" spans="1:2" ht="15.4" customHeight="1">
      <c r="A22" s="1" t="s">
        <v>4502</v>
      </c>
      <c r="B22" s="1" t="s">
        <v>4515</v>
      </c>
    </row>
    <row r="23" spans="1:2" ht="15.4" customHeight="1">
      <c r="A23" s="1" t="s">
        <v>4503</v>
      </c>
      <c r="B23" s="1" t="s">
        <v>4527</v>
      </c>
    </row>
    <row r="24" spans="1:2" ht="15.4" customHeight="1">
      <c r="A24" s="1" t="s">
        <v>3462</v>
      </c>
      <c r="B24" s="1" t="s">
        <v>4516</v>
      </c>
    </row>
    <row r="25" spans="1:2" ht="15.4" customHeight="1">
      <c r="A25" s="1" t="s">
        <v>4504</v>
      </c>
      <c r="B25" s="1" t="s">
        <v>4517</v>
      </c>
    </row>
    <row r="26" spans="1:2" ht="15.4" customHeight="1">
      <c r="A26" s="212" t="s">
        <v>4513</v>
      </c>
      <c r="B26" s="212" t="s">
        <v>4525</v>
      </c>
    </row>
    <row r="27" spans="1:2" ht="15.4" customHeight="1" thickBot="1">
      <c r="A27" s="215" t="s">
        <v>4505</v>
      </c>
      <c r="B27" s="215" t="s">
        <v>4526</v>
      </c>
    </row>
    <row r="32" spans="1:2" ht="15.4" customHeight="1">
      <c r="A32" s="299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AS33"/>
  <sheetViews>
    <sheetView zoomScaleNormal="100" workbookViewId="0">
      <selection activeCell="H11" sqref="H11"/>
    </sheetView>
  </sheetViews>
  <sheetFormatPr defaultColWidth="11" defaultRowHeight="15.4" customHeight="1"/>
  <cols>
    <col min="1" max="1" width="14.25" style="188" customWidth="1"/>
    <col min="2" max="17" width="11" style="188"/>
    <col min="18" max="45" width="20.375" style="359" customWidth="1"/>
    <col min="46" max="16384" width="11" style="188"/>
  </cols>
  <sheetData>
    <row r="1" spans="1:45" ht="15.4" customHeight="1">
      <c r="A1" s="50" t="s">
        <v>12589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</row>
    <row r="2" spans="1:45" ht="15.4" customHeight="1" thickBot="1">
      <c r="A2" s="477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</row>
    <row r="3" spans="1:45" ht="42.6" customHeight="1">
      <c r="A3" s="492" t="s">
        <v>8332</v>
      </c>
      <c r="B3" s="113" t="s">
        <v>5618</v>
      </c>
      <c r="C3" s="113" t="s">
        <v>4605</v>
      </c>
      <c r="D3" s="113" t="s">
        <v>970</v>
      </c>
      <c r="E3" s="113" t="s">
        <v>5619</v>
      </c>
      <c r="F3" s="113" t="s">
        <v>948</v>
      </c>
      <c r="G3" s="113" t="s">
        <v>5620</v>
      </c>
      <c r="H3" s="113" t="s">
        <v>5621</v>
      </c>
      <c r="I3" s="113" t="s">
        <v>947</v>
      </c>
      <c r="J3" s="113" t="s">
        <v>5622</v>
      </c>
      <c r="K3" s="113" t="s">
        <v>978</v>
      </c>
      <c r="L3" s="113" t="s">
        <v>5841</v>
      </c>
      <c r="M3" s="113" t="s">
        <v>5623</v>
      </c>
      <c r="N3" s="113" t="s">
        <v>5624</v>
      </c>
      <c r="O3" s="113" t="s">
        <v>5625</v>
      </c>
      <c r="P3" s="113" t="s">
        <v>5626</v>
      </c>
      <c r="Q3" s="113" t="s">
        <v>5627</v>
      </c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  <c r="AI3" s="188"/>
      <c r="AJ3" s="188"/>
      <c r="AK3" s="188"/>
      <c r="AL3" s="188"/>
      <c r="AM3" s="188"/>
      <c r="AN3" s="188"/>
      <c r="AO3" s="188"/>
      <c r="AP3" s="188"/>
      <c r="AQ3" s="188"/>
      <c r="AR3" s="188"/>
      <c r="AS3" s="188"/>
    </row>
    <row r="4" spans="1:45" ht="15.4" customHeight="1">
      <c r="A4" s="364" t="s">
        <v>6947</v>
      </c>
      <c r="B4" s="364">
        <v>1</v>
      </c>
      <c r="C4" s="364">
        <v>0</v>
      </c>
      <c r="D4" s="364">
        <v>1</v>
      </c>
      <c r="E4" s="364">
        <v>4</v>
      </c>
      <c r="F4" s="364">
        <v>2</v>
      </c>
      <c r="G4" s="364">
        <v>2</v>
      </c>
      <c r="H4" s="364">
        <v>0</v>
      </c>
      <c r="I4" s="364">
        <v>1</v>
      </c>
      <c r="J4" s="364">
        <v>4</v>
      </c>
      <c r="K4" s="364">
        <v>1</v>
      </c>
      <c r="L4" s="364">
        <v>2</v>
      </c>
      <c r="M4" s="364">
        <v>1</v>
      </c>
      <c r="N4" s="364">
        <v>1</v>
      </c>
      <c r="O4" s="364">
        <v>2</v>
      </c>
      <c r="P4" s="364">
        <v>1</v>
      </c>
      <c r="Q4" s="364">
        <v>1</v>
      </c>
      <c r="R4" s="359" t="s">
        <v>6948</v>
      </c>
      <c r="S4" s="359" t="s">
        <v>6949</v>
      </c>
    </row>
    <row r="5" spans="1:45" ht="15.4" customHeight="1">
      <c r="A5" s="364" t="s">
        <v>6950</v>
      </c>
      <c r="B5" s="364">
        <v>1</v>
      </c>
      <c r="C5" s="364">
        <v>1</v>
      </c>
      <c r="D5" s="364">
        <v>1</v>
      </c>
      <c r="E5" s="364">
        <v>4</v>
      </c>
      <c r="F5" s="364">
        <v>2</v>
      </c>
      <c r="G5" s="364">
        <v>3</v>
      </c>
      <c r="H5" s="364">
        <v>0</v>
      </c>
      <c r="I5" s="364">
        <v>1</v>
      </c>
      <c r="J5" s="364">
        <v>2</v>
      </c>
      <c r="K5" s="364">
        <v>1</v>
      </c>
      <c r="L5" s="364">
        <v>2</v>
      </c>
      <c r="M5" s="364">
        <v>1</v>
      </c>
      <c r="N5" s="364">
        <v>0</v>
      </c>
      <c r="O5" s="364">
        <v>1</v>
      </c>
      <c r="P5" s="364">
        <v>1</v>
      </c>
      <c r="Q5" s="364">
        <v>1</v>
      </c>
      <c r="R5" s="359" t="s">
        <v>6951</v>
      </c>
      <c r="S5" s="359" t="s">
        <v>6952</v>
      </c>
    </row>
    <row r="6" spans="1:45" ht="15.4" customHeight="1">
      <c r="A6" s="364" t="s">
        <v>6953</v>
      </c>
      <c r="B6" s="364">
        <v>1</v>
      </c>
      <c r="C6" s="364">
        <v>1</v>
      </c>
      <c r="D6" s="364">
        <v>1</v>
      </c>
      <c r="E6" s="364">
        <v>2</v>
      </c>
      <c r="F6" s="364">
        <v>0</v>
      </c>
      <c r="G6" s="364">
        <v>1</v>
      </c>
      <c r="H6" s="364">
        <v>1</v>
      </c>
      <c r="I6" s="364">
        <v>2</v>
      </c>
      <c r="J6" s="364">
        <v>2</v>
      </c>
      <c r="K6" s="364">
        <v>2</v>
      </c>
      <c r="L6" s="364">
        <v>1</v>
      </c>
      <c r="M6" s="364">
        <v>1</v>
      </c>
      <c r="N6" s="364">
        <v>1</v>
      </c>
      <c r="O6" s="364">
        <v>1</v>
      </c>
      <c r="P6" s="364">
        <v>1</v>
      </c>
      <c r="Q6" s="364">
        <v>1</v>
      </c>
      <c r="R6" s="359" t="s">
        <v>6954</v>
      </c>
    </row>
    <row r="7" spans="1:45" ht="15.4" customHeight="1">
      <c r="A7" s="364" t="s">
        <v>6955</v>
      </c>
      <c r="B7" s="364">
        <v>1</v>
      </c>
      <c r="C7" s="364">
        <v>1</v>
      </c>
      <c r="D7" s="364">
        <v>5</v>
      </c>
      <c r="E7" s="364">
        <v>3</v>
      </c>
      <c r="F7" s="364">
        <v>1</v>
      </c>
      <c r="G7" s="364">
        <v>1</v>
      </c>
      <c r="H7" s="364">
        <v>1</v>
      </c>
      <c r="I7" s="364">
        <v>6</v>
      </c>
      <c r="J7" s="364">
        <v>3</v>
      </c>
      <c r="K7" s="364">
        <v>1</v>
      </c>
      <c r="L7" s="364">
        <v>1</v>
      </c>
      <c r="M7" s="364">
        <v>1</v>
      </c>
      <c r="N7" s="364">
        <v>1</v>
      </c>
      <c r="O7" s="364">
        <v>1</v>
      </c>
      <c r="P7" s="364">
        <v>1</v>
      </c>
      <c r="Q7" s="364">
        <v>1</v>
      </c>
      <c r="R7" s="359" t="s">
        <v>6956</v>
      </c>
    </row>
    <row r="8" spans="1:45" ht="15.4" customHeight="1">
      <c r="A8" s="364" t="s">
        <v>6957</v>
      </c>
      <c r="B8" s="364">
        <v>1</v>
      </c>
      <c r="C8" s="364">
        <v>1</v>
      </c>
      <c r="D8" s="364">
        <v>1</v>
      </c>
      <c r="E8" s="364">
        <v>3</v>
      </c>
      <c r="F8" s="364">
        <v>1</v>
      </c>
      <c r="G8" s="364">
        <v>1</v>
      </c>
      <c r="H8" s="364">
        <v>4</v>
      </c>
      <c r="I8" s="364">
        <v>1</v>
      </c>
      <c r="J8" s="364">
        <v>2</v>
      </c>
      <c r="K8" s="364">
        <v>2</v>
      </c>
      <c r="L8" s="364">
        <v>2</v>
      </c>
      <c r="M8" s="364">
        <v>1</v>
      </c>
      <c r="N8" s="364">
        <v>1</v>
      </c>
      <c r="O8" s="364">
        <v>1</v>
      </c>
      <c r="P8" s="364">
        <v>1</v>
      </c>
      <c r="Q8" s="364">
        <v>1</v>
      </c>
      <c r="R8" s="359" t="s">
        <v>6958</v>
      </c>
      <c r="S8" s="359" t="s">
        <v>6959</v>
      </c>
    </row>
    <row r="9" spans="1:45" ht="15.4" customHeight="1">
      <c r="A9" s="364" t="s">
        <v>6960</v>
      </c>
      <c r="B9" s="364">
        <v>1</v>
      </c>
      <c r="C9" s="364">
        <v>1</v>
      </c>
      <c r="D9" s="364">
        <v>1</v>
      </c>
      <c r="E9" s="364">
        <v>2</v>
      </c>
      <c r="F9" s="364">
        <v>2</v>
      </c>
      <c r="G9" s="364">
        <v>2</v>
      </c>
      <c r="H9" s="364">
        <v>1</v>
      </c>
      <c r="I9" s="364">
        <v>1</v>
      </c>
      <c r="J9" s="364">
        <v>5</v>
      </c>
      <c r="K9" s="364">
        <v>1</v>
      </c>
      <c r="L9" s="364">
        <v>2</v>
      </c>
      <c r="M9" s="364">
        <v>2</v>
      </c>
      <c r="N9" s="364">
        <v>1</v>
      </c>
      <c r="O9" s="364">
        <v>1</v>
      </c>
      <c r="P9" s="364">
        <v>1</v>
      </c>
      <c r="Q9" s="364">
        <v>1</v>
      </c>
      <c r="R9" s="359" t="s">
        <v>6961</v>
      </c>
      <c r="S9" s="359" t="s">
        <v>6962</v>
      </c>
    </row>
    <row r="10" spans="1:45" ht="15.4" customHeight="1">
      <c r="A10" s="364" t="s">
        <v>6963</v>
      </c>
      <c r="B10" s="364">
        <v>2</v>
      </c>
      <c r="C10" s="364">
        <v>3</v>
      </c>
      <c r="D10" s="364">
        <v>4</v>
      </c>
      <c r="E10" s="364">
        <v>3</v>
      </c>
      <c r="F10" s="364">
        <v>0</v>
      </c>
      <c r="G10" s="364">
        <v>3</v>
      </c>
      <c r="H10" s="364">
        <v>2</v>
      </c>
      <c r="I10" s="364">
        <v>2</v>
      </c>
      <c r="J10" s="364">
        <v>2</v>
      </c>
      <c r="K10" s="364">
        <v>3</v>
      </c>
      <c r="L10" s="364">
        <v>5</v>
      </c>
      <c r="M10" s="364">
        <v>2</v>
      </c>
      <c r="N10" s="364">
        <v>2</v>
      </c>
      <c r="O10" s="364">
        <v>2</v>
      </c>
      <c r="P10" s="364">
        <v>1</v>
      </c>
      <c r="Q10" s="364">
        <v>1</v>
      </c>
      <c r="R10" s="359" t="s">
        <v>6964</v>
      </c>
      <c r="S10" s="359" t="s">
        <v>6965</v>
      </c>
      <c r="T10" s="359" t="s">
        <v>6966</v>
      </c>
      <c r="U10" s="359" t="s">
        <v>6967</v>
      </c>
      <c r="V10" s="359" t="s">
        <v>6968</v>
      </c>
    </row>
    <row r="11" spans="1:45" ht="15.4" customHeight="1">
      <c r="A11" s="364" t="s">
        <v>6969</v>
      </c>
      <c r="B11" s="364">
        <v>1</v>
      </c>
      <c r="C11" s="364">
        <v>1</v>
      </c>
      <c r="D11" s="364">
        <v>1</v>
      </c>
      <c r="E11" s="364">
        <v>2</v>
      </c>
      <c r="F11" s="364">
        <v>0</v>
      </c>
      <c r="G11" s="364">
        <v>1</v>
      </c>
      <c r="H11" s="364">
        <v>0</v>
      </c>
      <c r="I11" s="364">
        <v>1</v>
      </c>
      <c r="J11" s="364">
        <v>1</v>
      </c>
      <c r="K11" s="364">
        <v>0</v>
      </c>
      <c r="L11" s="364">
        <v>1</v>
      </c>
      <c r="M11" s="364">
        <v>2</v>
      </c>
      <c r="N11" s="364">
        <v>1</v>
      </c>
      <c r="O11" s="364">
        <v>1</v>
      </c>
      <c r="P11" s="364">
        <v>1</v>
      </c>
      <c r="Q11" s="364">
        <v>1</v>
      </c>
      <c r="R11" s="359" t="s">
        <v>6970</v>
      </c>
    </row>
    <row r="12" spans="1:45" ht="15.4" customHeight="1">
      <c r="A12" s="364" t="s">
        <v>6971</v>
      </c>
      <c r="B12" s="364">
        <v>2</v>
      </c>
      <c r="C12" s="364">
        <v>2</v>
      </c>
      <c r="D12" s="364">
        <v>0</v>
      </c>
      <c r="E12" s="364">
        <v>0</v>
      </c>
      <c r="F12" s="364">
        <v>0</v>
      </c>
      <c r="G12" s="364">
        <v>1</v>
      </c>
      <c r="H12" s="364">
        <v>0</v>
      </c>
      <c r="I12" s="364">
        <v>1</v>
      </c>
      <c r="J12" s="364">
        <v>1</v>
      </c>
      <c r="K12" s="364">
        <v>0</v>
      </c>
      <c r="L12" s="364">
        <v>1</v>
      </c>
      <c r="M12" s="364">
        <v>2</v>
      </c>
      <c r="N12" s="364">
        <v>1</v>
      </c>
      <c r="O12" s="364">
        <v>1</v>
      </c>
      <c r="P12" s="364">
        <v>1</v>
      </c>
      <c r="Q12" s="364">
        <v>1</v>
      </c>
      <c r="R12" s="359" t="s">
        <v>6972</v>
      </c>
    </row>
    <row r="13" spans="1:45" ht="15.4" customHeight="1">
      <c r="A13" s="364" t="s">
        <v>6973</v>
      </c>
      <c r="B13" s="364">
        <v>9</v>
      </c>
      <c r="C13" s="364">
        <v>5</v>
      </c>
      <c r="D13" s="364">
        <v>9</v>
      </c>
      <c r="E13" s="364">
        <v>12</v>
      </c>
      <c r="F13" s="364">
        <v>39</v>
      </c>
      <c r="G13" s="364">
        <v>52</v>
      </c>
      <c r="H13" s="364">
        <v>94</v>
      </c>
      <c r="I13" s="364">
        <v>7</v>
      </c>
      <c r="J13" s="364">
        <v>10</v>
      </c>
      <c r="K13" s="364">
        <v>7</v>
      </c>
      <c r="L13" s="364">
        <v>7</v>
      </c>
      <c r="M13" s="364">
        <v>10</v>
      </c>
      <c r="N13" s="364">
        <v>5</v>
      </c>
      <c r="O13" s="364">
        <v>6</v>
      </c>
      <c r="P13" s="364">
        <v>12</v>
      </c>
      <c r="Q13" s="364">
        <v>3</v>
      </c>
      <c r="R13" s="359" t="s">
        <v>6974</v>
      </c>
      <c r="S13" s="359" t="s">
        <v>6975</v>
      </c>
      <c r="T13" s="359" t="s">
        <v>6976</v>
      </c>
      <c r="U13" s="359" t="s">
        <v>6977</v>
      </c>
      <c r="V13" s="359" t="s">
        <v>6978</v>
      </c>
      <c r="W13" s="359" t="s">
        <v>6979</v>
      </c>
      <c r="X13" s="359" t="s">
        <v>6980</v>
      </c>
    </row>
    <row r="14" spans="1:45" ht="15.4" customHeight="1">
      <c r="A14" s="364" t="s">
        <v>6981</v>
      </c>
      <c r="B14" s="364">
        <v>2</v>
      </c>
      <c r="C14" s="364">
        <v>1</v>
      </c>
      <c r="D14" s="364">
        <v>1</v>
      </c>
      <c r="E14" s="364">
        <v>4</v>
      </c>
      <c r="F14" s="364">
        <v>1</v>
      </c>
      <c r="G14" s="364">
        <v>5</v>
      </c>
      <c r="H14" s="364">
        <v>1</v>
      </c>
      <c r="I14" s="364">
        <v>2</v>
      </c>
      <c r="J14" s="364">
        <v>1</v>
      </c>
      <c r="K14" s="364">
        <v>1</v>
      </c>
      <c r="L14" s="364">
        <v>3</v>
      </c>
      <c r="M14" s="364">
        <v>1</v>
      </c>
      <c r="N14" s="364">
        <v>1</v>
      </c>
      <c r="O14" s="364">
        <v>1</v>
      </c>
      <c r="P14" s="364">
        <v>4</v>
      </c>
      <c r="Q14" s="364">
        <v>2</v>
      </c>
      <c r="R14" s="359" t="s">
        <v>6982</v>
      </c>
      <c r="S14" s="359" t="s">
        <v>6983</v>
      </c>
      <c r="T14" s="359" t="s">
        <v>6984</v>
      </c>
    </row>
    <row r="15" spans="1:45" ht="15.4" customHeight="1">
      <c r="A15" s="364" t="s">
        <v>6985</v>
      </c>
      <c r="B15" s="364">
        <v>2</v>
      </c>
      <c r="C15" s="364">
        <v>1</v>
      </c>
      <c r="D15" s="364">
        <v>2</v>
      </c>
      <c r="E15" s="364">
        <v>6</v>
      </c>
      <c r="F15" s="364">
        <v>11</v>
      </c>
      <c r="G15" s="364">
        <v>8</v>
      </c>
      <c r="H15" s="364">
        <v>16</v>
      </c>
      <c r="I15" s="364">
        <v>2</v>
      </c>
      <c r="J15" s="364">
        <v>3</v>
      </c>
      <c r="K15" s="364">
        <v>2</v>
      </c>
      <c r="L15" s="364">
        <v>4</v>
      </c>
      <c r="M15" s="364">
        <v>3</v>
      </c>
      <c r="N15" s="364">
        <v>2</v>
      </c>
      <c r="O15" s="364">
        <v>2</v>
      </c>
      <c r="P15" s="364">
        <v>2</v>
      </c>
      <c r="Q15" s="364">
        <v>1</v>
      </c>
      <c r="R15" s="359" t="s">
        <v>6986</v>
      </c>
      <c r="S15" s="359" t="s">
        <v>6987</v>
      </c>
      <c r="T15" s="359" t="s">
        <v>6988</v>
      </c>
      <c r="U15" s="359" t="s">
        <v>6989</v>
      </c>
    </row>
    <row r="16" spans="1:45" ht="15.4" customHeight="1">
      <c r="A16" s="364" t="s">
        <v>6990</v>
      </c>
      <c r="B16" s="364">
        <v>10</v>
      </c>
      <c r="C16" s="364">
        <v>15</v>
      </c>
      <c r="D16" s="364">
        <v>3</v>
      </c>
      <c r="E16" s="364">
        <v>4</v>
      </c>
      <c r="F16" s="364">
        <v>6</v>
      </c>
      <c r="G16" s="364">
        <v>37</v>
      </c>
      <c r="H16" s="364">
        <v>9</v>
      </c>
      <c r="I16" s="364">
        <v>4</v>
      </c>
      <c r="J16" s="364">
        <v>2</v>
      </c>
      <c r="K16" s="364">
        <v>5</v>
      </c>
      <c r="L16" s="364">
        <v>5</v>
      </c>
      <c r="M16" s="364">
        <v>5</v>
      </c>
      <c r="N16" s="364">
        <v>5</v>
      </c>
      <c r="O16" s="364">
        <v>4</v>
      </c>
      <c r="P16" s="364">
        <v>10</v>
      </c>
      <c r="Q16" s="364">
        <v>1</v>
      </c>
      <c r="R16" s="359" t="s">
        <v>6991</v>
      </c>
      <c r="S16" s="359" t="s">
        <v>6992</v>
      </c>
      <c r="T16" s="359" t="s">
        <v>6993</v>
      </c>
      <c r="U16" s="359" t="s">
        <v>6994</v>
      </c>
      <c r="V16" s="359" t="s">
        <v>6995</v>
      </c>
    </row>
    <row r="17" spans="1:36" ht="15.4" customHeight="1">
      <c r="A17" s="364" t="s">
        <v>6996</v>
      </c>
      <c r="B17" s="364">
        <v>12</v>
      </c>
      <c r="C17" s="364">
        <v>7</v>
      </c>
      <c r="D17" s="364">
        <v>3</v>
      </c>
      <c r="E17" s="364">
        <v>37</v>
      </c>
      <c r="F17" s="364">
        <v>41</v>
      </c>
      <c r="G17" s="364">
        <v>47</v>
      </c>
      <c r="H17" s="364">
        <v>72</v>
      </c>
      <c r="I17" s="364">
        <v>4</v>
      </c>
      <c r="J17" s="364">
        <v>8</v>
      </c>
      <c r="K17" s="364">
        <v>7</v>
      </c>
      <c r="L17" s="364">
        <v>12</v>
      </c>
      <c r="M17" s="364">
        <v>9</v>
      </c>
      <c r="N17" s="364">
        <v>4</v>
      </c>
      <c r="O17" s="364">
        <v>2</v>
      </c>
      <c r="P17" s="364">
        <v>2</v>
      </c>
      <c r="Q17" s="364">
        <v>2</v>
      </c>
      <c r="R17" s="359" t="s">
        <v>6997</v>
      </c>
      <c r="S17" s="359" t="s">
        <v>6998</v>
      </c>
      <c r="T17" s="359" t="s">
        <v>6999</v>
      </c>
      <c r="U17" s="359" t="s">
        <v>7000</v>
      </c>
      <c r="V17" s="359" t="s">
        <v>7001</v>
      </c>
      <c r="W17" s="359" t="s">
        <v>7002</v>
      </c>
      <c r="X17" s="359" t="s">
        <v>7003</v>
      </c>
      <c r="Y17" s="359" t="s">
        <v>7004</v>
      </c>
      <c r="Z17" s="359" t="s">
        <v>7005</v>
      </c>
      <c r="AA17" s="359" t="s">
        <v>7006</v>
      </c>
      <c r="AB17" s="359" t="s">
        <v>7007</v>
      </c>
      <c r="AC17" s="359" t="s">
        <v>7008</v>
      </c>
    </row>
    <row r="18" spans="1:36" ht="15.4" customHeight="1">
      <c r="A18" s="364" t="s">
        <v>7009</v>
      </c>
      <c r="B18" s="364">
        <v>10</v>
      </c>
      <c r="C18" s="364">
        <v>14</v>
      </c>
      <c r="D18" s="364">
        <v>7</v>
      </c>
      <c r="E18" s="364">
        <v>15</v>
      </c>
      <c r="F18" s="364">
        <v>32</v>
      </c>
      <c r="G18" s="364">
        <v>12</v>
      </c>
      <c r="H18" s="364">
        <v>20</v>
      </c>
      <c r="I18" s="364">
        <v>6</v>
      </c>
      <c r="J18" s="364">
        <v>4</v>
      </c>
      <c r="K18" s="364">
        <v>6</v>
      </c>
      <c r="L18" s="364">
        <v>10</v>
      </c>
      <c r="M18" s="364">
        <v>9</v>
      </c>
      <c r="N18" s="364">
        <v>10</v>
      </c>
      <c r="O18" s="364">
        <v>4</v>
      </c>
      <c r="P18" s="364">
        <v>3</v>
      </c>
      <c r="Q18" s="364">
        <v>2</v>
      </c>
      <c r="R18" s="359" t="s">
        <v>7010</v>
      </c>
      <c r="S18" s="359" t="s">
        <v>7011</v>
      </c>
      <c r="T18" s="359" t="s">
        <v>7012</v>
      </c>
      <c r="U18" s="359" t="s">
        <v>7013</v>
      </c>
      <c r="V18" s="359" t="s">
        <v>7014</v>
      </c>
      <c r="W18" s="359" t="s">
        <v>7015</v>
      </c>
      <c r="X18" s="359" t="s">
        <v>7016</v>
      </c>
      <c r="Y18" s="359" t="s">
        <v>7017</v>
      </c>
      <c r="Z18" s="359" t="s">
        <v>7018</v>
      </c>
      <c r="AA18" s="359" t="s">
        <v>7019</v>
      </c>
    </row>
    <row r="19" spans="1:36" ht="15.4" customHeight="1">
      <c r="A19" s="364" t="s">
        <v>7020</v>
      </c>
      <c r="B19" s="364">
        <v>5</v>
      </c>
      <c r="C19" s="364">
        <v>4</v>
      </c>
      <c r="D19" s="364">
        <v>3</v>
      </c>
      <c r="E19" s="364">
        <v>16</v>
      </c>
      <c r="F19" s="364">
        <v>11</v>
      </c>
      <c r="G19" s="364">
        <v>6</v>
      </c>
      <c r="H19" s="364">
        <v>8</v>
      </c>
      <c r="I19" s="364">
        <v>4</v>
      </c>
      <c r="J19" s="364">
        <v>10</v>
      </c>
      <c r="K19" s="364">
        <v>9</v>
      </c>
      <c r="L19" s="364">
        <v>19</v>
      </c>
      <c r="M19" s="364">
        <v>6</v>
      </c>
      <c r="N19" s="364">
        <v>5</v>
      </c>
      <c r="O19" s="364">
        <v>3</v>
      </c>
      <c r="P19" s="364">
        <v>7</v>
      </c>
      <c r="Q19" s="364">
        <v>1</v>
      </c>
      <c r="R19" s="359" t="s">
        <v>7021</v>
      </c>
      <c r="S19" s="359" t="s">
        <v>7022</v>
      </c>
      <c r="T19" s="359" t="s">
        <v>7023</v>
      </c>
      <c r="U19" s="359" t="s">
        <v>7024</v>
      </c>
      <c r="V19" s="359" t="s">
        <v>7025</v>
      </c>
      <c r="W19" s="359" t="s">
        <v>7026</v>
      </c>
      <c r="X19" s="359" t="s">
        <v>7027</v>
      </c>
      <c r="Y19" s="359" t="s">
        <v>7028</v>
      </c>
      <c r="Z19" s="359" t="s">
        <v>7029</v>
      </c>
      <c r="AA19" s="359" t="s">
        <v>7030</v>
      </c>
      <c r="AB19" s="359" t="s">
        <v>7031</v>
      </c>
      <c r="AC19" s="359" t="s">
        <v>7032</v>
      </c>
      <c r="AD19" s="359" t="s">
        <v>7033</v>
      </c>
      <c r="AE19" s="359" t="s">
        <v>7034</v>
      </c>
      <c r="AF19" s="359" t="s">
        <v>7035</v>
      </c>
      <c r="AG19" s="359" t="s">
        <v>7036</v>
      </c>
      <c r="AH19" s="359" t="s">
        <v>7037</v>
      </c>
      <c r="AI19" s="359" t="s">
        <v>7038</v>
      </c>
      <c r="AJ19" s="359" t="s">
        <v>7039</v>
      </c>
    </row>
    <row r="20" spans="1:36" ht="15.4" customHeight="1">
      <c r="A20" s="364" t="s">
        <v>7040</v>
      </c>
      <c r="B20" s="364">
        <v>1</v>
      </c>
      <c r="C20" s="364">
        <v>1</v>
      </c>
      <c r="D20" s="364">
        <v>1</v>
      </c>
      <c r="E20" s="364">
        <v>3</v>
      </c>
      <c r="F20" s="364">
        <v>1</v>
      </c>
      <c r="G20" s="364">
        <v>3</v>
      </c>
      <c r="H20" s="364">
        <v>1</v>
      </c>
      <c r="I20" s="364">
        <v>1</v>
      </c>
      <c r="J20" s="364">
        <v>1</v>
      </c>
      <c r="K20" s="364">
        <v>1</v>
      </c>
      <c r="L20" s="364">
        <v>3</v>
      </c>
      <c r="M20" s="364">
        <v>2</v>
      </c>
      <c r="N20" s="364">
        <v>1</v>
      </c>
      <c r="O20" s="364">
        <v>1</v>
      </c>
      <c r="P20" s="364">
        <v>2</v>
      </c>
      <c r="Q20" s="364">
        <v>2</v>
      </c>
      <c r="R20" s="359" t="s">
        <v>7041</v>
      </c>
      <c r="S20" s="359" t="s">
        <v>7042</v>
      </c>
      <c r="T20" s="359" t="s">
        <v>7043</v>
      </c>
    </row>
    <row r="21" spans="1:36" ht="15.4" customHeight="1">
      <c r="A21" s="364" t="s">
        <v>7044</v>
      </c>
      <c r="B21" s="364">
        <v>8</v>
      </c>
      <c r="C21" s="364">
        <v>10</v>
      </c>
      <c r="D21" s="364">
        <v>4</v>
      </c>
      <c r="E21" s="364">
        <v>10</v>
      </c>
      <c r="F21" s="364">
        <v>32</v>
      </c>
      <c r="G21" s="364">
        <v>19</v>
      </c>
      <c r="H21" s="364">
        <v>23</v>
      </c>
      <c r="I21" s="364">
        <v>8</v>
      </c>
      <c r="J21" s="364">
        <v>18</v>
      </c>
      <c r="K21" s="364">
        <v>16</v>
      </c>
      <c r="L21" s="364">
        <v>11</v>
      </c>
      <c r="M21" s="364">
        <v>5</v>
      </c>
      <c r="N21" s="364">
        <v>4</v>
      </c>
      <c r="O21" s="364">
        <v>2</v>
      </c>
      <c r="P21" s="364">
        <v>5</v>
      </c>
      <c r="Q21" s="364">
        <v>2</v>
      </c>
      <c r="R21" s="359" t="s">
        <v>7045</v>
      </c>
      <c r="S21" s="359" t="s">
        <v>7046</v>
      </c>
      <c r="T21" s="359" t="s">
        <v>7047</v>
      </c>
      <c r="U21" s="359" t="s">
        <v>7048</v>
      </c>
      <c r="V21" s="359" t="s">
        <v>7049</v>
      </c>
      <c r="W21" s="359" t="s">
        <v>7050</v>
      </c>
      <c r="X21" s="359" t="s">
        <v>7051</v>
      </c>
      <c r="Y21" s="359" t="s">
        <v>7052</v>
      </c>
      <c r="Z21" s="359" t="s">
        <v>7053</v>
      </c>
      <c r="AA21" s="359" t="s">
        <v>7054</v>
      </c>
      <c r="AB21" s="359" t="s">
        <v>7055</v>
      </c>
    </row>
    <row r="22" spans="1:36" ht="15.4" customHeight="1">
      <c r="A22" s="364" t="s">
        <v>3806</v>
      </c>
      <c r="B22" s="364">
        <v>1</v>
      </c>
      <c r="C22" s="364">
        <v>2</v>
      </c>
      <c r="D22" s="364">
        <v>1</v>
      </c>
      <c r="E22" s="364">
        <v>4</v>
      </c>
      <c r="F22" s="364">
        <v>3</v>
      </c>
      <c r="G22" s="364">
        <v>2</v>
      </c>
      <c r="H22" s="364">
        <v>6</v>
      </c>
      <c r="I22" s="364">
        <v>1</v>
      </c>
      <c r="J22" s="364">
        <v>3</v>
      </c>
      <c r="K22" s="364">
        <v>3</v>
      </c>
      <c r="L22" s="364">
        <v>6</v>
      </c>
      <c r="M22" s="364">
        <v>2</v>
      </c>
      <c r="N22" s="364">
        <v>2</v>
      </c>
      <c r="O22" s="364">
        <v>2</v>
      </c>
      <c r="P22" s="364">
        <v>5</v>
      </c>
      <c r="Q22" s="364">
        <v>1</v>
      </c>
      <c r="R22" s="359" t="s">
        <v>2461</v>
      </c>
      <c r="S22" s="359" t="s">
        <v>7056</v>
      </c>
      <c r="T22" s="359" t="s">
        <v>2396</v>
      </c>
      <c r="U22" s="359" t="s">
        <v>2142</v>
      </c>
      <c r="V22" s="359" t="s">
        <v>2322</v>
      </c>
      <c r="W22" s="359" t="s">
        <v>2237</v>
      </c>
    </row>
    <row r="23" spans="1:36" ht="15.4" customHeight="1">
      <c r="A23" s="364" t="s">
        <v>7057</v>
      </c>
      <c r="B23" s="364">
        <v>8</v>
      </c>
      <c r="C23" s="364">
        <v>6</v>
      </c>
      <c r="D23" s="364">
        <v>5</v>
      </c>
      <c r="E23" s="364">
        <v>11</v>
      </c>
      <c r="F23" s="364">
        <v>15</v>
      </c>
      <c r="G23" s="364">
        <v>5</v>
      </c>
      <c r="H23" s="364">
        <v>6</v>
      </c>
      <c r="I23" s="364">
        <v>4</v>
      </c>
      <c r="J23" s="364">
        <v>13</v>
      </c>
      <c r="K23" s="364">
        <v>7</v>
      </c>
      <c r="L23" s="364">
        <v>51</v>
      </c>
      <c r="M23" s="364">
        <v>7</v>
      </c>
      <c r="N23" s="364">
        <v>6</v>
      </c>
      <c r="O23" s="364">
        <v>4</v>
      </c>
      <c r="P23" s="364">
        <v>9</v>
      </c>
      <c r="Q23" s="364">
        <v>3</v>
      </c>
      <c r="R23" s="359" t="s">
        <v>7058</v>
      </c>
    </row>
    <row r="24" spans="1:36" ht="15.4" customHeight="1">
      <c r="A24" s="364" t="s">
        <v>7059</v>
      </c>
      <c r="B24" s="364">
        <v>2</v>
      </c>
      <c r="C24" s="364">
        <v>3</v>
      </c>
      <c r="D24" s="364">
        <v>2</v>
      </c>
      <c r="E24" s="364">
        <v>7</v>
      </c>
      <c r="F24" s="364">
        <v>7</v>
      </c>
      <c r="G24" s="364">
        <v>2</v>
      </c>
      <c r="H24" s="364">
        <v>3</v>
      </c>
      <c r="I24" s="364">
        <v>2</v>
      </c>
      <c r="J24" s="364">
        <v>6</v>
      </c>
      <c r="K24" s="364">
        <v>4</v>
      </c>
      <c r="L24" s="364">
        <v>3</v>
      </c>
      <c r="M24" s="364">
        <v>3</v>
      </c>
      <c r="N24" s="364">
        <v>0</v>
      </c>
      <c r="O24" s="364">
        <v>1</v>
      </c>
      <c r="P24" s="364">
        <v>3</v>
      </c>
      <c r="Q24" s="364">
        <v>2</v>
      </c>
      <c r="R24" s="359" t="s">
        <v>3139</v>
      </c>
      <c r="S24" s="359" t="s">
        <v>2711</v>
      </c>
      <c r="T24" s="359" t="s">
        <v>2663</v>
      </c>
    </row>
    <row r="25" spans="1:36" ht="15.4" customHeight="1">
      <c r="A25" s="364" t="s">
        <v>7060</v>
      </c>
      <c r="B25" s="364">
        <v>1</v>
      </c>
      <c r="C25" s="364">
        <v>1</v>
      </c>
      <c r="D25" s="364">
        <v>1</v>
      </c>
      <c r="E25" s="364">
        <v>3</v>
      </c>
      <c r="F25" s="364">
        <v>2</v>
      </c>
      <c r="G25" s="364">
        <v>3</v>
      </c>
      <c r="H25" s="364">
        <v>2</v>
      </c>
      <c r="I25" s="364">
        <v>1</v>
      </c>
      <c r="J25" s="364">
        <v>1</v>
      </c>
      <c r="K25" s="364">
        <v>4</v>
      </c>
      <c r="L25" s="364">
        <v>2</v>
      </c>
      <c r="M25" s="364">
        <v>1</v>
      </c>
      <c r="N25" s="364">
        <v>1</v>
      </c>
      <c r="O25" s="364">
        <v>16</v>
      </c>
      <c r="P25" s="364">
        <v>2</v>
      </c>
      <c r="Q25" s="364">
        <v>2</v>
      </c>
      <c r="R25" s="359" t="s">
        <v>7061</v>
      </c>
      <c r="S25" s="359" t="s">
        <v>7062</v>
      </c>
    </row>
    <row r="26" spans="1:36" ht="15.4" customHeight="1">
      <c r="A26" s="364" t="s">
        <v>7063</v>
      </c>
      <c r="B26" s="364">
        <v>1</v>
      </c>
      <c r="C26" s="364">
        <v>2</v>
      </c>
      <c r="D26" s="364">
        <v>1</v>
      </c>
      <c r="E26" s="364">
        <v>1</v>
      </c>
      <c r="F26" s="364">
        <v>1</v>
      </c>
      <c r="G26" s="364">
        <v>0</v>
      </c>
      <c r="H26" s="364">
        <v>1</v>
      </c>
      <c r="I26" s="364">
        <v>1</v>
      </c>
      <c r="J26" s="364">
        <v>1</v>
      </c>
      <c r="K26" s="364">
        <v>1</v>
      </c>
      <c r="L26" s="364">
        <v>1</v>
      </c>
      <c r="M26" s="364">
        <v>0</v>
      </c>
      <c r="N26" s="364">
        <v>1</v>
      </c>
      <c r="O26" s="364">
        <v>1</v>
      </c>
      <c r="P26" s="364">
        <v>1</v>
      </c>
      <c r="Q26" s="364">
        <v>1</v>
      </c>
      <c r="R26" s="359" t="s">
        <v>7064</v>
      </c>
    </row>
    <row r="27" spans="1:36" ht="15.4" customHeight="1">
      <c r="A27" s="364" t="s">
        <v>7065</v>
      </c>
      <c r="B27" s="364">
        <v>1</v>
      </c>
      <c r="C27" s="364">
        <v>3</v>
      </c>
      <c r="D27" s="364">
        <v>0</v>
      </c>
      <c r="E27" s="364">
        <v>0</v>
      </c>
      <c r="F27" s="364">
        <v>2</v>
      </c>
      <c r="G27" s="364">
        <v>0</v>
      </c>
      <c r="H27" s="364">
        <v>3</v>
      </c>
      <c r="I27" s="364">
        <v>2</v>
      </c>
      <c r="J27" s="364">
        <v>2</v>
      </c>
      <c r="K27" s="364">
        <v>1</v>
      </c>
      <c r="L27" s="364">
        <v>1</v>
      </c>
      <c r="M27" s="364">
        <v>0</v>
      </c>
      <c r="N27" s="364">
        <v>2</v>
      </c>
      <c r="O27" s="364">
        <v>7</v>
      </c>
      <c r="P27" s="364">
        <v>5</v>
      </c>
      <c r="Q27" s="364">
        <v>4</v>
      </c>
      <c r="R27" s="359" t="s">
        <v>7066</v>
      </c>
    </row>
    <row r="28" spans="1:36" ht="15.4" customHeight="1">
      <c r="A28" s="364" t="s">
        <v>7067</v>
      </c>
      <c r="B28" s="364">
        <v>5</v>
      </c>
      <c r="C28" s="364">
        <v>6</v>
      </c>
      <c r="D28" s="364">
        <v>3</v>
      </c>
      <c r="E28" s="364">
        <v>20</v>
      </c>
      <c r="F28" s="364">
        <v>38</v>
      </c>
      <c r="G28" s="364">
        <v>33</v>
      </c>
      <c r="H28" s="364">
        <v>54</v>
      </c>
      <c r="I28" s="364">
        <v>7</v>
      </c>
      <c r="J28" s="364">
        <v>11</v>
      </c>
      <c r="K28" s="364">
        <v>14</v>
      </c>
      <c r="L28" s="364">
        <v>16</v>
      </c>
      <c r="M28" s="364">
        <v>3</v>
      </c>
      <c r="N28" s="364">
        <v>3</v>
      </c>
      <c r="O28" s="364">
        <v>3</v>
      </c>
      <c r="P28" s="364">
        <v>9</v>
      </c>
      <c r="Q28" s="364">
        <v>2</v>
      </c>
      <c r="R28" s="359" t="s">
        <v>7068</v>
      </c>
      <c r="S28" s="359" t="s">
        <v>7069</v>
      </c>
      <c r="T28" s="359" t="s">
        <v>7070</v>
      </c>
      <c r="U28" s="359" t="s">
        <v>7071</v>
      </c>
      <c r="V28" s="359" t="s">
        <v>7072</v>
      </c>
      <c r="W28" s="359" t="s">
        <v>7073</v>
      </c>
      <c r="X28" s="359" t="s">
        <v>7074</v>
      </c>
      <c r="Y28" s="359" t="s">
        <v>7075</v>
      </c>
      <c r="Z28" s="359" t="s">
        <v>7076</v>
      </c>
      <c r="AA28" s="359" t="s">
        <v>7077</v>
      </c>
      <c r="AB28" s="359" t="s">
        <v>7078</v>
      </c>
      <c r="AC28" s="359" t="s">
        <v>7079</v>
      </c>
      <c r="AD28" s="359" t="s">
        <v>7080</v>
      </c>
      <c r="AE28" s="359" t="s">
        <v>7081</v>
      </c>
      <c r="AF28" s="359" t="s">
        <v>7082</v>
      </c>
      <c r="AG28" s="359" t="s">
        <v>7083</v>
      </c>
    </row>
    <row r="29" spans="1:36" ht="15.4" customHeight="1">
      <c r="A29" s="364" t="s">
        <v>7084</v>
      </c>
      <c r="B29" s="364">
        <v>18</v>
      </c>
      <c r="C29" s="364">
        <v>16</v>
      </c>
      <c r="D29" s="364">
        <v>8</v>
      </c>
      <c r="E29" s="364">
        <v>11</v>
      </c>
      <c r="F29" s="364">
        <v>21</v>
      </c>
      <c r="G29" s="364">
        <v>6</v>
      </c>
      <c r="H29" s="364">
        <v>12</v>
      </c>
      <c r="I29" s="364">
        <v>6</v>
      </c>
      <c r="J29" s="364">
        <v>9</v>
      </c>
      <c r="K29" s="364">
        <v>4</v>
      </c>
      <c r="L29" s="364">
        <v>35</v>
      </c>
      <c r="M29" s="364">
        <v>11</v>
      </c>
      <c r="N29" s="364">
        <v>6</v>
      </c>
      <c r="O29" s="364">
        <v>5</v>
      </c>
      <c r="P29" s="364">
        <v>7</v>
      </c>
      <c r="Q29" s="364">
        <v>3</v>
      </c>
      <c r="R29" s="359" t="s">
        <v>7058</v>
      </c>
    </row>
    <row r="30" spans="1:36" ht="15.4" customHeight="1">
      <c r="A30" s="364" t="s">
        <v>7085</v>
      </c>
      <c r="B30" s="364">
        <v>3</v>
      </c>
      <c r="C30" s="364">
        <v>1</v>
      </c>
      <c r="D30" s="364">
        <v>1</v>
      </c>
      <c r="E30" s="364">
        <v>1</v>
      </c>
      <c r="F30" s="364">
        <v>1</v>
      </c>
      <c r="G30" s="364">
        <v>1</v>
      </c>
      <c r="H30" s="364">
        <v>2</v>
      </c>
      <c r="I30" s="364">
        <v>1</v>
      </c>
      <c r="J30" s="364">
        <v>1</v>
      </c>
      <c r="K30" s="364">
        <v>0</v>
      </c>
      <c r="L30" s="364">
        <v>1</v>
      </c>
      <c r="M30" s="364">
        <v>2</v>
      </c>
      <c r="N30" s="364">
        <v>1</v>
      </c>
      <c r="O30" s="364">
        <v>1</v>
      </c>
      <c r="P30" s="364">
        <v>3</v>
      </c>
      <c r="Q30" s="364">
        <v>1</v>
      </c>
      <c r="R30" s="359" t="s">
        <v>7086</v>
      </c>
    </row>
    <row r="31" spans="1:36" ht="15.4" customHeight="1">
      <c r="A31" s="364" t="s">
        <v>7087</v>
      </c>
      <c r="B31" s="364">
        <v>1</v>
      </c>
      <c r="C31" s="364">
        <v>1</v>
      </c>
      <c r="D31" s="364">
        <v>1</v>
      </c>
      <c r="E31" s="364">
        <v>4</v>
      </c>
      <c r="F31" s="364">
        <v>1</v>
      </c>
      <c r="G31" s="364">
        <v>1</v>
      </c>
      <c r="H31" s="364">
        <v>1</v>
      </c>
      <c r="I31" s="364">
        <v>1</v>
      </c>
      <c r="J31" s="364">
        <v>2</v>
      </c>
      <c r="K31" s="364">
        <v>0</v>
      </c>
      <c r="L31" s="364">
        <v>1</v>
      </c>
      <c r="M31" s="364">
        <v>0</v>
      </c>
      <c r="N31" s="364">
        <v>1</v>
      </c>
      <c r="O31" s="364">
        <v>1</v>
      </c>
      <c r="P31" s="364">
        <v>2</v>
      </c>
      <c r="Q31" s="364">
        <v>1</v>
      </c>
      <c r="R31" s="359" t="s">
        <v>7088</v>
      </c>
    </row>
    <row r="32" spans="1:36" ht="15.4" customHeight="1">
      <c r="A32" s="364" t="s">
        <v>7089</v>
      </c>
      <c r="B32" s="364">
        <v>4</v>
      </c>
      <c r="C32" s="364">
        <v>7</v>
      </c>
      <c r="D32" s="364">
        <v>3</v>
      </c>
      <c r="E32" s="364">
        <v>8</v>
      </c>
      <c r="F32" s="364">
        <v>18</v>
      </c>
      <c r="G32" s="364">
        <v>6</v>
      </c>
      <c r="H32" s="364">
        <v>7</v>
      </c>
      <c r="I32" s="364">
        <v>7</v>
      </c>
      <c r="J32" s="364">
        <v>3</v>
      </c>
      <c r="K32" s="364">
        <v>4</v>
      </c>
      <c r="L32" s="364">
        <v>6</v>
      </c>
      <c r="M32" s="364">
        <v>4</v>
      </c>
      <c r="N32" s="364">
        <v>4</v>
      </c>
      <c r="O32" s="364">
        <v>4</v>
      </c>
      <c r="P32" s="364">
        <v>6</v>
      </c>
      <c r="Q32" s="364">
        <v>3</v>
      </c>
      <c r="R32" s="359" t="s">
        <v>7090</v>
      </c>
      <c r="S32" s="359" t="s">
        <v>7091</v>
      </c>
      <c r="T32" s="359" t="s">
        <v>7092</v>
      </c>
      <c r="U32" s="359" t="s">
        <v>7093</v>
      </c>
      <c r="V32" s="359" t="s">
        <v>7094</v>
      </c>
      <c r="W32" s="359" t="s">
        <v>7095</v>
      </c>
    </row>
    <row r="33" spans="1:22" ht="15.4" customHeight="1" thickBot="1">
      <c r="A33" s="313" t="s">
        <v>7096</v>
      </c>
      <c r="B33" s="313">
        <v>2</v>
      </c>
      <c r="C33" s="313">
        <v>23</v>
      </c>
      <c r="D33" s="313">
        <v>1</v>
      </c>
      <c r="E33" s="313">
        <v>3</v>
      </c>
      <c r="F33" s="313">
        <v>3</v>
      </c>
      <c r="G33" s="313">
        <v>17</v>
      </c>
      <c r="H33" s="313">
        <v>3</v>
      </c>
      <c r="I33" s="313">
        <v>3</v>
      </c>
      <c r="J33" s="313">
        <v>2</v>
      </c>
      <c r="K33" s="313">
        <v>8</v>
      </c>
      <c r="L33" s="313">
        <v>5</v>
      </c>
      <c r="M33" s="313">
        <v>2</v>
      </c>
      <c r="N33" s="313">
        <v>1</v>
      </c>
      <c r="O33" s="313">
        <v>4</v>
      </c>
      <c r="P33" s="313">
        <v>3</v>
      </c>
      <c r="Q33" s="313">
        <v>2</v>
      </c>
      <c r="R33" s="359" t="s">
        <v>7097</v>
      </c>
      <c r="S33" s="359" t="s">
        <v>7098</v>
      </c>
      <c r="T33" s="359" t="s">
        <v>7099</v>
      </c>
      <c r="U33" s="359" t="s">
        <v>7100</v>
      </c>
      <c r="V33" s="359" t="s">
        <v>7101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ED12"/>
  <sheetViews>
    <sheetView zoomScaleNormal="100" workbookViewId="0"/>
  </sheetViews>
  <sheetFormatPr defaultColWidth="10.875" defaultRowHeight="15.4" customHeight="1"/>
  <cols>
    <col min="1" max="1" width="44.375" style="360" customWidth="1"/>
    <col min="2" max="4" width="10.875" style="360"/>
    <col min="5" max="12" width="10.875" style="188"/>
    <col min="13" max="16384" width="10.875" style="360"/>
  </cols>
  <sheetData>
    <row r="1" spans="1:134" ht="15.4" customHeight="1">
      <c r="A1" s="50" t="s">
        <v>12588</v>
      </c>
      <c r="B1" s="347"/>
      <c r="C1" s="347"/>
      <c r="D1" s="347"/>
      <c r="E1" s="364"/>
      <c r="F1" s="364"/>
      <c r="G1" s="364"/>
      <c r="H1" s="364"/>
      <c r="I1" s="364"/>
      <c r="J1" s="364"/>
      <c r="K1" s="364"/>
      <c r="L1" s="364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X1" s="347"/>
      <c r="Y1" s="347"/>
      <c r="Z1" s="347"/>
      <c r="AA1" s="347"/>
      <c r="AB1" s="347"/>
      <c r="AC1" s="347"/>
      <c r="AD1" s="347"/>
      <c r="AE1" s="347"/>
      <c r="AF1" s="347"/>
      <c r="AG1" s="347"/>
      <c r="AH1" s="347"/>
      <c r="AI1" s="347"/>
      <c r="AJ1" s="347"/>
      <c r="AK1" s="347"/>
      <c r="AL1" s="347"/>
      <c r="AM1" s="347"/>
      <c r="AN1" s="347"/>
      <c r="AO1" s="347"/>
      <c r="AP1" s="347"/>
      <c r="AQ1" s="347"/>
      <c r="AR1" s="347"/>
      <c r="AS1" s="347"/>
      <c r="AT1" s="347"/>
      <c r="AU1" s="347"/>
      <c r="AV1" s="347"/>
      <c r="AW1" s="347"/>
      <c r="AX1" s="347"/>
      <c r="AY1" s="347"/>
      <c r="AZ1" s="347"/>
      <c r="BA1" s="347"/>
      <c r="BB1" s="347"/>
      <c r="BC1" s="347"/>
      <c r="BD1" s="347"/>
      <c r="BE1" s="347"/>
      <c r="BF1" s="347"/>
      <c r="BG1" s="347"/>
      <c r="BH1" s="347"/>
      <c r="BI1" s="347"/>
      <c r="BJ1" s="347"/>
      <c r="BK1" s="347"/>
      <c r="BL1" s="347"/>
    </row>
    <row r="2" spans="1:134" ht="15.4" customHeight="1" thickBot="1">
      <c r="A2" s="348"/>
      <c r="B2" s="348"/>
      <c r="C2" s="348"/>
      <c r="D2" s="348"/>
      <c r="E2" s="313"/>
      <c r="F2" s="313"/>
      <c r="G2" s="313"/>
      <c r="H2" s="313"/>
      <c r="I2" s="313"/>
      <c r="J2" s="313"/>
      <c r="K2" s="313"/>
      <c r="L2" s="313"/>
      <c r="M2" s="348"/>
      <c r="N2" s="348"/>
      <c r="O2" s="348"/>
      <c r="P2" s="348"/>
      <c r="Q2" s="348"/>
      <c r="R2" s="347"/>
      <c r="S2" s="347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  <c r="AF2" s="347"/>
      <c r="AG2" s="347"/>
      <c r="AH2" s="347"/>
      <c r="AI2" s="347"/>
      <c r="AJ2" s="347"/>
      <c r="AK2" s="347"/>
      <c r="AL2" s="347"/>
      <c r="AM2" s="347"/>
      <c r="AN2" s="347"/>
      <c r="AO2" s="347"/>
      <c r="AP2" s="347"/>
      <c r="AQ2" s="347"/>
      <c r="AR2" s="347"/>
      <c r="AS2" s="347"/>
      <c r="AT2" s="347"/>
      <c r="AU2" s="347"/>
      <c r="AV2" s="347"/>
      <c r="AW2" s="347"/>
      <c r="AX2" s="347"/>
      <c r="AY2" s="347"/>
      <c r="AZ2" s="347"/>
      <c r="BA2" s="347"/>
      <c r="BB2" s="347"/>
      <c r="BC2" s="347"/>
      <c r="BD2" s="347"/>
      <c r="BE2" s="347"/>
      <c r="BF2" s="347"/>
      <c r="BG2" s="347"/>
      <c r="BH2" s="347"/>
      <c r="BI2" s="347"/>
      <c r="BJ2" s="347"/>
      <c r="BK2" s="347"/>
      <c r="BL2" s="347"/>
    </row>
    <row r="3" spans="1:134" s="347" customFormat="1" ht="43.5" customHeight="1">
      <c r="A3" s="221" t="s">
        <v>8332</v>
      </c>
      <c r="B3" s="284" t="s">
        <v>5969</v>
      </c>
      <c r="C3" s="284" t="s">
        <v>5970</v>
      </c>
      <c r="D3" s="113" t="s">
        <v>970</v>
      </c>
      <c r="E3" s="113" t="s">
        <v>5915</v>
      </c>
      <c r="F3" s="113" t="s">
        <v>948</v>
      </c>
      <c r="G3" s="113" t="s">
        <v>5916</v>
      </c>
      <c r="H3" s="113" t="s">
        <v>5917</v>
      </c>
      <c r="I3" s="113" t="s">
        <v>947</v>
      </c>
      <c r="J3" s="113" t="s">
        <v>5914</v>
      </c>
      <c r="K3" s="113" t="s">
        <v>7296</v>
      </c>
      <c r="L3" s="113" t="s">
        <v>961</v>
      </c>
      <c r="M3" s="284" t="s">
        <v>5919</v>
      </c>
      <c r="N3" s="284" t="s">
        <v>5918</v>
      </c>
      <c r="O3" s="284" t="s">
        <v>5920</v>
      </c>
      <c r="P3" s="284" t="s">
        <v>5921</v>
      </c>
      <c r="Q3" s="284" t="s">
        <v>5922</v>
      </c>
    </row>
    <row r="4" spans="1:134" ht="15.4" customHeight="1">
      <c r="A4" s="528" t="s">
        <v>7288</v>
      </c>
      <c r="B4" s="347">
        <v>4</v>
      </c>
      <c r="C4" s="347">
        <v>9</v>
      </c>
      <c r="D4" s="347">
        <v>5</v>
      </c>
      <c r="E4" s="364">
        <v>12</v>
      </c>
      <c r="F4" s="364">
        <v>20</v>
      </c>
      <c r="G4" s="364">
        <v>9</v>
      </c>
      <c r="H4" s="364">
        <v>4</v>
      </c>
      <c r="I4" s="364">
        <v>3</v>
      </c>
      <c r="J4" s="364">
        <v>4</v>
      </c>
      <c r="K4" s="364">
        <v>4</v>
      </c>
      <c r="L4" s="364">
        <v>11</v>
      </c>
      <c r="M4" s="347">
        <v>2</v>
      </c>
      <c r="N4" s="347">
        <v>4</v>
      </c>
      <c r="O4" s="347">
        <v>3</v>
      </c>
      <c r="P4" s="347">
        <v>6</v>
      </c>
      <c r="Q4" s="347">
        <v>2</v>
      </c>
      <c r="R4" s="347" t="s">
        <v>7174</v>
      </c>
      <c r="S4" s="347" t="s">
        <v>7175</v>
      </c>
      <c r="T4" s="347" t="s">
        <v>7176</v>
      </c>
      <c r="U4" s="347" t="s">
        <v>7177</v>
      </c>
      <c r="V4" s="347" t="s">
        <v>7178</v>
      </c>
      <c r="W4" s="347" t="s">
        <v>7179</v>
      </c>
      <c r="X4" s="347" t="s">
        <v>7180</v>
      </c>
      <c r="Y4" s="347" t="s">
        <v>7181</v>
      </c>
      <c r="Z4" s="347" t="s">
        <v>7182</v>
      </c>
      <c r="AA4" s="347" t="s">
        <v>7183</v>
      </c>
      <c r="AB4" s="347" t="s">
        <v>7184</v>
      </c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7"/>
      <c r="AN4" s="347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  <c r="BL4" s="347"/>
    </row>
    <row r="5" spans="1:134" ht="15.4" customHeight="1">
      <c r="A5" s="528" t="s">
        <v>7289</v>
      </c>
      <c r="B5" s="347">
        <v>5</v>
      </c>
      <c r="C5" s="347">
        <v>5</v>
      </c>
      <c r="D5" s="347">
        <v>4</v>
      </c>
      <c r="E5" s="364">
        <v>13</v>
      </c>
      <c r="F5" s="364">
        <v>32</v>
      </c>
      <c r="G5" s="364">
        <v>15</v>
      </c>
      <c r="H5" s="364">
        <v>11</v>
      </c>
      <c r="I5" s="364">
        <v>3</v>
      </c>
      <c r="J5" s="364">
        <v>1</v>
      </c>
      <c r="K5" s="364">
        <v>7</v>
      </c>
      <c r="L5" s="364">
        <v>12</v>
      </c>
      <c r="M5" s="347">
        <v>3</v>
      </c>
      <c r="N5" s="347">
        <v>3</v>
      </c>
      <c r="O5" s="347">
        <v>3</v>
      </c>
      <c r="P5" s="347">
        <v>2</v>
      </c>
      <c r="Q5" s="347">
        <v>1</v>
      </c>
      <c r="R5" s="347" t="s">
        <v>7185</v>
      </c>
      <c r="S5" s="347" t="s">
        <v>7186</v>
      </c>
      <c r="T5" s="347" t="s">
        <v>7187</v>
      </c>
      <c r="U5" s="347" t="s">
        <v>7188</v>
      </c>
      <c r="V5" s="347" t="s">
        <v>7189</v>
      </c>
      <c r="W5" s="347" t="s">
        <v>7190</v>
      </c>
      <c r="X5" s="347" t="s">
        <v>7191</v>
      </c>
      <c r="Y5" s="347" t="s">
        <v>7192</v>
      </c>
      <c r="Z5" s="347" t="s">
        <v>7193</v>
      </c>
      <c r="AA5" s="347" t="s">
        <v>7194</v>
      </c>
      <c r="AB5" s="347" t="s">
        <v>7195</v>
      </c>
      <c r="AC5" s="347" t="s">
        <v>7196</v>
      </c>
      <c r="AD5" s="347"/>
      <c r="AE5" s="347"/>
      <c r="AF5" s="347"/>
      <c r="AG5" s="347"/>
      <c r="AH5" s="347"/>
      <c r="AI5" s="347"/>
      <c r="AJ5" s="347"/>
      <c r="AK5" s="347"/>
      <c r="AL5" s="347"/>
      <c r="AM5" s="347"/>
      <c r="AN5" s="347"/>
      <c r="AO5" s="347"/>
      <c r="AP5" s="347"/>
      <c r="AQ5" s="347"/>
      <c r="AR5" s="347"/>
      <c r="AS5" s="347"/>
      <c r="AT5" s="347"/>
      <c r="AU5" s="347"/>
      <c r="AV5" s="347"/>
      <c r="AW5" s="347"/>
      <c r="AX5" s="347"/>
      <c r="AY5" s="347"/>
      <c r="AZ5" s="347"/>
      <c r="BA5" s="347"/>
      <c r="BB5" s="347"/>
      <c r="BC5" s="347"/>
      <c r="BD5" s="347"/>
      <c r="BE5" s="347"/>
      <c r="BF5" s="347"/>
      <c r="BG5" s="347"/>
      <c r="BH5" s="347"/>
      <c r="BI5" s="347"/>
      <c r="BJ5" s="347"/>
      <c r="BK5" s="347"/>
      <c r="BL5" s="347"/>
    </row>
    <row r="6" spans="1:134" ht="15.4" customHeight="1">
      <c r="A6" s="528" t="s">
        <v>7291</v>
      </c>
      <c r="B6" s="347">
        <v>10</v>
      </c>
      <c r="C6" s="347" t="s">
        <v>7201</v>
      </c>
      <c r="D6" s="347">
        <v>5</v>
      </c>
      <c r="E6" s="364">
        <v>7</v>
      </c>
      <c r="F6" s="364">
        <v>5</v>
      </c>
      <c r="G6" s="364">
        <v>6</v>
      </c>
      <c r="H6" s="364">
        <v>1</v>
      </c>
      <c r="I6" s="364">
        <v>7</v>
      </c>
      <c r="J6" s="364">
        <v>5</v>
      </c>
      <c r="K6" s="364">
        <v>5</v>
      </c>
      <c r="L6" s="364">
        <v>9</v>
      </c>
      <c r="M6" s="347">
        <v>1</v>
      </c>
      <c r="N6" s="347">
        <v>4</v>
      </c>
      <c r="O6" s="347">
        <v>3</v>
      </c>
      <c r="P6" s="347">
        <v>0</v>
      </c>
      <c r="Q6" s="347">
        <v>1</v>
      </c>
      <c r="R6" s="347" t="s">
        <v>7202</v>
      </c>
      <c r="S6" s="347" t="s">
        <v>7203</v>
      </c>
      <c r="T6" s="347" t="s">
        <v>7204</v>
      </c>
      <c r="U6" s="347" t="s">
        <v>7205</v>
      </c>
      <c r="V6" s="347" t="s">
        <v>7206</v>
      </c>
      <c r="W6" s="347" t="s">
        <v>7207</v>
      </c>
      <c r="X6" s="347" t="s">
        <v>7208</v>
      </c>
      <c r="Y6" s="347" t="s">
        <v>7209</v>
      </c>
      <c r="Z6" s="347" t="s">
        <v>7210</v>
      </c>
      <c r="AA6" s="347"/>
      <c r="AB6" s="347"/>
      <c r="AC6" s="347"/>
      <c r="AD6" s="347"/>
      <c r="AE6" s="347"/>
      <c r="AF6" s="347"/>
      <c r="AG6" s="347"/>
      <c r="AH6" s="347"/>
      <c r="AI6" s="347"/>
      <c r="AJ6" s="347"/>
      <c r="AK6" s="347"/>
      <c r="AL6" s="347"/>
      <c r="AM6" s="347"/>
      <c r="AN6" s="347"/>
      <c r="AO6" s="347"/>
      <c r="AP6" s="347"/>
      <c r="AQ6" s="347"/>
      <c r="AR6" s="347"/>
      <c r="AS6" s="347"/>
      <c r="AT6" s="347"/>
      <c r="AU6" s="347"/>
      <c r="AV6" s="347"/>
      <c r="AW6" s="347"/>
      <c r="AX6" s="347"/>
      <c r="AY6" s="347"/>
      <c r="AZ6" s="347"/>
      <c r="BA6" s="347"/>
      <c r="BB6" s="347"/>
      <c r="BC6" s="347"/>
      <c r="BD6" s="347"/>
      <c r="BE6" s="347"/>
      <c r="BF6" s="347"/>
      <c r="BG6" s="347"/>
      <c r="BH6" s="347"/>
      <c r="BI6" s="347"/>
      <c r="BJ6" s="347"/>
      <c r="BK6" s="347"/>
      <c r="BL6" s="347"/>
    </row>
    <row r="7" spans="1:134" ht="15.4" customHeight="1">
      <c r="A7" s="528" t="s">
        <v>7292</v>
      </c>
      <c r="B7" s="347">
        <v>8</v>
      </c>
      <c r="C7" s="347">
        <v>12</v>
      </c>
      <c r="D7" s="347">
        <v>8</v>
      </c>
      <c r="E7" s="364">
        <v>38</v>
      </c>
      <c r="F7" s="364">
        <v>37</v>
      </c>
      <c r="G7" s="364">
        <v>27</v>
      </c>
      <c r="H7" s="364">
        <v>11</v>
      </c>
      <c r="I7" s="364">
        <v>1</v>
      </c>
      <c r="J7" s="364">
        <v>6</v>
      </c>
      <c r="K7" s="364">
        <v>5</v>
      </c>
      <c r="L7" s="364">
        <v>15</v>
      </c>
      <c r="M7" s="347">
        <v>3</v>
      </c>
      <c r="N7" s="347">
        <v>4</v>
      </c>
      <c r="O7" s="347">
        <v>3</v>
      </c>
      <c r="P7" s="347">
        <v>2</v>
      </c>
      <c r="Q7" s="347">
        <v>1</v>
      </c>
      <c r="R7" s="347" t="s">
        <v>7211</v>
      </c>
      <c r="S7" s="347" t="s">
        <v>7212</v>
      </c>
      <c r="T7" s="347" t="s">
        <v>7213</v>
      </c>
      <c r="U7" s="347" t="s">
        <v>7214</v>
      </c>
      <c r="V7" s="347" t="s">
        <v>7215</v>
      </c>
      <c r="W7" s="347" t="s">
        <v>7216</v>
      </c>
      <c r="X7" s="347" t="s">
        <v>7217</v>
      </c>
      <c r="Y7" s="347" t="s">
        <v>7218</v>
      </c>
      <c r="Z7" s="347" t="s">
        <v>7219</v>
      </c>
      <c r="AA7" s="347" t="s">
        <v>7220</v>
      </c>
      <c r="AB7" s="347" t="s">
        <v>7221</v>
      </c>
      <c r="AC7" s="347" t="s">
        <v>7222</v>
      </c>
      <c r="AD7" s="347" t="s">
        <v>7223</v>
      </c>
      <c r="AE7" s="347" t="s">
        <v>7224</v>
      </c>
      <c r="AF7" s="347" t="s">
        <v>7225</v>
      </c>
      <c r="AG7" s="347"/>
      <c r="AH7" s="347"/>
      <c r="AI7" s="347"/>
      <c r="AJ7" s="347"/>
      <c r="AK7" s="347"/>
      <c r="AL7" s="347"/>
      <c r="AM7" s="347"/>
      <c r="AN7" s="347"/>
      <c r="AO7" s="347"/>
      <c r="AP7" s="347"/>
      <c r="AQ7" s="347"/>
      <c r="AR7" s="347"/>
      <c r="AS7" s="347"/>
      <c r="AT7" s="347"/>
      <c r="AU7" s="347"/>
      <c r="AV7" s="347"/>
      <c r="AW7" s="347"/>
      <c r="AX7" s="347"/>
      <c r="AY7" s="347"/>
      <c r="AZ7" s="347"/>
      <c r="BA7" s="347"/>
      <c r="BB7" s="347"/>
      <c r="BC7" s="347"/>
      <c r="BD7" s="347"/>
      <c r="BE7" s="347"/>
      <c r="BF7" s="347"/>
      <c r="BG7" s="347"/>
      <c r="BH7" s="347"/>
      <c r="BI7" s="347"/>
      <c r="BJ7" s="347"/>
      <c r="BK7" s="347"/>
      <c r="BL7" s="347"/>
    </row>
    <row r="8" spans="1:134" ht="15.4" customHeight="1">
      <c r="A8" s="528" t="s">
        <v>7293</v>
      </c>
      <c r="B8" s="347">
        <v>5</v>
      </c>
      <c r="C8" s="347">
        <v>4</v>
      </c>
      <c r="D8" s="347">
        <v>3</v>
      </c>
      <c r="E8" s="364">
        <v>2</v>
      </c>
      <c r="F8" s="364">
        <v>4</v>
      </c>
      <c r="G8" s="364">
        <v>1</v>
      </c>
      <c r="H8" s="364">
        <v>3</v>
      </c>
      <c r="I8" s="364">
        <v>3</v>
      </c>
      <c r="J8" s="364">
        <v>1</v>
      </c>
      <c r="K8" s="364">
        <v>5</v>
      </c>
      <c r="L8" s="364">
        <v>10</v>
      </c>
      <c r="M8" s="347">
        <v>1</v>
      </c>
      <c r="N8" s="347">
        <v>3</v>
      </c>
      <c r="O8" s="347">
        <v>2</v>
      </c>
      <c r="P8" s="347">
        <v>2</v>
      </c>
      <c r="Q8" s="347">
        <v>1</v>
      </c>
      <c r="R8" s="347" t="s">
        <v>7226</v>
      </c>
      <c r="S8" s="347" t="s">
        <v>7227</v>
      </c>
      <c r="T8" s="347" t="s">
        <v>7228</v>
      </c>
      <c r="U8" s="347" t="s">
        <v>7229</v>
      </c>
      <c r="V8" s="347" t="s">
        <v>7230</v>
      </c>
      <c r="W8" s="347" t="s">
        <v>7231</v>
      </c>
      <c r="X8" s="347" t="s">
        <v>7232</v>
      </c>
      <c r="Y8" s="347" t="s">
        <v>7233</v>
      </c>
      <c r="Z8" s="347" t="s">
        <v>7234</v>
      </c>
      <c r="AA8" s="347" t="s">
        <v>7235</v>
      </c>
      <c r="AB8" s="347"/>
      <c r="AC8" s="347"/>
      <c r="AD8" s="347"/>
      <c r="AE8" s="347"/>
      <c r="AF8" s="347"/>
      <c r="AG8" s="347"/>
      <c r="AH8" s="347"/>
      <c r="AI8" s="347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  <c r="BC8" s="347"/>
      <c r="BD8" s="347"/>
      <c r="BE8" s="347"/>
      <c r="BF8" s="347"/>
      <c r="BG8" s="347"/>
      <c r="BH8" s="347"/>
      <c r="BI8" s="347"/>
      <c r="BJ8" s="347"/>
      <c r="BK8" s="347"/>
      <c r="BL8" s="347"/>
    </row>
    <row r="9" spans="1:134" ht="15.4" customHeight="1">
      <c r="A9" s="528" t="s">
        <v>7295</v>
      </c>
      <c r="B9" s="347">
        <v>12</v>
      </c>
      <c r="C9" s="347">
        <v>14</v>
      </c>
      <c r="D9" s="347">
        <v>8</v>
      </c>
      <c r="E9" s="364">
        <v>32</v>
      </c>
      <c r="F9" s="364">
        <v>40</v>
      </c>
      <c r="G9" s="364">
        <v>20</v>
      </c>
      <c r="H9" s="364">
        <v>13</v>
      </c>
      <c r="I9" s="364">
        <v>18</v>
      </c>
      <c r="J9" s="364">
        <v>15</v>
      </c>
      <c r="K9" s="364">
        <v>12</v>
      </c>
      <c r="L9" s="364">
        <v>28</v>
      </c>
      <c r="M9" s="347">
        <v>14</v>
      </c>
      <c r="N9" s="347">
        <v>12</v>
      </c>
      <c r="O9" s="347">
        <v>8</v>
      </c>
      <c r="P9" s="347">
        <v>10</v>
      </c>
      <c r="Q9" s="347">
        <v>7</v>
      </c>
      <c r="R9" s="347" t="s">
        <v>7260</v>
      </c>
      <c r="S9" s="347" t="s">
        <v>7261</v>
      </c>
      <c r="T9" s="347" t="s">
        <v>7262</v>
      </c>
      <c r="U9" s="347" t="s">
        <v>7263</v>
      </c>
      <c r="V9" s="347" t="s">
        <v>7264</v>
      </c>
      <c r="W9" s="347" t="s">
        <v>7265</v>
      </c>
      <c r="X9" s="347" t="s">
        <v>7266</v>
      </c>
      <c r="Y9" s="347" t="s">
        <v>7267</v>
      </c>
      <c r="Z9" s="347" t="s">
        <v>7268</v>
      </c>
      <c r="AA9" s="347" t="s">
        <v>7269</v>
      </c>
      <c r="AB9" s="347" t="s">
        <v>7270</v>
      </c>
      <c r="AC9" s="347" t="s">
        <v>7271</v>
      </c>
      <c r="AD9" s="347" t="s">
        <v>7272</v>
      </c>
      <c r="AE9" s="347" t="s">
        <v>7273</v>
      </c>
      <c r="AF9" s="347" t="s">
        <v>7274</v>
      </c>
      <c r="AG9" s="347" t="s">
        <v>7275</v>
      </c>
      <c r="AH9" s="347" t="s">
        <v>7276</v>
      </c>
      <c r="AI9" s="347" t="s">
        <v>7277</v>
      </c>
      <c r="AJ9" s="347" t="s">
        <v>7278</v>
      </c>
      <c r="AK9" s="347" t="s">
        <v>7279</v>
      </c>
      <c r="AL9" s="347" t="s">
        <v>7280</v>
      </c>
      <c r="AM9" s="347" t="s">
        <v>7281</v>
      </c>
      <c r="AN9" s="347" t="s">
        <v>7282</v>
      </c>
      <c r="AO9" s="347" t="s">
        <v>7283</v>
      </c>
      <c r="AP9" s="347" t="s">
        <v>7284</v>
      </c>
      <c r="AQ9" s="347" t="s">
        <v>7285</v>
      </c>
      <c r="AR9" s="347" t="s">
        <v>7286</v>
      </c>
      <c r="AS9" s="347" t="s">
        <v>7287</v>
      </c>
      <c r="AT9" s="347"/>
      <c r="AU9" s="347"/>
      <c r="AV9" s="347"/>
      <c r="AW9" s="347"/>
      <c r="AX9" s="347"/>
      <c r="AY9" s="347"/>
      <c r="AZ9" s="347"/>
      <c r="BA9" s="347"/>
      <c r="BB9" s="347"/>
      <c r="BC9" s="347"/>
      <c r="BD9" s="347"/>
      <c r="BE9" s="347"/>
      <c r="BF9" s="347"/>
      <c r="BG9" s="347"/>
      <c r="BH9" s="347"/>
      <c r="BI9" s="347"/>
      <c r="BJ9" s="347"/>
      <c r="BK9" s="347"/>
      <c r="BL9" s="347"/>
    </row>
    <row r="10" spans="1:134" ht="15.4" customHeight="1">
      <c r="A10" s="544" t="s">
        <v>7412</v>
      </c>
      <c r="B10" s="525">
        <v>43</v>
      </c>
      <c r="C10" s="524">
        <v>72</v>
      </c>
      <c r="D10" s="525">
        <v>41</v>
      </c>
      <c r="E10" s="525">
        <v>106</v>
      </c>
      <c r="F10" s="525">
        <v>159</v>
      </c>
      <c r="G10" s="525">
        <v>79</v>
      </c>
      <c r="H10" s="525">
        <v>68</v>
      </c>
      <c r="I10" s="525">
        <v>41</v>
      </c>
      <c r="J10" s="525">
        <v>51</v>
      </c>
      <c r="K10" s="525">
        <v>46</v>
      </c>
      <c r="L10" s="525">
        <v>117</v>
      </c>
      <c r="M10" s="525">
        <v>27</v>
      </c>
      <c r="N10" s="525">
        <v>28</v>
      </c>
      <c r="O10" s="525">
        <v>29</v>
      </c>
      <c r="P10" s="525">
        <v>26</v>
      </c>
      <c r="Q10" s="524">
        <v>41</v>
      </c>
      <c r="R10" s="353" t="s">
        <v>7297</v>
      </c>
      <c r="S10" s="351" t="s">
        <v>7298</v>
      </c>
      <c r="T10" s="351" t="s">
        <v>7299</v>
      </c>
      <c r="U10" s="351" t="s">
        <v>7300</v>
      </c>
      <c r="V10" s="351" t="s">
        <v>7301</v>
      </c>
      <c r="W10" s="351" t="s">
        <v>7302</v>
      </c>
      <c r="X10" s="351" t="s">
        <v>7303</v>
      </c>
      <c r="Y10" s="351" t="s">
        <v>7304</v>
      </c>
      <c r="Z10" s="351" t="s">
        <v>7305</v>
      </c>
      <c r="AA10" s="351" t="s">
        <v>7306</v>
      </c>
      <c r="AB10" s="351" t="s">
        <v>7307</v>
      </c>
      <c r="AC10" s="351" t="s">
        <v>7308</v>
      </c>
      <c r="AD10" s="351" t="s">
        <v>7309</v>
      </c>
      <c r="AE10" s="351" t="s">
        <v>7310</v>
      </c>
      <c r="AF10" s="351" t="s">
        <v>7311</v>
      </c>
      <c r="AG10" s="351" t="s">
        <v>7312</v>
      </c>
      <c r="AH10" s="351" t="s">
        <v>7313</v>
      </c>
      <c r="AI10" s="351" t="s">
        <v>7314</v>
      </c>
      <c r="AJ10" s="351" t="s">
        <v>7315</v>
      </c>
      <c r="AK10" s="351" t="s">
        <v>7316</v>
      </c>
      <c r="AL10" s="351" t="s">
        <v>7317</v>
      </c>
      <c r="AM10" s="351" t="s">
        <v>7318</v>
      </c>
      <c r="AN10" s="351" t="s">
        <v>7319</v>
      </c>
      <c r="AO10" s="351" t="s">
        <v>7320</v>
      </c>
      <c r="AP10" s="351" t="s">
        <v>7321</v>
      </c>
      <c r="AQ10" s="351" t="s">
        <v>7322</v>
      </c>
      <c r="AR10" s="351" t="s">
        <v>7323</v>
      </c>
      <c r="AS10" s="351" t="s">
        <v>7324</v>
      </c>
      <c r="AT10" s="351" t="s">
        <v>7325</v>
      </c>
      <c r="AU10" s="351" t="s">
        <v>7326</v>
      </c>
      <c r="AV10" s="351" t="s">
        <v>7327</v>
      </c>
      <c r="AW10" s="351" t="s">
        <v>7328</v>
      </c>
      <c r="AX10" s="351" t="s">
        <v>7329</v>
      </c>
      <c r="AY10" s="351" t="s">
        <v>7330</v>
      </c>
      <c r="AZ10" s="351" t="s">
        <v>7331</v>
      </c>
      <c r="BA10" s="351" t="s">
        <v>7332</v>
      </c>
      <c r="BB10" s="351" t="s">
        <v>7333</v>
      </c>
      <c r="BC10" s="351" t="s">
        <v>7334</v>
      </c>
      <c r="BD10" s="351" t="s">
        <v>7335</v>
      </c>
      <c r="BE10" s="351" t="s">
        <v>7336</v>
      </c>
      <c r="BF10" s="351" t="s">
        <v>7337</v>
      </c>
      <c r="BG10" s="351" t="s">
        <v>7338</v>
      </c>
      <c r="BH10" s="351" t="s">
        <v>7339</v>
      </c>
      <c r="BI10" s="351" t="s">
        <v>7340</v>
      </c>
      <c r="BJ10" s="351" t="s">
        <v>7341</v>
      </c>
      <c r="BK10" s="351" t="s">
        <v>7342</v>
      </c>
      <c r="BL10" s="351" t="s">
        <v>7343</v>
      </c>
      <c r="BM10" s="351" t="s">
        <v>7344</v>
      </c>
      <c r="BN10" s="351" t="s">
        <v>7345</v>
      </c>
      <c r="BO10" s="351" t="s">
        <v>7346</v>
      </c>
      <c r="BP10" s="351" t="s">
        <v>7347</v>
      </c>
      <c r="BQ10" s="351" t="s">
        <v>7348</v>
      </c>
      <c r="BR10" s="351" t="s">
        <v>7349</v>
      </c>
      <c r="BS10" s="351" t="s">
        <v>7350</v>
      </c>
      <c r="BT10" s="351" t="s">
        <v>7351</v>
      </c>
      <c r="BU10" s="351" t="s">
        <v>7352</v>
      </c>
      <c r="BV10" s="351" t="s">
        <v>7353</v>
      </c>
      <c r="BW10" s="351" t="s">
        <v>7354</v>
      </c>
      <c r="BX10" s="351" t="s">
        <v>7355</v>
      </c>
      <c r="BY10" s="351" t="s">
        <v>7356</v>
      </c>
      <c r="BZ10" s="351" t="s">
        <v>7357</v>
      </c>
      <c r="CA10" s="351" t="s">
        <v>7358</v>
      </c>
      <c r="CB10" s="351" t="s">
        <v>7357</v>
      </c>
      <c r="CC10" s="351" t="s">
        <v>7359</v>
      </c>
      <c r="CD10" s="351" t="s">
        <v>7360</v>
      </c>
      <c r="CE10" s="351" t="s">
        <v>7361</v>
      </c>
      <c r="CF10" s="351" t="s">
        <v>7362</v>
      </c>
      <c r="CG10" s="351" t="s">
        <v>7363</v>
      </c>
      <c r="CH10" s="351" t="s">
        <v>7364</v>
      </c>
      <c r="CI10" s="351" t="s">
        <v>7365</v>
      </c>
      <c r="CJ10" s="351" t="s">
        <v>7366</v>
      </c>
      <c r="CK10" s="351" t="s">
        <v>7367</v>
      </c>
      <c r="CL10" s="351" t="s">
        <v>7368</v>
      </c>
      <c r="CM10" s="351" t="s">
        <v>7369</v>
      </c>
      <c r="CN10" s="351" t="s">
        <v>7370</v>
      </c>
      <c r="CO10" s="351" t="s">
        <v>7371</v>
      </c>
      <c r="CP10" s="351" t="s">
        <v>7372</v>
      </c>
      <c r="CQ10" s="351" t="s">
        <v>7373</v>
      </c>
      <c r="CR10" s="351" t="s">
        <v>7374</v>
      </c>
      <c r="CS10" s="351" t="s">
        <v>7374</v>
      </c>
      <c r="CT10" s="351" t="s">
        <v>7375</v>
      </c>
      <c r="CU10" s="351" t="s">
        <v>7376</v>
      </c>
      <c r="CV10" s="351" t="s">
        <v>7377</v>
      </c>
      <c r="CW10" s="351" t="s">
        <v>7378</v>
      </c>
      <c r="CX10" s="351" t="s">
        <v>7379</v>
      </c>
      <c r="CY10" s="351" t="s">
        <v>7380</v>
      </c>
      <c r="CZ10" s="351" t="s">
        <v>7381</v>
      </c>
      <c r="DA10" s="351" t="s">
        <v>7382</v>
      </c>
      <c r="DB10" s="351" t="s">
        <v>7383</v>
      </c>
      <c r="DC10" s="351" t="s">
        <v>7384</v>
      </c>
      <c r="DD10" s="351" t="s">
        <v>7385</v>
      </c>
      <c r="DE10" s="351" t="s">
        <v>7386</v>
      </c>
      <c r="DF10" s="351" t="s">
        <v>7387</v>
      </c>
      <c r="DG10" s="351" t="s">
        <v>7388</v>
      </c>
      <c r="DH10" s="351" t="s">
        <v>7389</v>
      </c>
      <c r="DI10" s="351" t="s">
        <v>7390</v>
      </c>
      <c r="DJ10" s="351" t="s">
        <v>7391</v>
      </c>
      <c r="DK10" s="351" t="s">
        <v>7392</v>
      </c>
      <c r="DL10" s="351" t="s">
        <v>7393</v>
      </c>
      <c r="DM10" s="351" t="s">
        <v>7394</v>
      </c>
      <c r="DN10" s="351" t="s">
        <v>7395</v>
      </c>
      <c r="DO10" s="351" t="s">
        <v>7396</v>
      </c>
      <c r="DP10" s="351" t="s">
        <v>7397</v>
      </c>
      <c r="DQ10" s="351" t="s">
        <v>7398</v>
      </c>
      <c r="DR10" s="351" t="s">
        <v>7399</v>
      </c>
      <c r="DS10" s="351" t="s">
        <v>7400</v>
      </c>
      <c r="DT10" s="351" t="s">
        <v>7401</v>
      </c>
      <c r="DU10" s="351" t="s">
        <v>7402</v>
      </c>
      <c r="DV10" s="351" t="s">
        <v>7403</v>
      </c>
      <c r="DW10" s="351" t="s">
        <v>7404</v>
      </c>
      <c r="DX10" s="351" t="s">
        <v>7405</v>
      </c>
      <c r="DY10" s="351" t="s">
        <v>7406</v>
      </c>
      <c r="DZ10" s="351" t="s">
        <v>7407</v>
      </c>
      <c r="EA10" s="351" t="s">
        <v>7408</v>
      </c>
      <c r="EB10" s="351" t="s">
        <v>7409</v>
      </c>
      <c r="EC10" s="351" t="s">
        <v>7410</v>
      </c>
      <c r="ED10" s="351" t="s">
        <v>7411</v>
      </c>
    </row>
    <row r="11" spans="1:134" s="356" customFormat="1" ht="15.4" customHeight="1">
      <c r="A11" s="542" t="s">
        <v>11304</v>
      </c>
      <c r="B11" s="525">
        <v>0</v>
      </c>
      <c r="C11" s="356">
        <v>0</v>
      </c>
      <c r="D11" s="525">
        <v>3</v>
      </c>
      <c r="E11" s="525">
        <v>11</v>
      </c>
      <c r="F11" s="525">
        <v>17</v>
      </c>
      <c r="G11" s="525">
        <v>10</v>
      </c>
      <c r="H11" s="525">
        <v>10</v>
      </c>
      <c r="I11" s="525">
        <v>7</v>
      </c>
      <c r="J11" s="525">
        <v>8</v>
      </c>
      <c r="K11" s="525">
        <v>5</v>
      </c>
      <c r="L11" s="525">
        <v>7</v>
      </c>
      <c r="M11" s="525">
        <v>0</v>
      </c>
      <c r="N11" s="525">
        <v>1</v>
      </c>
      <c r="O11" s="525">
        <v>7</v>
      </c>
      <c r="P11" s="525">
        <v>0</v>
      </c>
      <c r="Q11" s="356">
        <v>0</v>
      </c>
      <c r="R11" s="525" t="s">
        <v>11271</v>
      </c>
      <c r="S11" s="356" t="s">
        <v>7413</v>
      </c>
      <c r="T11" s="356" t="s">
        <v>7414</v>
      </c>
      <c r="U11" s="356" t="s">
        <v>7415</v>
      </c>
      <c r="V11" s="356" t="s">
        <v>7416</v>
      </c>
      <c r="W11" s="356" t="s">
        <v>7417</v>
      </c>
      <c r="X11" s="356" t="s">
        <v>7418</v>
      </c>
    </row>
    <row r="12" spans="1:134" s="356" customFormat="1" ht="15.4" customHeight="1" thickBot="1">
      <c r="A12" s="543" t="s">
        <v>11305</v>
      </c>
      <c r="B12" s="526">
        <v>1</v>
      </c>
      <c r="C12" s="526">
        <v>1</v>
      </c>
      <c r="D12" s="526">
        <v>4</v>
      </c>
      <c r="E12" s="526">
        <v>78</v>
      </c>
      <c r="F12" s="526">
        <v>75</v>
      </c>
      <c r="G12" s="526">
        <v>69</v>
      </c>
      <c r="H12" s="526">
        <v>65</v>
      </c>
      <c r="I12" s="526">
        <v>24</v>
      </c>
      <c r="J12" s="526">
        <v>27</v>
      </c>
      <c r="K12" s="526">
        <v>18</v>
      </c>
      <c r="L12" s="526">
        <v>30</v>
      </c>
      <c r="M12" s="526">
        <v>1</v>
      </c>
      <c r="N12" s="526">
        <v>2</v>
      </c>
      <c r="O12" s="526">
        <v>2</v>
      </c>
      <c r="P12" s="526">
        <v>0</v>
      </c>
      <c r="Q12" s="526">
        <v>4</v>
      </c>
      <c r="R12" s="525" t="s">
        <v>7419</v>
      </c>
      <c r="S12" s="356" t="s">
        <v>7420</v>
      </c>
      <c r="T12" s="356" t="s">
        <v>7421</v>
      </c>
      <c r="U12" s="356" t="s">
        <v>7422</v>
      </c>
      <c r="V12" s="356" t="s">
        <v>7423</v>
      </c>
      <c r="W12" s="356" t="s">
        <v>7424</v>
      </c>
      <c r="X12" s="356" t="s">
        <v>7425</v>
      </c>
      <c r="Y12" s="356" t="s">
        <v>7426</v>
      </c>
      <c r="Z12" s="356" t="s">
        <v>7427</v>
      </c>
      <c r="AA12" s="356" t="s">
        <v>7428</v>
      </c>
      <c r="AB12" s="356" t="s">
        <v>7429</v>
      </c>
      <c r="AC12" s="356" t="s">
        <v>7430</v>
      </c>
      <c r="AD12" s="356" t="s">
        <v>7431</v>
      </c>
      <c r="AE12" s="356" t="s">
        <v>7432</v>
      </c>
      <c r="AF12" s="356" t="s">
        <v>7433</v>
      </c>
      <c r="AG12" s="356" t="s">
        <v>7434</v>
      </c>
      <c r="AH12" s="356" t="s">
        <v>7435</v>
      </c>
      <c r="AI12" s="356" t="s">
        <v>7436</v>
      </c>
      <c r="AJ12" s="356" t="s">
        <v>7437</v>
      </c>
      <c r="AK12" s="356" t="s">
        <v>7438</v>
      </c>
      <c r="AL12" s="356" t="s">
        <v>7439</v>
      </c>
      <c r="AM12" s="356" t="s">
        <v>7440</v>
      </c>
      <c r="AN12" s="356" t="s">
        <v>7441</v>
      </c>
      <c r="AO12" s="356" t="s">
        <v>7442</v>
      </c>
      <c r="AP12" s="356" t="s">
        <v>7443</v>
      </c>
      <c r="AQ12" s="356" t="s">
        <v>7444</v>
      </c>
      <c r="AR12" s="356" t="s">
        <v>7445</v>
      </c>
      <c r="AS12" s="356" t="s">
        <v>7446</v>
      </c>
      <c r="AT12" s="356" t="s">
        <v>7447</v>
      </c>
      <c r="AU12" s="356" t="s">
        <v>7448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"/>
  <sheetViews>
    <sheetView workbookViewId="0">
      <selection activeCell="D9" sqref="D9"/>
    </sheetView>
  </sheetViews>
  <sheetFormatPr defaultColWidth="11" defaultRowHeight="15.4" customHeight="1"/>
  <cols>
    <col min="1" max="1" width="27" customWidth="1"/>
    <col min="2" max="2" width="13.125" customWidth="1"/>
    <col min="3" max="3" width="11.875" customWidth="1"/>
    <col min="4" max="4" width="14.5" customWidth="1"/>
  </cols>
  <sheetData>
    <row r="1" spans="1:4" ht="15.4" customHeight="1">
      <c r="A1" s="52" t="s">
        <v>10380</v>
      </c>
    </row>
    <row r="2" spans="1:4" ht="15.4" customHeight="1" thickBot="1">
      <c r="A2" s="231"/>
      <c r="B2" s="182"/>
      <c r="C2" s="182"/>
      <c r="D2" s="182"/>
    </row>
    <row r="3" spans="1:4" ht="15.4" customHeight="1">
      <c r="A3" s="233" t="s">
        <v>10363</v>
      </c>
      <c r="B3" s="233" t="s">
        <v>4490</v>
      </c>
      <c r="C3" s="233" t="s">
        <v>4491</v>
      </c>
      <c r="D3" s="233" t="s">
        <v>4492</v>
      </c>
    </row>
    <row r="4" spans="1:4" ht="15.4" customHeight="1" thickBot="1">
      <c r="A4" s="134" t="s">
        <v>10358</v>
      </c>
      <c r="B4" s="134" t="s">
        <v>4493</v>
      </c>
      <c r="C4" s="134" t="s">
        <v>986</v>
      </c>
      <c r="D4" s="232">
        <v>3</v>
      </c>
    </row>
    <row r="6" spans="1:4" ht="15.4" customHeight="1">
      <c r="A6" s="366" t="s">
        <v>11441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"/>
  <sheetViews>
    <sheetView workbookViewId="0"/>
  </sheetViews>
  <sheetFormatPr defaultRowHeight="15.75"/>
  <sheetData/>
  <phoneticPr fontId="30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0"/>
  <sheetViews>
    <sheetView topLeftCell="A10" workbookViewId="0">
      <selection activeCell="F1" sqref="F1"/>
    </sheetView>
  </sheetViews>
  <sheetFormatPr defaultColWidth="10.875" defaultRowHeight="15.4" customHeight="1"/>
  <cols>
    <col min="1" max="1" width="16.25" style="38" customWidth="1"/>
    <col min="2" max="2" width="21.625" style="38" customWidth="1"/>
    <col min="3" max="3" width="26.375" style="38" customWidth="1"/>
    <col min="4" max="4" width="22.875" style="38" customWidth="1"/>
    <col min="5" max="8" width="18.625" style="38" customWidth="1"/>
    <col min="9" max="16384" width="10.875" style="38"/>
  </cols>
  <sheetData>
    <row r="1" spans="1:8" s="202" customFormat="1" ht="15.4" customHeight="1">
      <c r="A1" s="50" t="s">
        <v>8318</v>
      </c>
      <c r="B1" s="195"/>
      <c r="C1" s="195"/>
      <c r="D1" s="195"/>
      <c r="E1" s="195"/>
      <c r="F1" s="195"/>
      <c r="G1" s="195"/>
      <c r="H1" s="195"/>
    </row>
    <row r="2" spans="1:8" ht="15.4" customHeight="1" thickBot="1">
      <c r="A2" s="196"/>
      <c r="B2" s="196"/>
      <c r="C2" s="196"/>
      <c r="D2" s="196"/>
      <c r="E2" s="195"/>
      <c r="F2" s="195"/>
      <c r="G2" s="195"/>
      <c r="H2" s="195"/>
    </row>
    <row r="3" spans="1:8" ht="15.4" customHeight="1">
      <c r="A3" s="195"/>
      <c r="B3" s="195"/>
      <c r="C3" s="136" t="s">
        <v>7652</v>
      </c>
      <c r="D3" s="505" t="s">
        <v>8296</v>
      </c>
      <c r="E3" s="195"/>
      <c r="F3" s="195"/>
      <c r="G3" s="195"/>
      <c r="H3" s="195"/>
    </row>
    <row r="4" spans="1:8" ht="15.4" customHeight="1">
      <c r="A4" s="597" t="s">
        <v>10371</v>
      </c>
      <c r="B4" s="597" t="s">
        <v>8297</v>
      </c>
      <c r="C4" s="238">
        <v>11.03</v>
      </c>
      <c r="D4" s="588">
        <v>10.98</v>
      </c>
    </row>
    <row r="5" spans="1:8" ht="15.4" customHeight="1">
      <c r="A5" s="588"/>
      <c r="B5" s="588"/>
      <c r="C5" s="195">
        <v>11.05</v>
      </c>
      <c r="D5" s="588"/>
    </row>
    <row r="6" spans="1:8" ht="15.4" customHeight="1">
      <c r="A6" s="588"/>
      <c r="B6" s="588"/>
      <c r="C6" s="195">
        <v>10.85</v>
      </c>
      <c r="D6" s="588"/>
    </row>
    <row r="7" spans="1:8" ht="15.4" customHeight="1">
      <c r="A7" s="588"/>
      <c r="B7" s="588" t="s">
        <v>8298</v>
      </c>
      <c r="C7" s="195">
        <v>10.73</v>
      </c>
      <c r="D7" s="588">
        <v>10.78</v>
      </c>
    </row>
    <row r="8" spans="1:8" ht="15.4" customHeight="1">
      <c r="A8" s="588"/>
      <c r="B8" s="588"/>
      <c r="C8" s="195">
        <v>10.76</v>
      </c>
      <c r="D8" s="588"/>
    </row>
    <row r="9" spans="1:8" ht="15.4" customHeight="1">
      <c r="A9" s="588"/>
      <c r="B9" s="588"/>
      <c r="C9" s="195">
        <v>10.84</v>
      </c>
      <c r="D9" s="588"/>
    </row>
    <row r="10" spans="1:8" ht="15.4" customHeight="1" thickBot="1">
      <c r="A10" s="197" t="s">
        <v>10372</v>
      </c>
      <c r="B10" s="196" t="s">
        <v>8299</v>
      </c>
      <c r="C10" s="196">
        <v>11.7</v>
      </c>
      <c r="D10" s="196">
        <v>11.7</v>
      </c>
    </row>
  </sheetData>
  <mergeCells count="5">
    <mergeCell ref="D7:D9"/>
    <mergeCell ref="D4:D6"/>
    <mergeCell ref="A4:A9"/>
    <mergeCell ref="B4:B6"/>
    <mergeCell ref="B7:B9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1"/>
  <sheetViews>
    <sheetView zoomScaleNormal="100" workbookViewId="0">
      <selection activeCell="D1" sqref="D1"/>
    </sheetView>
  </sheetViews>
  <sheetFormatPr defaultColWidth="11" defaultRowHeight="15.4" customHeight="1"/>
  <cols>
    <col min="1" max="1" width="24.375" style="38" customWidth="1"/>
    <col min="2" max="2" width="27.375" style="38" customWidth="1"/>
    <col min="3" max="3" width="30.5" style="38" customWidth="1"/>
    <col min="4" max="4" width="22" style="38" customWidth="1"/>
    <col min="5" max="5" width="30.375" style="38" customWidth="1"/>
    <col min="6" max="6" width="33.625" style="38" customWidth="1"/>
    <col min="7" max="16384" width="11" style="38"/>
  </cols>
  <sheetData>
    <row r="1" spans="1:4" ht="15.4" customHeight="1">
      <c r="A1" s="35" t="s">
        <v>11245</v>
      </c>
    </row>
    <row r="2" spans="1:4" ht="15.4" customHeight="1">
      <c r="A2" s="345"/>
      <c r="B2" s="345"/>
      <c r="C2" s="346"/>
      <c r="D2" s="346"/>
    </row>
    <row r="3" spans="1:4" s="202" customFormat="1" ht="15.4" customHeight="1" thickBot="1">
      <c r="A3" s="598" t="s">
        <v>8307</v>
      </c>
      <c r="B3" s="598"/>
      <c r="C3" s="346"/>
      <c r="D3" s="346"/>
    </row>
    <row r="4" spans="1:4" ht="15.4" customHeight="1">
      <c r="A4" s="222" t="s">
        <v>8305</v>
      </c>
      <c r="B4" s="222" t="s">
        <v>10374</v>
      </c>
      <c r="C4" s="346"/>
      <c r="D4" s="346"/>
    </row>
    <row r="5" spans="1:4" ht="15.4" customHeight="1">
      <c r="A5" s="200" t="s">
        <v>8308</v>
      </c>
      <c r="B5" s="34">
        <v>1249980</v>
      </c>
    </row>
    <row r="6" spans="1:4" ht="15.4" customHeight="1">
      <c r="A6" s="200" t="s">
        <v>8309</v>
      </c>
      <c r="B6" s="34">
        <v>4290782</v>
      </c>
    </row>
    <row r="7" spans="1:4" ht="15.4" customHeight="1">
      <c r="A7" s="200" t="s">
        <v>8310</v>
      </c>
      <c r="B7" s="34">
        <v>6870419</v>
      </c>
    </row>
    <row r="8" spans="1:4" ht="15.4" customHeight="1">
      <c r="A8" s="200" t="s">
        <v>8311</v>
      </c>
      <c r="B8" s="34">
        <v>9398040</v>
      </c>
    </row>
    <row r="9" spans="1:4" ht="15.4" customHeight="1">
      <c r="A9" s="200" t="s">
        <v>8312</v>
      </c>
      <c r="B9" s="34">
        <v>12092862</v>
      </c>
    </row>
    <row r="10" spans="1:4" ht="15.4" customHeight="1">
      <c r="A10" s="200" t="s">
        <v>8313</v>
      </c>
      <c r="B10" s="34">
        <v>15318885</v>
      </c>
    </row>
    <row r="11" spans="1:4" ht="15.4" customHeight="1">
      <c r="A11" s="200" t="s">
        <v>8314</v>
      </c>
      <c r="B11" s="34">
        <v>23718502</v>
      </c>
    </row>
    <row r="12" spans="1:4" ht="15.4" customHeight="1">
      <c r="A12" s="200" t="s">
        <v>8315</v>
      </c>
      <c r="B12" s="34">
        <v>33983693</v>
      </c>
    </row>
    <row r="13" spans="1:4" ht="15.4" customHeight="1">
      <c r="A13" s="198" t="s">
        <v>1995</v>
      </c>
      <c r="B13" s="241">
        <v>4.2000000000000002E-4</v>
      </c>
    </row>
    <row r="14" spans="1:4" ht="15.4" customHeight="1">
      <c r="A14" s="200" t="s">
        <v>933</v>
      </c>
      <c r="B14" s="34">
        <v>5123</v>
      </c>
    </row>
    <row r="15" spans="1:4" ht="15.4" customHeight="1">
      <c r="A15" s="200" t="s">
        <v>8316</v>
      </c>
      <c r="B15" s="34">
        <v>57412028</v>
      </c>
    </row>
    <row r="16" spans="1:4" ht="15.4" customHeight="1" thickBot="1">
      <c r="A16" s="197" t="s">
        <v>8317</v>
      </c>
      <c r="B16" s="240">
        <v>10482871027</v>
      </c>
    </row>
    <row r="17" spans="1:2" ht="15.4" customHeight="1">
      <c r="A17" s="76"/>
    </row>
    <row r="18" spans="1:2" ht="15.4" customHeight="1" thickBot="1">
      <c r="A18" s="598" t="s">
        <v>8306</v>
      </c>
      <c r="B18" s="598"/>
    </row>
    <row r="19" spans="1:2" ht="15.4" customHeight="1">
      <c r="A19" s="222" t="s">
        <v>934</v>
      </c>
      <c r="B19" s="222" t="s">
        <v>10373</v>
      </c>
    </row>
    <row r="20" spans="1:2" ht="15.4" customHeight="1">
      <c r="A20" s="7" t="s">
        <v>935</v>
      </c>
      <c r="B20" s="8">
        <v>1275696759</v>
      </c>
    </row>
    <row r="21" spans="1:2" ht="15.4" customHeight="1">
      <c r="A21" s="7" t="s">
        <v>936</v>
      </c>
      <c r="B21" s="8">
        <v>1267120990</v>
      </c>
    </row>
    <row r="22" spans="1:2" ht="15.4" customHeight="1">
      <c r="A22" s="7" t="s">
        <v>8300</v>
      </c>
      <c r="B22" s="8">
        <v>979843051</v>
      </c>
    </row>
    <row r="23" spans="1:2" ht="15.4" customHeight="1">
      <c r="A23" s="7" t="s">
        <v>8301</v>
      </c>
      <c r="B23" s="8">
        <v>962719060</v>
      </c>
    </row>
    <row r="24" spans="1:2" ht="15.4" customHeight="1">
      <c r="A24" s="7" t="s">
        <v>8302</v>
      </c>
      <c r="B24" s="8">
        <v>952059863</v>
      </c>
    </row>
    <row r="25" spans="1:2" ht="15.4" customHeight="1">
      <c r="A25" s="7" t="s">
        <v>8303</v>
      </c>
      <c r="B25" s="8">
        <v>880835044</v>
      </c>
    </row>
    <row r="26" spans="1:2" ht="15.4" customHeight="1">
      <c r="A26" s="7" t="s">
        <v>8304</v>
      </c>
      <c r="B26" s="8">
        <v>871211421</v>
      </c>
    </row>
    <row r="27" spans="1:2" ht="15.4" customHeight="1">
      <c r="A27" s="7" t="s">
        <v>937</v>
      </c>
      <c r="B27" s="8">
        <v>855569528</v>
      </c>
    </row>
    <row r="28" spans="1:2" ht="15.4" customHeight="1">
      <c r="A28" s="7" t="s">
        <v>938</v>
      </c>
      <c r="B28" s="8">
        <v>750082928</v>
      </c>
    </row>
    <row r="29" spans="1:2" ht="15.4" customHeight="1">
      <c r="A29" s="7" t="s">
        <v>939</v>
      </c>
      <c r="B29" s="8">
        <v>738491204</v>
      </c>
    </row>
    <row r="30" spans="1:2" ht="15.4" customHeight="1">
      <c r="A30" s="195" t="s">
        <v>940</v>
      </c>
      <c r="B30" s="8">
        <v>653533439</v>
      </c>
    </row>
    <row r="31" spans="1:2" ht="15.4" customHeight="1" thickBot="1">
      <c r="A31" s="239" t="s">
        <v>960</v>
      </c>
      <c r="B31" s="9">
        <f>SUM(B20:B30)</f>
        <v>10187163287</v>
      </c>
    </row>
  </sheetData>
  <mergeCells count="2">
    <mergeCell ref="A18:B18"/>
    <mergeCell ref="A3:B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3"/>
  <sheetViews>
    <sheetView zoomScaleNormal="100" workbookViewId="0">
      <selection activeCell="F1" sqref="F1"/>
    </sheetView>
  </sheetViews>
  <sheetFormatPr defaultColWidth="10.875" defaultRowHeight="15.4" customHeight="1"/>
  <cols>
    <col min="1" max="9" width="14.625" style="1" customWidth="1"/>
    <col min="10" max="16384" width="10.875" style="1"/>
  </cols>
  <sheetData>
    <row r="1" spans="1:10" ht="15.4" customHeight="1">
      <c r="A1" s="81" t="s">
        <v>11257</v>
      </c>
      <c r="B1" s="212"/>
      <c r="C1" s="212"/>
      <c r="D1" s="212"/>
      <c r="E1" s="212"/>
      <c r="F1" s="212"/>
      <c r="G1" s="212"/>
    </row>
    <row r="2" spans="1:10" ht="15.4" customHeight="1">
      <c r="A2" s="81"/>
      <c r="B2" s="212"/>
      <c r="C2" s="212"/>
      <c r="D2" s="212"/>
      <c r="E2" s="212"/>
      <c r="F2" s="212"/>
      <c r="G2" s="212"/>
    </row>
    <row r="3" spans="1:10" ht="15.4" customHeight="1" thickBot="1">
      <c r="A3" s="600" t="s">
        <v>1994</v>
      </c>
      <c r="B3" s="601"/>
      <c r="C3" s="601"/>
      <c r="D3" s="601"/>
      <c r="E3" s="601"/>
      <c r="F3" s="601"/>
      <c r="G3" s="601"/>
      <c r="H3" s="212"/>
    </row>
    <row r="4" spans="1:10" s="60" customFormat="1" ht="15.4" customHeight="1">
      <c r="A4" s="390" t="s">
        <v>1130</v>
      </c>
      <c r="B4" s="391" t="s">
        <v>1131</v>
      </c>
      <c r="C4" s="391" t="s">
        <v>1132</v>
      </c>
      <c r="D4" s="391" t="s">
        <v>1133</v>
      </c>
      <c r="E4" s="391" t="s">
        <v>1134</v>
      </c>
      <c r="F4" s="391" t="s">
        <v>1135</v>
      </c>
      <c r="G4" s="391" t="s">
        <v>1136</v>
      </c>
      <c r="H4" s="214"/>
    </row>
    <row r="5" spans="1:10" ht="15.4" customHeight="1" thickBot="1">
      <c r="A5" s="67">
        <v>8407596595</v>
      </c>
      <c r="B5" s="9">
        <v>8391259527</v>
      </c>
      <c r="C5" s="10">
        <v>99.81</v>
      </c>
      <c r="D5" s="9">
        <v>8283163522</v>
      </c>
      <c r="E5" s="9">
        <v>8262895376</v>
      </c>
      <c r="F5" s="9">
        <v>7792254274</v>
      </c>
      <c r="G5" s="196">
        <v>94.07</v>
      </c>
      <c r="H5" s="212"/>
    </row>
    <row r="6" spans="1:10" ht="15.4" customHeight="1">
      <c r="A6" s="8"/>
      <c r="B6" s="8"/>
      <c r="C6" s="195"/>
      <c r="D6" s="8"/>
      <c r="E6" s="8"/>
      <c r="F6" s="8"/>
      <c r="G6" s="195"/>
    </row>
    <row r="7" spans="1:10" ht="15.4" customHeight="1">
      <c r="A7" s="8"/>
      <c r="B7" s="8"/>
      <c r="C7" s="195"/>
      <c r="D7" s="8"/>
      <c r="E7" s="8"/>
      <c r="F7" s="8"/>
      <c r="G7" s="195"/>
    </row>
    <row r="8" spans="1:10" ht="15.4" customHeight="1">
      <c r="A8" s="212"/>
      <c r="B8" s="212"/>
      <c r="C8" s="212"/>
      <c r="D8" s="212"/>
      <c r="E8" s="212"/>
      <c r="F8" s="212"/>
      <c r="G8" s="212"/>
      <c r="H8" s="212"/>
      <c r="I8" s="212"/>
    </row>
    <row r="9" spans="1:10" ht="15.4" customHeight="1" thickBot="1">
      <c r="A9" s="600" t="s">
        <v>1153</v>
      </c>
      <c r="B9" s="601"/>
      <c r="C9" s="601"/>
      <c r="D9" s="601"/>
      <c r="E9" s="601"/>
      <c r="F9" s="601"/>
      <c r="G9" s="601"/>
      <c r="H9" s="601"/>
      <c r="I9" s="601"/>
      <c r="J9" s="212"/>
    </row>
    <row r="10" spans="1:10" s="60" customFormat="1" ht="15.4" customHeight="1">
      <c r="A10" s="390" t="s">
        <v>1151</v>
      </c>
      <c r="B10" s="391" t="s">
        <v>1152</v>
      </c>
      <c r="C10" s="391" t="s">
        <v>1142</v>
      </c>
      <c r="D10" s="391" t="s">
        <v>1143</v>
      </c>
      <c r="E10" s="391" t="s">
        <v>11256</v>
      </c>
      <c r="F10" s="391" t="s">
        <v>1144</v>
      </c>
      <c r="G10" s="391" t="s">
        <v>1145</v>
      </c>
      <c r="H10" s="391" t="s">
        <v>1146</v>
      </c>
      <c r="I10" s="353" t="s">
        <v>1147</v>
      </c>
      <c r="J10" s="214"/>
    </row>
    <row r="11" spans="1:10" ht="15.4" customHeight="1">
      <c r="A11" s="65" t="s">
        <v>1148</v>
      </c>
      <c r="B11" s="70">
        <v>22332047</v>
      </c>
      <c r="C11" s="8">
        <v>620235</v>
      </c>
      <c r="D11" s="8">
        <v>297235</v>
      </c>
      <c r="E11" s="7">
        <v>2.761E-3</v>
      </c>
      <c r="F11" s="8">
        <v>96645</v>
      </c>
      <c r="G11" s="7">
        <v>8.9800000000000004E-4</v>
      </c>
      <c r="H11" s="7">
        <v>3.6589999999999999E-3</v>
      </c>
      <c r="I11" s="195">
        <v>99.99</v>
      </c>
      <c r="J11" s="212"/>
    </row>
    <row r="12" spans="1:10" ht="15.4" customHeight="1">
      <c r="A12" s="65" t="s">
        <v>1149</v>
      </c>
      <c r="B12" s="70">
        <v>22318050</v>
      </c>
      <c r="C12" s="8">
        <v>586623</v>
      </c>
      <c r="D12" s="8">
        <v>221295</v>
      </c>
      <c r="E12" s="7">
        <v>2.0560000000000001E-3</v>
      </c>
      <c r="F12" s="8">
        <v>35636</v>
      </c>
      <c r="G12" s="7">
        <v>3.3100000000000002E-4</v>
      </c>
      <c r="H12" s="7">
        <v>2.3869999999999998E-3</v>
      </c>
      <c r="I12" s="195">
        <v>99.99</v>
      </c>
      <c r="J12" s="212"/>
    </row>
    <row r="13" spans="1:10" ht="15.4" customHeight="1" thickBot="1">
      <c r="A13" s="66" t="s">
        <v>1150</v>
      </c>
      <c r="B13" s="71">
        <v>22265877</v>
      </c>
      <c r="C13" s="9">
        <v>541057</v>
      </c>
      <c r="D13" s="9">
        <v>176239</v>
      </c>
      <c r="E13" s="10">
        <v>1.637E-3</v>
      </c>
      <c r="F13" s="9">
        <v>18005</v>
      </c>
      <c r="G13" s="10">
        <v>1.6699999999999999E-4</v>
      </c>
      <c r="H13" s="10">
        <v>1.805E-3</v>
      </c>
      <c r="I13" s="196">
        <v>99.99</v>
      </c>
      <c r="J13" s="212"/>
    </row>
    <row r="14" spans="1:10" ht="15.4" customHeight="1">
      <c r="A14" s="195"/>
      <c r="B14" s="70"/>
      <c r="C14" s="8"/>
      <c r="D14" s="8"/>
      <c r="E14" s="195"/>
      <c r="F14" s="8"/>
      <c r="G14" s="195"/>
      <c r="H14" s="195"/>
      <c r="I14" s="195"/>
    </row>
    <row r="15" spans="1:10" ht="15.4" customHeight="1">
      <c r="A15" s="195"/>
      <c r="B15" s="70"/>
      <c r="C15" s="8"/>
      <c r="D15" s="8"/>
      <c r="E15" s="195"/>
      <c r="F15" s="8"/>
      <c r="G15" s="195"/>
      <c r="H15" s="195"/>
      <c r="I15" s="195"/>
    </row>
    <row r="16" spans="1:10" ht="15.4" customHeight="1">
      <c r="A16" s="212"/>
      <c r="B16" s="212"/>
      <c r="C16" s="212"/>
      <c r="D16" s="212"/>
      <c r="E16" s="212"/>
      <c r="F16" s="212"/>
    </row>
    <row r="17" spans="1:7" ht="15.4" customHeight="1" thickBot="1">
      <c r="A17" s="599" t="s">
        <v>8319</v>
      </c>
      <c r="B17" s="599"/>
      <c r="C17" s="599"/>
      <c r="D17" s="599"/>
      <c r="E17" s="599"/>
      <c r="F17" s="599"/>
      <c r="G17" s="212"/>
    </row>
    <row r="18" spans="1:7" s="60" customFormat="1" ht="15.4" customHeight="1">
      <c r="A18" s="392"/>
      <c r="B18" s="392" t="s">
        <v>1137</v>
      </c>
      <c r="C18" s="392" t="s">
        <v>1996</v>
      </c>
      <c r="D18" s="392" t="s">
        <v>1997</v>
      </c>
      <c r="E18" s="392" t="s">
        <v>1998</v>
      </c>
      <c r="F18" s="392" t="s">
        <v>1999</v>
      </c>
      <c r="G18" s="214"/>
    </row>
    <row r="19" spans="1:7" ht="15.4" customHeight="1">
      <c r="A19" s="63" t="s">
        <v>1138</v>
      </c>
      <c r="B19" s="68">
        <v>72241</v>
      </c>
      <c r="C19" s="68">
        <v>67351681</v>
      </c>
      <c r="D19" s="63">
        <v>98.85</v>
      </c>
      <c r="E19" s="63">
        <v>94.21</v>
      </c>
      <c r="F19" s="63">
        <v>99.79</v>
      </c>
      <c r="G19" s="212"/>
    </row>
    <row r="20" spans="1:7" ht="15.4" customHeight="1">
      <c r="A20" s="63" t="s">
        <v>1139</v>
      </c>
      <c r="B20" s="68">
        <v>72241</v>
      </c>
      <c r="C20" s="68">
        <v>67351681</v>
      </c>
      <c r="D20" s="63">
        <v>98.85</v>
      </c>
      <c r="E20" s="63">
        <v>94.21</v>
      </c>
      <c r="F20" s="63">
        <v>99.79</v>
      </c>
      <c r="G20" s="212"/>
    </row>
    <row r="21" spans="1:7" ht="15.4" customHeight="1">
      <c r="A21" s="63" t="s">
        <v>1140</v>
      </c>
      <c r="B21" s="68">
        <v>33792</v>
      </c>
      <c r="C21" s="68">
        <v>56046130</v>
      </c>
      <c r="D21" s="63">
        <v>98.8</v>
      </c>
      <c r="E21" s="63">
        <v>93.39</v>
      </c>
      <c r="F21" s="63">
        <v>99.76</v>
      </c>
      <c r="G21" s="212"/>
    </row>
    <row r="22" spans="1:7" ht="15.4" customHeight="1" thickBot="1">
      <c r="A22" s="64" t="s">
        <v>1141</v>
      </c>
      <c r="B22" s="69">
        <v>22600</v>
      </c>
      <c r="C22" s="69">
        <v>48097240</v>
      </c>
      <c r="D22" s="64">
        <v>98.82</v>
      </c>
      <c r="E22" s="64">
        <v>93.86</v>
      </c>
      <c r="F22" s="64">
        <v>99.79</v>
      </c>
      <c r="G22" s="212"/>
    </row>
    <row r="23" spans="1:7" ht="15.4" customHeight="1">
      <c r="A23" s="212"/>
      <c r="B23" s="212"/>
      <c r="C23" s="212"/>
      <c r="D23" s="212"/>
      <c r="E23" s="212"/>
      <c r="F23" s="212"/>
      <c r="G23" s="212"/>
    </row>
  </sheetData>
  <mergeCells count="3">
    <mergeCell ref="A17:F17"/>
    <mergeCell ref="A3:G3"/>
    <mergeCell ref="A9:I9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60</vt:i4>
      </vt:variant>
    </vt:vector>
  </HeadingPairs>
  <TitlesOfParts>
    <vt:vector size="60" baseType="lpstr">
      <vt:lpstr>Table S1</vt:lpstr>
      <vt:lpstr>Sheet2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  <vt:lpstr>Table S12</vt:lpstr>
      <vt:lpstr>Table S13</vt:lpstr>
      <vt:lpstr>Table S14</vt:lpstr>
      <vt:lpstr>Table S15</vt:lpstr>
      <vt:lpstr>Table S16</vt:lpstr>
      <vt:lpstr>Table S17</vt:lpstr>
      <vt:lpstr>Table S18</vt:lpstr>
      <vt:lpstr>Table S19</vt:lpstr>
      <vt:lpstr>Table S20</vt:lpstr>
      <vt:lpstr>Table S21</vt:lpstr>
      <vt:lpstr>Table S22</vt:lpstr>
      <vt:lpstr>Table S23</vt:lpstr>
      <vt:lpstr>Table S24</vt:lpstr>
      <vt:lpstr>Table S25</vt:lpstr>
      <vt:lpstr>Table S26</vt:lpstr>
      <vt:lpstr>Table S27</vt:lpstr>
      <vt:lpstr>Table S28</vt:lpstr>
      <vt:lpstr>Table S29</vt:lpstr>
      <vt:lpstr>Table S30</vt:lpstr>
      <vt:lpstr>Table S31</vt:lpstr>
      <vt:lpstr>Table S32</vt:lpstr>
      <vt:lpstr>Table S33</vt:lpstr>
      <vt:lpstr>Table S34</vt:lpstr>
      <vt:lpstr>Table S35</vt:lpstr>
      <vt:lpstr>Table S36</vt:lpstr>
      <vt:lpstr>Table S37</vt:lpstr>
      <vt:lpstr>Table S38</vt:lpstr>
      <vt:lpstr>Table S39</vt:lpstr>
      <vt:lpstr>Table S40</vt:lpstr>
      <vt:lpstr>Table S41</vt:lpstr>
      <vt:lpstr>Table S42</vt:lpstr>
      <vt:lpstr>Table S43</vt:lpstr>
      <vt:lpstr>Table S44</vt:lpstr>
      <vt:lpstr>Table S45</vt:lpstr>
      <vt:lpstr>Table S46</vt:lpstr>
      <vt:lpstr>Table S47</vt:lpstr>
      <vt:lpstr>Table S48</vt:lpstr>
      <vt:lpstr>Table S49</vt:lpstr>
      <vt:lpstr>Table S50</vt:lpstr>
      <vt:lpstr>Table S51</vt:lpstr>
      <vt:lpstr>Table S52</vt:lpstr>
      <vt:lpstr>Table S53</vt:lpstr>
      <vt:lpstr>Table S54</vt:lpstr>
      <vt:lpstr>Table S55</vt:lpstr>
      <vt:lpstr>Table S56</vt:lpstr>
      <vt:lpstr>Table S57</vt:lpstr>
      <vt:lpstr>Table S58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使用者</dc:creator>
  <cp:lastModifiedBy>李林洲(Linzhou Li)</cp:lastModifiedBy>
  <cp:lastPrinted>2021-07-01T08:17:35Z</cp:lastPrinted>
  <dcterms:created xsi:type="dcterms:W3CDTF">2021-01-30T08:42:32Z</dcterms:created>
  <dcterms:modified xsi:type="dcterms:W3CDTF">2022-02-21T09:38:57Z</dcterms:modified>
</cp:coreProperties>
</file>