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wmf" ContentType="image/x-wmf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openxmlformats.org/package/2006/relationships/metadata/thumbnail" Target="docProps/thumbnail.wmf"/><Relationship Id="rId1" Type="http://schemas.openxmlformats.org/officeDocument/2006/relationships/officeDocument" Target="xl/workbook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0352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u01232223\Desktop\"/>
    </mc:Choice>
  </mc:AlternateContent>
  <xr:revisionPtr revIDLastSave="0" documentId="8_{4904FA01-3FF7-478B-8975-F9ED896005F4}" xr6:coauthVersionLast="36" xr6:coauthVersionMax="36" xr10:uidLastSave="{00000000-0000-0000-0000-000000000000}"/>
  <bookViews>
    <workbookView xWindow="0" yWindow="0" windowWidth="28800" windowHeight="12225" firstSheet="1" activeTab="2" xr2:uid="{F5521232-8266-4FC4-BE43-761834ACE893}"/>
  </bookViews>
  <sheets>
    <sheet name="capensis" sheetId="1" r:id="rId1"/>
    <sheet name="paradoxus" sheetId="3" r:id="rId2"/>
    <sheet name="comparison_nb_indv_capensis" sheetId="5" r:id="rId3"/>
    <sheet name="comparison_nb_indv_paradoxus" sheetId="6" r:id="rId4"/>
  </sheets>
  <calcPr calcId="19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H5" i="6" l="1"/>
  <c r="G5" i="6"/>
  <c r="F5" i="6"/>
  <c r="H4" i="6"/>
  <c r="G4" i="6"/>
  <c r="F4" i="6"/>
  <c r="H3" i="6"/>
  <c r="G3" i="6"/>
  <c r="F3" i="6"/>
  <c r="H2" i="6"/>
  <c r="G2" i="6"/>
  <c r="F2" i="6"/>
  <c r="H5" i="5" l="1"/>
  <c r="H4" i="5"/>
  <c r="H3" i="5"/>
  <c r="H2" i="5"/>
  <c r="G5" i="5"/>
  <c r="G4" i="5"/>
  <c r="G3" i="5"/>
  <c r="G2" i="5"/>
  <c r="F5" i="5"/>
  <c r="F4" i="5"/>
  <c r="F3" i="5"/>
  <c r="F2" i="5"/>
</calcChain>
</file>

<file path=xl/sharedStrings.xml><?xml version="1.0" encoding="utf-8"?>
<sst xmlns="http://schemas.openxmlformats.org/spreadsheetml/2006/main" count="546" uniqueCount="57">
  <si>
    <t>CNN</t>
  </si>
  <si>
    <t>CCN</t>
  </si>
  <si>
    <t>CWC</t>
  </si>
  <si>
    <t>CWC2</t>
  </si>
  <si>
    <t>NA</t>
  </si>
  <si>
    <t>1% SNPs removed</t>
  </si>
  <si>
    <t>maf 0.01</t>
  </si>
  <si>
    <t>maf 0.05</t>
  </si>
  <si>
    <t>FST</t>
  </si>
  <si>
    <t>original pool size numbers</t>
  </si>
  <si>
    <t>pool size 40</t>
  </si>
  <si>
    <t>5% SNPs removed</t>
  </si>
  <si>
    <t xml:space="preserve">Original number of SNPs not filtered for LD 2036 SNPs </t>
  </si>
  <si>
    <t>pool size 74</t>
  </si>
  <si>
    <t>10% SNPs removed</t>
  </si>
  <si>
    <t xml:space="preserve">FST </t>
  </si>
  <si>
    <t>15% SNPs removed</t>
  </si>
  <si>
    <t>pool size 70</t>
  </si>
  <si>
    <t>PNN</t>
  </si>
  <si>
    <t>PCN</t>
  </si>
  <si>
    <t>PWC</t>
  </si>
  <si>
    <t>PW2C</t>
  </si>
  <si>
    <t>PSW</t>
  </si>
  <si>
    <t>CNN:CCN</t>
  </si>
  <si>
    <t>CNN:CWC</t>
  </si>
  <si>
    <t>CCN:CWC</t>
  </si>
  <si>
    <t>CCN:CWC2</t>
  </si>
  <si>
    <t>CWC:CWC2</t>
  </si>
  <si>
    <t>original_pool#</t>
  </si>
  <si>
    <t>size_40</t>
  </si>
  <si>
    <t>size_74</t>
  </si>
  <si>
    <t>5% loci removed/0.05 maf</t>
  </si>
  <si>
    <t>mean</t>
  </si>
  <si>
    <t>stdev</t>
  </si>
  <si>
    <t>variance</t>
  </si>
  <si>
    <t>median</t>
  </si>
  <si>
    <t>CNN:CWC2</t>
  </si>
  <si>
    <t>nb_indv</t>
  </si>
  <si>
    <t>fst</t>
  </si>
  <si>
    <t>10% loci removed/0.05 maf</t>
  </si>
  <si>
    <t>pnn:pcn</t>
  </si>
  <si>
    <t>pnn:pwc</t>
  </si>
  <si>
    <t>pnn:pwc2</t>
  </si>
  <si>
    <t>pnn:psw</t>
  </si>
  <si>
    <t>pcn:pwc</t>
  </si>
  <si>
    <t>pcn:pwc2</t>
  </si>
  <si>
    <t>pcn:psw</t>
  </si>
  <si>
    <t>pwc:pwc2</t>
  </si>
  <si>
    <t>pwc:psw2</t>
  </si>
  <si>
    <t>pwc2:psw</t>
  </si>
  <si>
    <t>size_70</t>
  </si>
  <si>
    <t>20 individuals</t>
  </si>
  <si>
    <t>37 individuals</t>
  </si>
  <si>
    <t>35 individuals</t>
  </si>
  <si>
    <t>M. capensis</t>
  </si>
  <si>
    <t>M. paradoxus</t>
  </si>
  <si>
    <t>Original pool sizes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</si>
</sst>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3" x14ac:knownFonts="1">
    <font>
      <sz val="11"/>
      <color theme="1"/>
      <name val="Calibri"/>
      <family val="2"/>
      <scheme val="minor"/>
    </font>
    <font>
      <sz val="10"/>
      <color rgb="FF000000"/>
      <name val="Lucida Console"/>
      <family val="3"/>
    </font>
    <font>
      <sz val="10"/>
      <color theme="1"/>
      <name val="Lucida Console"/>
      <family val="3"/>
    </font>
  </fonts>
  <fills count="8">
    <fill>
      <patternFill patternType="none"/>
    </fill>
    <fill>
      <patternFill patternType="gray125"/>
    </fill>
    <fill>
      <patternFill patternType="solid">
        <fgColor rgb="FFFFFFFF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7" tint="0.79998168889431442"/>
        <bgColor indexed="64"/>
      </patternFill>
    </fill>
    <fill>
      <patternFill patternType="solid">
        <fgColor theme="7" tint="0.59999389629810485"/>
        <bgColor indexed="64"/>
      </patternFill>
    </fill>
    <fill>
      <patternFill patternType="solid">
        <fgColor theme="8" tint="0.79998168889431442"/>
        <bgColor indexed="64"/>
      </patternFill>
    </fill>
    <fill>
      <patternFill patternType="solid">
        <fgColor theme="5" tint="0.79998168889431442"/>
        <bgColor indexed="64"/>
      </patternFill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21">
    <xf numFmtId="0" fontId="0" fillId="0" borderId="0" xfId="0"/>
    <xf numFmtId="0" fontId="0" fillId="2" borderId="0" xfId="0" applyFill="1"/>
    <xf numFmtId="0" fontId="0" fillId="3" borderId="0" xfId="0" applyFill="1"/>
    <xf numFmtId="0" fontId="0" fillId="4" borderId="0" xfId="0" applyFill="1"/>
    <xf numFmtId="0" fontId="0" fillId="5" borderId="0" xfId="0" applyFill="1"/>
    <xf numFmtId="0" fontId="0" fillId="6" borderId="0" xfId="0" applyFill="1"/>
    <xf numFmtId="0" fontId="0" fillId="3" borderId="1" xfId="0" applyFill="1" applyBorder="1"/>
    <xf numFmtId="0" fontId="1" fillId="3" borderId="1" xfId="0" applyFont="1" applyFill="1" applyBorder="1" applyAlignment="1">
      <alignment vertical="center"/>
    </xf>
    <xf numFmtId="0" fontId="0" fillId="4" borderId="1" xfId="0" applyFill="1" applyBorder="1"/>
    <xf numFmtId="0" fontId="1" fillId="4" borderId="1" xfId="0" applyFont="1" applyFill="1" applyBorder="1" applyAlignment="1">
      <alignment vertical="center"/>
    </xf>
    <xf numFmtId="0" fontId="0" fillId="5" borderId="1" xfId="0" applyFill="1" applyBorder="1"/>
    <xf numFmtId="0" fontId="1" fillId="5" borderId="1" xfId="0" applyFont="1" applyFill="1" applyBorder="1" applyAlignment="1">
      <alignment vertical="center"/>
    </xf>
    <xf numFmtId="0" fontId="0" fillId="6" borderId="1" xfId="0" applyFill="1" applyBorder="1"/>
    <xf numFmtId="0" fontId="1" fillId="6" borderId="1" xfId="0" applyFont="1" applyFill="1" applyBorder="1" applyAlignment="1">
      <alignment vertical="center"/>
    </xf>
    <xf numFmtId="0" fontId="0" fillId="7" borderId="0" xfId="0" applyFill="1"/>
    <xf numFmtId="0" fontId="0" fillId="7" borderId="1" xfId="0" applyFill="1" applyBorder="1"/>
    <xf numFmtId="0" fontId="1" fillId="7" borderId="1" xfId="0" applyFont="1" applyFill="1" applyBorder="1" applyAlignment="1">
      <alignment vertical="center"/>
    </xf>
    <xf numFmtId="0" fontId="1" fillId="6" borderId="1" xfId="0" applyFont="1" applyFill="1" applyBorder="1" applyAlignment="1">
      <alignment horizontal="left" vertical="center"/>
    </xf>
    <xf numFmtId="0" fontId="1" fillId="6" borderId="1" xfId="0" applyFont="1" applyFill="1" applyBorder="1" applyAlignment="1">
      <alignment horizontal="left" vertical="top" wrapText="1"/>
    </xf>
    <xf numFmtId="0" fontId="2" fillId="6" borderId="1" xfId="0" applyFont="1" applyFill="1" applyBorder="1" applyAlignment="1">
      <alignment horizontal="left" vertical="top" wrapText="1"/>
    </xf>
    <xf numFmtId="0" fontId="0" fillId="0" borderId="0" xfId="0" applyFill="1" applyBorder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90F3D22-EC6E-4DE8-B823-78242836C84C}">
  <dimension ref="A1:R59"/>
  <sheetViews>
    <sheetView topLeftCell="A28" workbookViewId="0">
      <selection activeCell="B57" sqref="B57:D57"/>
    </sheetView>
  </sheetViews>
  <sheetFormatPr defaultRowHeight="15" x14ac:dyDescent="0.25"/>
  <sheetData>
    <row r="1" spans="1:18" x14ac:dyDescent="0.25">
      <c r="A1" s="2" t="s">
        <v>12</v>
      </c>
      <c r="B1" s="2"/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</row>
    <row r="2" spans="1:18" x14ac:dyDescent="0.25">
      <c r="A2" s="2" t="s">
        <v>11</v>
      </c>
      <c r="B2" s="2"/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</row>
    <row r="3" spans="1:18" x14ac:dyDescent="0.25">
      <c r="A3" s="6" t="s">
        <v>9</v>
      </c>
      <c r="B3" s="6"/>
      <c r="C3" s="6"/>
      <c r="D3" s="6"/>
      <c r="E3" s="6"/>
      <c r="F3" s="2"/>
      <c r="G3" s="2"/>
      <c r="H3" s="6" t="s">
        <v>10</v>
      </c>
      <c r="I3" s="6"/>
      <c r="J3" s="6"/>
      <c r="K3" s="6"/>
      <c r="L3" s="6"/>
      <c r="M3" s="2"/>
      <c r="N3" s="6" t="s">
        <v>13</v>
      </c>
      <c r="O3" s="6"/>
      <c r="P3" s="6"/>
      <c r="Q3" s="6"/>
      <c r="R3" s="6"/>
    </row>
    <row r="4" spans="1:18" x14ac:dyDescent="0.25">
      <c r="A4" s="6"/>
      <c r="B4" s="6"/>
      <c r="C4" s="6"/>
      <c r="D4" s="6"/>
      <c r="E4" s="6"/>
      <c r="F4" s="2"/>
      <c r="G4" s="2"/>
      <c r="H4" s="6"/>
      <c r="I4" s="6"/>
      <c r="J4" s="6"/>
      <c r="K4" s="6"/>
      <c r="L4" s="6"/>
      <c r="M4" s="2"/>
      <c r="N4" s="6"/>
      <c r="O4" s="6"/>
      <c r="P4" s="6"/>
      <c r="Q4" s="6"/>
      <c r="R4" s="6"/>
    </row>
    <row r="5" spans="1:18" x14ac:dyDescent="0.25">
      <c r="A5" s="6" t="s">
        <v>7</v>
      </c>
      <c r="B5" s="6"/>
      <c r="C5" s="6"/>
      <c r="D5" s="6"/>
      <c r="E5" s="6"/>
      <c r="F5" s="2"/>
      <c r="G5" s="2"/>
      <c r="H5" s="6"/>
      <c r="I5" s="6"/>
      <c r="J5" s="6"/>
      <c r="K5" s="6"/>
      <c r="L5" s="6"/>
      <c r="M5" s="2"/>
      <c r="N5" s="6"/>
      <c r="O5" s="6"/>
      <c r="P5" s="6"/>
      <c r="Q5" s="6"/>
      <c r="R5" s="6"/>
    </row>
    <row r="6" spans="1:18" x14ac:dyDescent="0.25">
      <c r="A6" s="6"/>
      <c r="B6" s="6" t="s">
        <v>0</v>
      </c>
      <c r="C6" s="6" t="s">
        <v>1</v>
      </c>
      <c r="D6" s="6" t="s">
        <v>2</v>
      </c>
      <c r="E6" s="6" t="s">
        <v>3</v>
      </c>
      <c r="F6" s="2"/>
      <c r="G6" s="2"/>
      <c r="H6" s="7"/>
      <c r="I6" s="6" t="s">
        <v>0</v>
      </c>
      <c r="J6" s="6" t="s">
        <v>1</v>
      </c>
      <c r="K6" s="6" t="s">
        <v>2</v>
      </c>
      <c r="L6" s="6" t="s">
        <v>3</v>
      </c>
      <c r="M6" s="2"/>
      <c r="N6" s="7"/>
      <c r="O6" s="6" t="s">
        <v>0</v>
      </c>
      <c r="P6" s="6" t="s">
        <v>1</v>
      </c>
      <c r="Q6" s="6" t="s">
        <v>2</v>
      </c>
      <c r="R6" s="6" t="s">
        <v>3</v>
      </c>
    </row>
    <row r="7" spans="1:18" x14ac:dyDescent="0.25">
      <c r="A7" s="6" t="s">
        <v>0</v>
      </c>
      <c r="B7" s="6" t="s">
        <v>4</v>
      </c>
      <c r="C7" s="6">
        <v>-4.0920923E-3</v>
      </c>
      <c r="D7" s="6">
        <v>-1.0170520000000001E-3</v>
      </c>
      <c r="E7" s="6">
        <v>1.63448541E-2</v>
      </c>
      <c r="F7" s="2"/>
      <c r="G7" s="2"/>
      <c r="H7" s="7" t="s">
        <v>0</v>
      </c>
      <c r="I7" s="6" t="s">
        <v>4</v>
      </c>
      <c r="J7" s="6">
        <v>-1.4950160000000001E-2</v>
      </c>
      <c r="K7" s="6">
        <v>-1.2962217599999999E-2</v>
      </c>
      <c r="L7" s="6">
        <v>1.0714265400000001E-2</v>
      </c>
      <c r="M7" s="2"/>
      <c r="N7" s="7" t="s">
        <v>0</v>
      </c>
      <c r="O7" s="6" t="s">
        <v>4</v>
      </c>
      <c r="P7" s="6">
        <v>-3.7265039999999998E-3</v>
      </c>
      <c r="Q7" s="6">
        <v>-1.5046879999999999E-3</v>
      </c>
      <c r="R7" s="6">
        <v>2.2055779000000001E-2</v>
      </c>
    </row>
    <row r="8" spans="1:18" x14ac:dyDescent="0.25">
      <c r="A8" s="6" t="s">
        <v>1</v>
      </c>
      <c r="B8" s="6">
        <v>-4.0920920000000003E-3</v>
      </c>
      <c r="C8" s="6" t="s">
        <v>4</v>
      </c>
      <c r="D8" s="6">
        <v>-6.6237029999999999E-3</v>
      </c>
      <c r="E8" s="6">
        <v>-3.5646039999999999E-4</v>
      </c>
      <c r="F8" s="2"/>
      <c r="G8" s="2"/>
      <c r="H8" s="7" t="s">
        <v>1</v>
      </c>
      <c r="I8" s="6">
        <v>-1.4950160000000001E-2</v>
      </c>
      <c r="J8" s="6" t="s">
        <v>4</v>
      </c>
      <c r="K8" s="6">
        <v>-1.86677627E-2</v>
      </c>
      <c r="L8" s="6">
        <v>-5.9035802000000004E-3</v>
      </c>
      <c r="M8" s="2"/>
      <c r="N8" s="7" t="s">
        <v>1</v>
      </c>
      <c r="O8" s="6">
        <v>-3.7265039999999998E-3</v>
      </c>
      <c r="P8" s="6" t="s">
        <v>4</v>
      </c>
      <c r="Q8" s="6">
        <v>-6.7438439999999997E-3</v>
      </c>
      <c r="R8" s="6">
        <v>6.1459219999999998E-3</v>
      </c>
    </row>
    <row r="9" spans="1:18" x14ac:dyDescent="0.25">
      <c r="A9" s="6" t="s">
        <v>2</v>
      </c>
      <c r="B9" s="6">
        <v>-1.0170520000000001E-3</v>
      </c>
      <c r="C9" s="6">
        <v>-6.6237027000000002E-3</v>
      </c>
      <c r="D9" s="6" t="s">
        <v>4</v>
      </c>
      <c r="E9" s="6">
        <v>5.2024994000000003E-3</v>
      </c>
      <c r="F9" s="2"/>
      <c r="G9" s="2"/>
      <c r="H9" s="7" t="s">
        <v>2</v>
      </c>
      <c r="I9" s="6">
        <v>-1.296222E-2</v>
      </c>
      <c r="J9" s="6">
        <v>-1.8667759999999999E-2</v>
      </c>
      <c r="K9" s="6" t="s">
        <v>4</v>
      </c>
      <c r="L9" s="6">
        <v>-7.2517589999999998E-4</v>
      </c>
      <c r="M9" s="2"/>
      <c r="N9" s="7" t="s">
        <v>2</v>
      </c>
      <c r="O9" s="6">
        <v>-1.5046879999999999E-3</v>
      </c>
      <c r="P9" s="6">
        <v>-6.7438439999999997E-3</v>
      </c>
      <c r="Q9" s="6" t="s">
        <v>4</v>
      </c>
      <c r="R9" s="6">
        <v>1.0281139E-2</v>
      </c>
    </row>
    <row r="10" spans="1:18" x14ac:dyDescent="0.25">
      <c r="A10" s="6" t="s">
        <v>3</v>
      </c>
      <c r="B10" s="6">
        <v>1.6344853999999999E-2</v>
      </c>
      <c r="C10" s="6">
        <v>-3.5646039999999999E-4</v>
      </c>
      <c r="D10" s="6">
        <v>5.2024990000000002E-3</v>
      </c>
      <c r="E10" s="6" t="s">
        <v>4</v>
      </c>
      <c r="F10" s="2"/>
      <c r="G10" s="2"/>
      <c r="H10" s="7" t="s">
        <v>3</v>
      </c>
      <c r="I10" s="6">
        <v>1.071427E-2</v>
      </c>
      <c r="J10" s="6">
        <v>-5.9035800000000003E-3</v>
      </c>
      <c r="K10" s="6">
        <v>-7.2517589999999998E-4</v>
      </c>
      <c r="L10" s="6" t="s">
        <v>4</v>
      </c>
      <c r="M10" s="2"/>
      <c r="N10" s="7" t="s">
        <v>3</v>
      </c>
      <c r="O10" s="6">
        <v>2.2055779000000001E-2</v>
      </c>
      <c r="P10" s="6">
        <v>6.1459219999999998E-3</v>
      </c>
      <c r="Q10" s="6">
        <v>1.0281139E-2</v>
      </c>
      <c r="R10" s="6" t="s">
        <v>4</v>
      </c>
    </row>
    <row r="11" spans="1:18" x14ac:dyDescent="0.25">
      <c r="A11" s="6"/>
      <c r="B11" s="6"/>
      <c r="C11" s="6"/>
      <c r="D11" s="6"/>
      <c r="E11" s="6"/>
      <c r="F11" s="2"/>
      <c r="G11" s="2"/>
      <c r="H11" s="6"/>
      <c r="I11" s="6"/>
      <c r="J11" s="6"/>
      <c r="K11" s="6"/>
      <c r="L11" s="6"/>
      <c r="M11" s="2"/>
      <c r="N11" s="6"/>
      <c r="O11" s="6"/>
      <c r="P11" s="6"/>
      <c r="Q11" s="6"/>
      <c r="R11" s="6"/>
    </row>
    <row r="12" spans="1:18" x14ac:dyDescent="0.25">
      <c r="A12" s="6" t="s">
        <v>8</v>
      </c>
      <c r="B12" s="7">
        <v>3.4709319999999999E-3</v>
      </c>
      <c r="C12" s="6"/>
      <c r="D12" s="6"/>
      <c r="E12" s="6"/>
      <c r="F12" s="2"/>
      <c r="G12" s="2"/>
      <c r="H12" s="6" t="s">
        <v>8</v>
      </c>
      <c r="I12" s="7">
        <v>-4.4851969999999998E-3</v>
      </c>
      <c r="J12" s="6"/>
      <c r="K12" s="6"/>
      <c r="L12" s="6"/>
      <c r="M12" s="2"/>
      <c r="N12" s="7" t="s">
        <v>8</v>
      </c>
      <c r="O12" s="7">
        <v>6.8820959999999999E-3</v>
      </c>
      <c r="P12" s="6"/>
      <c r="Q12" s="6"/>
      <c r="R12" s="6"/>
    </row>
    <row r="14" spans="1:18" x14ac:dyDescent="0.25">
      <c r="A14" s="3" t="s">
        <v>5</v>
      </c>
      <c r="B14" s="3"/>
      <c r="C14" s="3"/>
      <c r="D14" s="3"/>
      <c r="E14" s="3"/>
      <c r="F14" s="3"/>
      <c r="G14" s="3"/>
      <c r="H14" s="3"/>
      <c r="I14" s="3"/>
      <c r="J14" s="3"/>
      <c r="K14" s="3"/>
      <c r="L14" s="3"/>
      <c r="M14" s="3"/>
      <c r="N14" s="3"/>
      <c r="O14" s="3"/>
      <c r="P14" s="3"/>
      <c r="Q14" s="3"/>
      <c r="R14" s="3"/>
    </row>
    <row r="15" spans="1:18" x14ac:dyDescent="0.25">
      <c r="A15" s="8" t="s">
        <v>9</v>
      </c>
      <c r="B15" s="8"/>
      <c r="C15" s="8"/>
      <c r="D15" s="8"/>
      <c r="E15" s="8"/>
      <c r="F15" s="3"/>
      <c r="G15" s="3"/>
      <c r="H15" s="8" t="s">
        <v>10</v>
      </c>
      <c r="I15" s="8"/>
      <c r="J15" s="8"/>
      <c r="K15" s="8"/>
      <c r="L15" s="8"/>
      <c r="M15" s="3"/>
      <c r="N15" s="8" t="s">
        <v>13</v>
      </c>
      <c r="O15" s="8"/>
      <c r="P15" s="8"/>
      <c r="Q15" s="8"/>
      <c r="R15" s="8"/>
    </row>
    <row r="16" spans="1:18" x14ac:dyDescent="0.25">
      <c r="A16" s="8"/>
      <c r="B16" s="8"/>
      <c r="C16" s="8"/>
      <c r="D16" s="8"/>
      <c r="E16" s="8"/>
      <c r="F16" s="3"/>
      <c r="G16" s="3"/>
      <c r="H16" s="8"/>
      <c r="I16" s="8"/>
      <c r="J16" s="8"/>
      <c r="K16" s="8"/>
      <c r="L16" s="8"/>
      <c r="M16" s="3"/>
      <c r="N16" s="8"/>
      <c r="O16" s="8"/>
      <c r="P16" s="8"/>
      <c r="Q16" s="8"/>
      <c r="R16" s="8"/>
    </row>
    <row r="17" spans="1:18" x14ac:dyDescent="0.25">
      <c r="A17" s="8" t="s">
        <v>6</v>
      </c>
      <c r="B17" s="8"/>
      <c r="C17" s="8"/>
      <c r="D17" s="8"/>
      <c r="E17" s="8"/>
      <c r="F17" s="3"/>
      <c r="G17" s="3"/>
      <c r="H17" s="8" t="s">
        <v>6</v>
      </c>
      <c r="I17" s="8"/>
      <c r="J17" s="8"/>
      <c r="K17" s="8"/>
      <c r="L17" s="8"/>
      <c r="M17" s="3"/>
      <c r="N17" s="8" t="s">
        <v>6</v>
      </c>
      <c r="O17" s="8"/>
      <c r="P17" s="8"/>
      <c r="Q17" s="8"/>
      <c r="R17" s="8"/>
    </row>
    <row r="18" spans="1:18" x14ac:dyDescent="0.25">
      <c r="A18" s="9"/>
      <c r="B18" s="8" t="s">
        <v>0</v>
      </c>
      <c r="C18" s="8" t="s">
        <v>1</v>
      </c>
      <c r="D18" s="8" t="s">
        <v>2</v>
      </c>
      <c r="E18" s="8" t="s">
        <v>3</v>
      </c>
      <c r="F18" s="3"/>
      <c r="G18" s="3"/>
      <c r="H18" s="8"/>
      <c r="I18" s="8" t="s">
        <v>0</v>
      </c>
      <c r="J18" s="8" t="s">
        <v>1</v>
      </c>
      <c r="K18" s="8" t="s">
        <v>2</v>
      </c>
      <c r="L18" s="8" t="s">
        <v>3</v>
      </c>
      <c r="M18" s="3"/>
      <c r="N18" s="9"/>
      <c r="O18" s="8" t="s">
        <v>0</v>
      </c>
      <c r="P18" s="8" t="s">
        <v>1</v>
      </c>
      <c r="Q18" s="8" t="s">
        <v>2</v>
      </c>
      <c r="R18" s="8" t="s">
        <v>3</v>
      </c>
    </row>
    <row r="19" spans="1:18" x14ac:dyDescent="0.25">
      <c r="A19" s="9" t="s">
        <v>0</v>
      </c>
      <c r="B19" s="8" t="s">
        <v>4</v>
      </c>
      <c r="C19" s="8">
        <v>-3.9735589999999998E-3</v>
      </c>
      <c r="D19" s="8">
        <v>-7.4172630000000003E-3</v>
      </c>
      <c r="E19" s="8">
        <v>1.328068E-2</v>
      </c>
      <c r="F19" s="3"/>
      <c r="G19" s="3"/>
      <c r="H19" s="8" t="s">
        <v>0</v>
      </c>
      <c r="I19" s="8" t="s">
        <v>4</v>
      </c>
      <c r="J19" s="8">
        <v>-1.4984974999999999E-2</v>
      </c>
      <c r="K19" s="8">
        <v>-2.0155487999999999E-2</v>
      </c>
      <c r="L19" s="8">
        <v>7.6295570000000004E-3</v>
      </c>
      <c r="M19" s="3"/>
      <c r="N19" s="9" t="s">
        <v>0</v>
      </c>
      <c r="O19" s="8" t="s">
        <v>4</v>
      </c>
      <c r="P19" s="8">
        <v>-3.6027310000000001E-3</v>
      </c>
      <c r="Q19" s="8">
        <v>-7.9472359999999999E-3</v>
      </c>
      <c r="R19" s="8">
        <v>1.9097392000000001E-2</v>
      </c>
    </row>
    <row r="20" spans="1:18" x14ac:dyDescent="0.25">
      <c r="A20" s="9" t="s">
        <v>1</v>
      </c>
      <c r="B20" s="8">
        <v>-3.9735589999999998E-3</v>
      </c>
      <c r="C20" s="8" t="s">
        <v>4</v>
      </c>
      <c r="D20" s="8">
        <v>-6.8871619999999996E-3</v>
      </c>
      <c r="E20" s="8">
        <v>3.310496E-3</v>
      </c>
      <c r="F20" s="3"/>
      <c r="G20" s="3"/>
      <c r="H20" s="8" t="s">
        <v>1</v>
      </c>
      <c r="I20" s="8">
        <v>-1.4984974999999999E-2</v>
      </c>
      <c r="J20" s="8" t="s">
        <v>4</v>
      </c>
      <c r="K20" s="8">
        <v>-1.9146804999999999E-2</v>
      </c>
      <c r="L20" s="8">
        <v>-2.1714939999999999E-3</v>
      </c>
      <c r="M20" s="3"/>
      <c r="N20" s="9" t="s">
        <v>1</v>
      </c>
      <c r="O20" s="8">
        <v>-3.6027310000000001E-3</v>
      </c>
      <c r="P20" s="8" t="s">
        <v>4</v>
      </c>
      <c r="Q20" s="8">
        <v>-7.0117840000000001E-3</v>
      </c>
      <c r="R20" s="8">
        <v>9.8066279999999995E-3</v>
      </c>
    </row>
    <row r="21" spans="1:18" x14ac:dyDescent="0.25">
      <c r="A21" s="9" t="s">
        <v>2</v>
      </c>
      <c r="B21" s="8">
        <v>-7.4172630000000003E-3</v>
      </c>
      <c r="C21" s="8">
        <v>-6.8871619999999996E-3</v>
      </c>
      <c r="D21" s="8" t="s">
        <v>4</v>
      </c>
      <c r="E21" s="8">
        <v>2.8912400000000002E-3</v>
      </c>
      <c r="F21" s="3"/>
      <c r="G21" s="3"/>
      <c r="H21" s="8" t="s">
        <v>2</v>
      </c>
      <c r="I21" s="8">
        <v>-2.0155487999999999E-2</v>
      </c>
      <c r="J21" s="8">
        <v>-1.9146804999999999E-2</v>
      </c>
      <c r="K21" s="8" t="s">
        <v>4</v>
      </c>
      <c r="L21" s="8">
        <v>-2.9560260000000001E-3</v>
      </c>
      <c r="M21" s="3"/>
      <c r="N21" s="9" t="s">
        <v>2</v>
      </c>
      <c r="O21" s="8">
        <v>-7.9472359999999999E-3</v>
      </c>
      <c r="P21" s="8">
        <v>-7.0117840000000001E-3</v>
      </c>
      <c r="Q21" s="8" t="s">
        <v>4</v>
      </c>
      <c r="R21" s="8">
        <v>7.9490919999999996E-3</v>
      </c>
    </row>
    <row r="22" spans="1:18" x14ac:dyDescent="0.25">
      <c r="A22" s="9" t="s">
        <v>3</v>
      </c>
      <c r="B22" s="8">
        <v>1.328068E-2</v>
      </c>
      <c r="C22" s="8">
        <v>3.310496E-3</v>
      </c>
      <c r="D22" s="8">
        <v>2.8912400000000002E-3</v>
      </c>
      <c r="E22" s="8" t="s">
        <v>4</v>
      </c>
      <c r="F22" s="3"/>
      <c r="G22" s="3"/>
      <c r="H22" s="8" t="s">
        <v>3</v>
      </c>
      <c r="I22" s="8">
        <v>7.6295570000000004E-3</v>
      </c>
      <c r="J22" s="8">
        <v>-2.1714939999999999E-3</v>
      </c>
      <c r="K22" s="8">
        <v>-2.9560260000000001E-3</v>
      </c>
      <c r="L22" s="8" t="s">
        <v>4</v>
      </c>
      <c r="M22" s="3"/>
      <c r="N22" s="9" t="s">
        <v>3</v>
      </c>
      <c r="O22" s="8">
        <v>1.9097392000000001E-2</v>
      </c>
      <c r="P22" s="8">
        <v>9.8066279999999995E-3</v>
      </c>
      <c r="Q22" s="8">
        <v>7.9490919999999996E-3</v>
      </c>
      <c r="R22" s="8" t="s">
        <v>4</v>
      </c>
    </row>
    <row r="23" spans="1:18" x14ac:dyDescent="0.25">
      <c r="A23" s="8"/>
      <c r="B23" s="8"/>
      <c r="C23" s="8"/>
      <c r="D23" s="8"/>
      <c r="E23" s="8"/>
      <c r="F23" s="3"/>
      <c r="G23" s="3"/>
      <c r="H23" s="8"/>
      <c r="I23" s="8"/>
      <c r="J23" s="8"/>
      <c r="K23" s="8"/>
      <c r="L23" s="8"/>
      <c r="M23" s="3"/>
      <c r="N23" s="8"/>
      <c r="O23" s="8"/>
      <c r="P23" s="8"/>
      <c r="Q23" s="8"/>
      <c r="R23" s="8"/>
    </row>
    <row r="24" spans="1:18" x14ac:dyDescent="0.25">
      <c r="A24" s="8" t="s">
        <v>8</v>
      </c>
      <c r="B24" s="9">
        <v>2.740382E-3</v>
      </c>
      <c r="C24" s="8"/>
      <c r="D24" s="8"/>
      <c r="E24" s="8"/>
      <c r="F24" s="3"/>
      <c r="G24" s="3"/>
      <c r="H24" s="8" t="s">
        <v>8</v>
      </c>
      <c r="I24" s="9">
        <v>-5.359117E-3</v>
      </c>
      <c r="J24" s="8"/>
      <c r="K24" s="8"/>
      <c r="L24" s="8"/>
      <c r="M24" s="3"/>
      <c r="N24" s="9" t="s">
        <v>8</v>
      </c>
      <c r="O24" s="9">
        <v>6.0056750000000002E-3</v>
      </c>
      <c r="P24" s="8"/>
      <c r="Q24" s="8"/>
      <c r="R24" s="8"/>
    </row>
    <row r="26" spans="1:18" x14ac:dyDescent="0.25">
      <c r="A26" s="10" t="s">
        <v>7</v>
      </c>
      <c r="B26" s="10"/>
      <c r="C26" s="10"/>
      <c r="D26" s="10"/>
      <c r="E26" s="10"/>
      <c r="F26" s="4"/>
      <c r="G26" s="4"/>
      <c r="H26" s="10" t="s">
        <v>7</v>
      </c>
      <c r="I26" s="10"/>
      <c r="J26" s="10"/>
      <c r="K26" s="10"/>
      <c r="L26" s="10"/>
      <c r="M26" s="4"/>
      <c r="N26" s="10" t="s">
        <v>7</v>
      </c>
      <c r="O26" s="10"/>
      <c r="P26" s="10"/>
      <c r="Q26" s="10"/>
      <c r="R26" s="10"/>
    </row>
    <row r="27" spans="1:18" x14ac:dyDescent="0.25">
      <c r="A27" s="10"/>
      <c r="B27" s="10"/>
      <c r="C27" s="10"/>
      <c r="D27" s="10"/>
      <c r="E27" s="10"/>
      <c r="F27" s="4"/>
      <c r="G27" s="4"/>
      <c r="H27" s="10"/>
      <c r="I27" s="10"/>
      <c r="J27" s="10"/>
      <c r="K27" s="10"/>
      <c r="L27" s="10"/>
      <c r="M27" s="4"/>
      <c r="N27" s="10"/>
      <c r="O27" s="10"/>
      <c r="P27" s="10"/>
      <c r="Q27" s="10"/>
      <c r="R27" s="10"/>
    </row>
    <row r="28" spans="1:18" x14ac:dyDescent="0.25">
      <c r="A28" s="11"/>
      <c r="B28" s="10" t="s">
        <v>0</v>
      </c>
      <c r="C28" s="10" t="s">
        <v>1</v>
      </c>
      <c r="D28" s="10" t="s">
        <v>2</v>
      </c>
      <c r="E28" s="10" t="s">
        <v>3</v>
      </c>
      <c r="F28" s="4"/>
      <c r="G28" s="4"/>
      <c r="H28" s="11"/>
      <c r="I28" s="10" t="s">
        <v>0</v>
      </c>
      <c r="J28" s="10" t="s">
        <v>1</v>
      </c>
      <c r="K28" s="10" t="s">
        <v>2</v>
      </c>
      <c r="L28" s="10" t="s">
        <v>3</v>
      </c>
      <c r="M28" s="4"/>
      <c r="N28" s="11"/>
      <c r="O28" s="10" t="s">
        <v>0</v>
      </c>
      <c r="P28" s="10" t="s">
        <v>1</v>
      </c>
      <c r="Q28" s="10" t="s">
        <v>2</v>
      </c>
      <c r="R28" s="10" t="s">
        <v>3</v>
      </c>
    </row>
    <row r="29" spans="1:18" x14ac:dyDescent="0.25">
      <c r="A29" s="11" t="s">
        <v>0</v>
      </c>
      <c r="B29" s="10" t="s">
        <v>4</v>
      </c>
      <c r="C29" s="10">
        <v>-3.6944550000000001E-3</v>
      </c>
      <c r="D29" s="10">
        <v>-7.3663909999999999E-3</v>
      </c>
      <c r="E29" s="10">
        <v>1.4917964000000001E-2</v>
      </c>
      <c r="F29" s="4"/>
      <c r="G29" s="4"/>
      <c r="H29" s="11" t="s">
        <v>0</v>
      </c>
      <c r="I29" s="10" t="s">
        <v>4</v>
      </c>
      <c r="J29" s="10">
        <v>-1.4714793E-2</v>
      </c>
      <c r="K29" s="10">
        <v>-2.0138653999999999E-2</v>
      </c>
      <c r="L29" s="10">
        <v>9.1702500999999992E-3</v>
      </c>
      <c r="M29" s="4"/>
      <c r="N29" s="11" t="s">
        <v>0</v>
      </c>
      <c r="O29" s="10" t="s">
        <v>4</v>
      </c>
      <c r="P29" s="10">
        <v>-3.323749E-3</v>
      </c>
      <c r="Q29" s="10">
        <v>-7.8981220000000005E-3</v>
      </c>
      <c r="R29" s="10">
        <v>2.087816E-2</v>
      </c>
    </row>
    <row r="30" spans="1:18" x14ac:dyDescent="0.25">
      <c r="A30" s="11" t="s">
        <v>1</v>
      </c>
      <c r="B30" s="10">
        <v>-3.6944550000000001E-3</v>
      </c>
      <c r="C30" s="10" t="s">
        <v>4</v>
      </c>
      <c r="D30" s="10">
        <v>-6.5063059999999999E-3</v>
      </c>
      <c r="E30" s="10">
        <v>4.7274530000000004E-3</v>
      </c>
      <c r="F30" s="4"/>
      <c r="G30" s="4"/>
      <c r="H30" s="11" t="s">
        <v>1</v>
      </c>
      <c r="I30" s="10">
        <v>-1.471479E-2</v>
      </c>
      <c r="J30" s="10" t="s">
        <v>4</v>
      </c>
      <c r="K30" s="10">
        <v>-1.8771306000000001E-2</v>
      </c>
      <c r="L30" s="10">
        <v>-8.1009349999999996E-4</v>
      </c>
      <c r="M30" s="4"/>
      <c r="N30" s="11" t="s">
        <v>1</v>
      </c>
      <c r="O30" s="10">
        <v>-3.323749E-3</v>
      </c>
      <c r="P30" s="10" t="s">
        <v>4</v>
      </c>
      <c r="Q30" s="10">
        <v>-6.6308390000000004E-3</v>
      </c>
      <c r="R30" s="10">
        <v>1.1326029E-2</v>
      </c>
    </row>
    <row r="31" spans="1:18" x14ac:dyDescent="0.25">
      <c r="A31" s="11" t="s">
        <v>2</v>
      </c>
      <c r="B31" s="10">
        <v>-7.3663909999999999E-3</v>
      </c>
      <c r="C31" s="10">
        <v>-6.5063059999999999E-3</v>
      </c>
      <c r="D31" s="10" t="s">
        <v>4</v>
      </c>
      <c r="E31" s="10">
        <v>3.7722559999999999E-3</v>
      </c>
      <c r="F31" s="4"/>
      <c r="G31" s="4"/>
      <c r="H31" s="11" t="s">
        <v>2</v>
      </c>
      <c r="I31" s="10">
        <v>-2.0138650000000001E-2</v>
      </c>
      <c r="J31" s="10">
        <v>-1.8771306000000001E-2</v>
      </c>
      <c r="K31" s="10" t="s">
        <v>4</v>
      </c>
      <c r="L31" s="10">
        <v>-2.0990163000000001E-3</v>
      </c>
      <c r="M31" s="4"/>
      <c r="N31" s="11" t="s">
        <v>2</v>
      </c>
      <c r="O31" s="10">
        <v>-7.8981220000000005E-3</v>
      </c>
      <c r="P31" s="10">
        <v>-6.6308390000000004E-3</v>
      </c>
      <c r="Q31" s="10" t="s">
        <v>4</v>
      </c>
      <c r="R31" s="10">
        <v>8.8765930000000003E-3</v>
      </c>
    </row>
    <row r="32" spans="1:18" x14ac:dyDescent="0.25">
      <c r="A32" s="11" t="s">
        <v>3</v>
      </c>
      <c r="B32" s="10">
        <v>1.4917964000000001E-2</v>
      </c>
      <c r="C32" s="10">
        <v>4.7274530000000004E-3</v>
      </c>
      <c r="D32" s="10">
        <v>3.7722559999999999E-3</v>
      </c>
      <c r="E32" s="10" t="s">
        <v>4</v>
      </c>
      <c r="F32" s="4"/>
      <c r="G32" s="4"/>
      <c r="H32" s="11" t="s">
        <v>3</v>
      </c>
      <c r="I32" s="10">
        <v>9.1702499999999996E-3</v>
      </c>
      <c r="J32" s="10">
        <v>-8.1009349999999996E-4</v>
      </c>
      <c r="K32" s="10">
        <v>-2.099016E-3</v>
      </c>
      <c r="L32" s="10" t="s">
        <v>4</v>
      </c>
      <c r="M32" s="4"/>
      <c r="N32" s="11" t="s">
        <v>3</v>
      </c>
      <c r="O32" s="10">
        <v>2.087816E-2</v>
      </c>
      <c r="P32" s="10">
        <v>1.1326029E-2</v>
      </c>
      <c r="Q32" s="10">
        <v>8.8765930000000003E-3</v>
      </c>
      <c r="R32" s="10" t="s">
        <v>4</v>
      </c>
    </row>
    <row r="33" spans="1:18" x14ac:dyDescent="0.25">
      <c r="A33" s="10"/>
      <c r="B33" s="10"/>
      <c r="C33" s="10"/>
      <c r="D33" s="10"/>
      <c r="E33" s="10"/>
      <c r="F33" s="4"/>
      <c r="G33" s="4"/>
      <c r="H33" s="10"/>
      <c r="I33" s="10"/>
      <c r="J33" s="10"/>
      <c r="K33" s="10"/>
      <c r="L33" s="10"/>
      <c r="M33" s="4"/>
      <c r="N33" s="10"/>
      <c r="O33" s="10"/>
      <c r="P33" s="10"/>
      <c r="Q33" s="10"/>
      <c r="R33" s="10"/>
    </row>
    <row r="34" spans="1:18" x14ac:dyDescent="0.25">
      <c r="A34" s="10"/>
      <c r="B34" s="10"/>
      <c r="C34" s="10"/>
      <c r="D34" s="10"/>
      <c r="E34" s="10"/>
      <c r="F34" s="4"/>
      <c r="G34" s="4"/>
      <c r="H34" s="10"/>
      <c r="I34" s="10"/>
      <c r="J34" s="10"/>
      <c r="K34" s="10"/>
      <c r="L34" s="10"/>
      <c r="M34" s="4"/>
      <c r="N34" s="10"/>
      <c r="O34" s="10"/>
      <c r="P34" s="10"/>
      <c r="Q34" s="10"/>
      <c r="R34" s="10"/>
    </row>
    <row r="35" spans="1:18" x14ac:dyDescent="0.25">
      <c r="A35" s="10" t="s">
        <v>8</v>
      </c>
      <c r="B35" s="11">
        <v>3.8875509999999999E-3</v>
      </c>
      <c r="C35" s="10"/>
      <c r="D35" s="10"/>
      <c r="E35" s="10"/>
      <c r="F35" s="4"/>
      <c r="G35" s="4"/>
      <c r="H35" s="10" t="s">
        <v>8</v>
      </c>
      <c r="I35" s="10">
        <v>-4.2523179999999997E-3</v>
      </c>
      <c r="J35" s="10"/>
      <c r="K35" s="10"/>
      <c r="L35" s="10"/>
      <c r="M35" s="4"/>
      <c r="N35" s="10" t="s">
        <v>8</v>
      </c>
      <c r="O35" s="11">
        <v>7.1927110000000001E-3</v>
      </c>
      <c r="P35" s="10"/>
      <c r="Q35" s="10"/>
      <c r="R35" s="10"/>
    </row>
    <row r="38" spans="1:18" x14ac:dyDescent="0.25">
      <c r="A38" s="12" t="s">
        <v>11</v>
      </c>
      <c r="B38" s="12"/>
      <c r="C38" s="12"/>
      <c r="D38" s="12"/>
      <c r="E38" s="12"/>
      <c r="F38" s="5"/>
      <c r="G38" s="5"/>
      <c r="H38" s="12"/>
      <c r="I38" s="12"/>
      <c r="J38" s="12"/>
      <c r="K38" s="12"/>
      <c r="L38" s="12"/>
      <c r="M38" s="5"/>
      <c r="N38" s="12"/>
      <c r="O38" s="12"/>
      <c r="P38" s="12"/>
      <c r="Q38" s="12"/>
      <c r="R38" s="12"/>
    </row>
    <row r="39" spans="1:18" x14ac:dyDescent="0.25">
      <c r="A39" s="12" t="s">
        <v>9</v>
      </c>
      <c r="B39" s="12"/>
      <c r="C39" s="12"/>
      <c r="D39" s="12"/>
      <c r="E39" s="12"/>
      <c r="F39" s="5"/>
      <c r="G39" s="5"/>
      <c r="H39" s="12" t="s">
        <v>10</v>
      </c>
      <c r="I39" s="12"/>
      <c r="J39" s="12"/>
      <c r="K39" s="12"/>
      <c r="L39" s="12"/>
      <c r="M39" s="5"/>
      <c r="N39" s="12" t="s">
        <v>13</v>
      </c>
      <c r="O39" s="12"/>
      <c r="P39" s="12"/>
      <c r="Q39" s="12"/>
      <c r="R39" s="12"/>
    </row>
    <row r="40" spans="1:18" x14ac:dyDescent="0.25">
      <c r="A40" s="12" t="s">
        <v>7</v>
      </c>
      <c r="B40" s="12"/>
      <c r="C40" s="12"/>
      <c r="D40" s="12"/>
      <c r="E40" s="12"/>
      <c r="F40" s="5"/>
      <c r="G40" s="5"/>
      <c r="H40" s="12"/>
      <c r="I40" s="12"/>
      <c r="J40" s="12"/>
      <c r="K40" s="12"/>
      <c r="L40" s="12"/>
      <c r="M40" s="5"/>
      <c r="N40" s="12"/>
      <c r="O40" s="12"/>
      <c r="P40" s="12"/>
      <c r="Q40" s="12"/>
      <c r="R40" s="12"/>
    </row>
    <row r="41" spans="1:18" x14ac:dyDescent="0.25">
      <c r="A41" s="13"/>
      <c r="B41" s="12" t="s">
        <v>0</v>
      </c>
      <c r="C41" s="12" t="s">
        <v>1</v>
      </c>
      <c r="D41" s="12" t="s">
        <v>2</v>
      </c>
      <c r="E41" s="12" t="s">
        <v>3</v>
      </c>
      <c r="F41" s="5"/>
      <c r="G41" s="5"/>
      <c r="H41" s="13"/>
      <c r="I41" s="12" t="s">
        <v>0</v>
      </c>
      <c r="J41" s="12" t="s">
        <v>1</v>
      </c>
      <c r="K41" s="12" t="s">
        <v>2</v>
      </c>
      <c r="L41" s="12" t="s">
        <v>3</v>
      </c>
      <c r="M41" s="5"/>
      <c r="N41" s="13"/>
      <c r="O41" s="12" t="s">
        <v>0</v>
      </c>
      <c r="P41" s="12" t="s">
        <v>1</v>
      </c>
      <c r="Q41" s="12" t="s">
        <v>2</v>
      </c>
      <c r="R41" s="12" t="s">
        <v>3</v>
      </c>
    </row>
    <row r="42" spans="1:18" x14ac:dyDescent="0.25">
      <c r="A42" s="13" t="s">
        <v>0</v>
      </c>
      <c r="B42" s="12" t="s">
        <v>4</v>
      </c>
      <c r="C42" s="12">
        <v>-5.6511340000000004E-3</v>
      </c>
      <c r="D42" s="12">
        <v>-7.700765E-3</v>
      </c>
      <c r="E42" s="12">
        <v>1.5549261E-2</v>
      </c>
      <c r="F42" s="5"/>
      <c r="G42" s="5"/>
      <c r="H42" s="13" t="s">
        <v>0</v>
      </c>
      <c r="I42" s="12" t="s">
        <v>4</v>
      </c>
      <c r="J42" s="12">
        <v>-1.67519974E-2</v>
      </c>
      <c r="K42" s="12">
        <v>-2.0492660999999999E-2</v>
      </c>
      <c r="L42" s="12">
        <v>9.7191026999999992E-3</v>
      </c>
      <c r="M42" s="5"/>
      <c r="N42" s="13" t="s">
        <v>0</v>
      </c>
      <c r="O42" s="12" t="s">
        <v>4</v>
      </c>
      <c r="P42" s="12">
        <v>-5.4057640000000004E-3</v>
      </c>
      <c r="Q42" s="12">
        <v>-8.2795609999999995E-3</v>
      </c>
      <c r="R42" s="12">
        <v>2.1371603999999999E-2</v>
      </c>
    </row>
    <row r="43" spans="1:18" x14ac:dyDescent="0.25">
      <c r="A43" s="13" t="s">
        <v>1</v>
      </c>
      <c r="B43" s="12">
        <v>-5.6511340000000004E-3</v>
      </c>
      <c r="C43" s="12" t="s">
        <v>4</v>
      </c>
      <c r="D43" s="12">
        <v>-1.0055006E-2</v>
      </c>
      <c r="E43" s="12">
        <v>6.5636100000000001E-3</v>
      </c>
      <c r="F43" s="5"/>
      <c r="G43" s="5"/>
      <c r="H43" s="13" t="s">
        <v>1</v>
      </c>
      <c r="I43" s="12">
        <v>-1.6751997000000001E-2</v>
      </c>
      <c r="J43" s="12" t="s">
        <v>4</v>
      </c>
      <c r="K43" s="12">
        <v>-2.2168527E-2</v>
      </c>
      <c r="L43" s="12">
        <v>8.4161920000000001E-4</v>
      </c>
      <c r="M43" s="5"/>
      <c r="N43" s="13" t="s">
        <v>1</v>
      </c>
      <c r="O43" s="12">
        <v>-5.4057640000000004E-3</v>
      </c>
      <c r="P43" s="12" t="s">
        <v>4</v>
      </c>
      <c r="Q43" s="12">
        <v>-1.0175135E-2</v>
      </c>
      <c r="R43" s="12">
        <v>1.2857408000000001E-2</v>
      </c>
    </row>
    <row r="44" spans="1:18" x14ac:dyDescent="0.25">
      <c r="A44" s="13" t="s">
        <v>2</v>
      </c>
      <c r="B44" s="12">
        <v>-7.700765E-3</v>
      </c>
      <c r="C44" s="12">
        <v>-1.0055006E-2</v>
      </c>
      <c r="D44" s="12" t="s">
        <v>4</v>
      </c>
      <c r="E44" s="12">
        <v>3.461988E-3</v>
      </c>
      <c r="F44" s="5"/>
      <c r="G44" s="5"/>
      <c r="H44" s="13" t="s">
        <v>2</v>
      </c>
      <c r="I44" s="12">
        <v>-2.0492660999999999E-2</v>
      </c>
      <c r="J44" s="12">
        <v>-2.21685267E-2</v>
      </c>
      <c r="K44" s="12" t="s">
        <v>4</v>
      </c>
      <c r="L44" s="12">
        <v>-2.545046E-3</v>
      </c>
      <c r="M44" s="5"/>
      <c r="N44" s="13" t="s">
        <v>2</v>
      </c>
      <c r="O44" s="12">
        <v>-8.2795609999999995E-3</v>
      </c>
      <c r="P44" s="12">
        <v>-1.0175135E-2</v>
      </c>
      <c r="Q44" s="12" t="s">
        <v>4</v>
      </c>
      <c r="R44" s="12">
        <v>8.4406480000000002E-3</v>
      </c>
    </row>
    <row r="45" spans="1:18" x14ac:dyDescent="0.25">
      <c r="A45" s="13" t="s">
        <v>3</v>
      </c>
      <c r="B45" s="12">
        <v>1.5549261E-2</v>
      </c>
      <c r="C45" s="12">
        <v>6.5636100000000001E-3</v>
      </c>
      <c r="D45" s="12">
        <v>3.461988E-3</v>
      </c>
      <c r="E45" s="12" t="s">
        <v>4</v>
      </c>
      <c r="F45" s="5"/>
      <c r="G45" s="5"/>
      <c r="H45" s="13" t="s">
        <v>3</v>
      </c>
      <c r="I45" s="12">
        <v>9.7191029999999998E-3</v>
      </c>
      <c r="J45" s="12">
        <v>8.4161920000000001E-4</v>
      </c>
      <c r="K45" s="12">
        <v>-2.545046E-3</v>
      </c>
      <c r="L45" s="12" t="s">
        <v>4</v>
      </c>
      <c r="M45" s="5"/>
      <c r="N45" s="13" t="s">
        <v>3</v>
      </c>
      <c r="O45" s="12">
        <v>2.1371603999999999E-2</v>
      </c>
      <c r="P45" s="12">
        <v>1.2857408000000001E-2</v>
      </c>
      <c r="Q45" s="12">
        <v>8.4406480000000002E-3</v>
      </c>
      <c r="R45" s="12" t="s">
        <v>4</v>
      </c>
    </row>
    <row r="46" spans="1:18" x14ac:dyDescent="0.25">
      <c r="A46" s="12"/>
      <c r="B46" s="12"/>
      <c r="C46" s="12"/>
      <c r="D46" s="12"/>
      <c r="E46" s="12"/>
      <c r="F46" s="5"/>
      <c r="G46" s="5"/>
      <c r="H46" s="12"/>
      <c r="I46" s="12"/>
      <c r="J46" s="12"/>
      <c r="K46" s="12"/>
      <c r="L46" s="12"/>
      <c r="M46" s="5"/>
      <c r="N46" s="12"/>
      <c r="O46" s="12"/>
      <c r="P46" s="12"/>
      <c r="Q46" s="12"/>
      <c r="R46" s="12"/>
    </row>
    <row r="47" spans="1:18" x14ac:dyDescent="0.25">
      <c r="A47" s="13" t="s">
        <v>8</v>
      </c>
      <c r="B47" s="13">
        <v>2.9488930000000002E-3</v>
      </c>
      <c r="C47" s="12"/>
      <c r="D47" s="12"/>
      <c r="E47" s="12"/>
      <c r="F47" s="5"/>
      <c r="G47" s="5"/>
      <c r="H47" s="13" t="s">
        <v>8</v>
      </c>
      <c r="I47" s="13">
        <v>-5.1381370000000001E-3</v>
      </c>
      <c r="J47" s="12"/>
      <c r="K47" s="12"/>
      <c r="L47" s="12"/>
      <c r="M47" s="5"/>
      <c r="N47" s="13" t="s">
        <v>8</v>
      </c>
      <c r="O47" s="13">
        <v>6.291212E-3</v>
      </c>
      <c r="P47" s="12"/>
      <c r="Q47" s="12"/>
      <c r="R47" s="12"/>
    </row>
    <row r="50" spans="1:18" x14ac:dyDescent="0.25">
      <c r="A50" s="15" t="s">
        <v>14</v>
      </c>
      <c r="B50" s="15"/>
      <c r="C50" s="15"/>
      <c r="D50" s="15"/>
      <c r="E50" s="15"/>
      <c r="F50" s="14"/>
      <c r="G50" s="14"/>
      <c r="H50" s="15"/>
      <c r="I50" s="15"/>
      <c r="J50" s="15"/>
      <c r="K50" s="15"/>
      <c r="L50" s="15"/>
      <c r="M50" s="14"/>
      <c r="N50" s="15"/>
      <c r="O50" s="15"/>
      <c r="P50" s="15"/>
      <c r="Q50" s="15"/>
      <c r="R50" s="15"/>
    </row>
    <row r="51" spans="1:18" x14ac:dyDescent="0.25">
      <c r="A51" s="15" t="s">
        <v>9</v>
      </c>
      <c r="B51" s="15"/>
      <c r="C51" s="15"/>
      <c r="D51" s="15"/>
      <c r="E51" s="15"/>
      <c r="F51" s="14"/>
      <c r="G51" s="14"/>
      <c r="H51" s="15" t="s">
        <v>10</v>
      </c>
      <c r="I51" s="15"/>
      <c r="J51" s="15"/>
      <c r="K51" s="15"/>
      <c r="L51" s="15"/>
      <c r="M51" s="14"/>
      <c r="N51" s="15" t="s">
        <v>13</v>
      </c>
      <c r="O51" s="15"/>
      <c r="P51" s="15"/>
      <c r="Q51" s="15"/>
      <c r="R51" s="15"/>
    </row>
    <row r="52" spans="1:18" x14ac:dyDescent="0.25">
      <c r="A52" s="15" t="s">
        <v>7</v>
      </c>
      <c r="B52" s="15"/>
      <c r="C52" s="15"/>
      <c r="D52" s="15"/>
      <c r="E52" s="15"/>
      <c r="F52" s="14"/>
      <c r="G52" s="14"/>
      <c r="H52" s="15"/>
      <c r="I52" s="15"/>
      <c r="J52" s="15"/>
      <c r="K52" s="15"/>
      <c r="L52" s="15"/>
      <c r="M52" s="14"/>
      <c r="N52" s="15"/>
      <c r="O52" s="15"/>
      <c r="P52" s="15"/>
      <c r="Q52" s="15"/>
      <c r="R52" s="15"/>
    </row>
    <row r="53" spans="1:18" x14ac:dyDescent="0.25">
      <c r="A53" s="16"/>
      <c r="B53" s="15" t="s">
        <v>0</v>
      </c>
      <c r="C53" s="15" t="s">
        <v>1</v>
      </c>
      <c r="D53" s="15" t="s">
        <v>2</v>
      </c>
      <c r="E53" s="15" t="s">
        <v>3</v>
      </c>
      <c r="F53" s="14"/>
      <c r="G53" s="14"/>
      <c r="H53" s="16"/>
      <c r="I53" s="15" t="s">
        <v>0</v>
      </c>
      <c r="J53" s="15" t="s">
        <v>1</v>
      </c>
      <c r="K53" s="15" t="s">
        <v>2</v>
      </c>
      <c r="L53" s="15" t="s">
        <v>3</v>
      </c>
      <c r="M53" s="14"/>
      <c r="N53" s="16"/>
      <c r="O53" s="15" t="s">
        <v>0</v>
      </c>
      <c r="P53" s="15" t="s">
        <v>1</v>
      </c>
      <c r="Q53" s="15" t="s">
        <v>2</v>
      </c>
      <c r="R53" s="15" t="s">
        <v>3</v>
      </c>
    </row>
    <row r="54" spans="1:18" x14ac:dyDescent="0.25">
      <c r="A54" s="16" t="s">
        <v>0</v>
      </c>
      <c r="B54" s="15" t="s">
        <v>4</v>
      </c>
      <c r="C54" s="15">
        <v>-6.0684989999999998E-3</v>
      </c>
      <c r="D54" s="15">
        <v>-9.4184674999999995E-3</v>
      </c>
      <c r="E54" s="15">
        <v>8.4949372999999998E-3</v>
      </c>
      <c r="F54" s="14"/>
      <c r="G54" s="14"/>
      <c r="H54" s="16" t="s">
        <v>0</v>
      </c>
      <c r="I54" s="15" t="s">
        <v>4</v>
      </c>
      <c r="J54" s="15">
        <v>-1.7036302999999999E-2</v>
      </c>
      <c r="K54" s="15">
        <v>-2.2567357E-2</v>
      </c>
      <c r="L54" s="15">
        <v>2.4041808E-3</v>
      </c>
      <c r="M54" s="14"/>
      <c r="N54" s="16" t="s">
        <v>0</v>
      </c>
      <c r="O54" s="15" t="s">
        <v>4</v>
      </c>
      <c r="P54" s="15">
        <v>-5.6998439999999999E-3</v>
      </c>
      <c r="Q54" s="15">
        <v>-9.9678040000000002E-3</v>
      </c>
      <c r="R54" s="15">
        <v>1.4695348E-2</v>
      </c>
    </row>
    <row r="55" spans="1:18" x14ac:dyDescent="0.25">
      <c r="A55" s="16" t="s">
        <v>1</v>
      </c>
      <c r="B55" s="15">
        <v>-6.0684989999999998E-3</v>
      </c>
      <c r="C55" s="15" t="s">
        <v>4</v>
      </c>
      <c r="D55" s="15">
        <v>-9.7936885999999994E-3</v>
      </c>
      <c r="E55" s="15">
        <v>5.0621664999999996E-3</v>
      </c>
      <c r="F55" s="14"/>
      <c r="G55" s="14"/>
      <c r="H55" s="16" t="s">
        <v>1</v>
      </c>
      <c r="I55" s="15">
        <v>-1.7036302999999999E-2</v>
      </c>
      <c r="J55" s="15" t="s">
        <v>4</v>
      </c>
      <c r="K55" s="15">
        <v>-2.1805417000000001E-2</v>
      </c>
      <c r="L55" s="15">
        <v>-5.6171550000000002E-4</v>
      </c>
      <c r="M55" s="14"/>
      <c r="N55" s="16" t="s">
        <v>1</v>
      </c>
      <c r="O55" s="15">
        <v>-5.6998439999999999E-3</v>
      </c>
      <c r="P55" s="15" t="s">
        <v>4</v>
      </c>
      <c r="Q55" s="15">
        <v>-9.9173530000000003E-3</v>
      </c>
      <c r="R55" s="15">
        <v>1.1675899999999999E-2</v>
      </c>
    </row>
    <row r="56" spans="1:18" x14ac:dyDescent="0.25">
      <c r="A56" s="16" t="s">
        <v>2</v>
      </c>
      <c r="B56" s="15">
        <v>-9.4184679999999993E-3</v>
      </c>
      <c r="C56" s="15">
        <v>-9.7936889999999995E-3</v>
      </c>
      <c r="D56" s="15" t="s">
        <v>4</v>
      </c>
      <c r="E56" s="15">
        <v>5.713494E-4</v>
      </c>
      <c r="F56" s="14"/>
      <c r="G56" s="14"/>
      <c r="H56" s="16" t="s">
        <v>2</v>
      </c>
      <c r="I56" s="15">
        <v>-2.2567357E-2</v>
      </c>
      <c r="J56" s="15">
        <v>-2.1805417000000001E-2</v>
      </c>
      <c r="K56" s="15" t="s">
        <v>4</v>
      </c>
      <c r="L56" s="15">
        <v>-5.3386316999999997E-3</v>
      </c>
      <c r="M56" s="14"/>
      <c r="N56" s="16" t="s">
        <v>2</v>
      </c>
      <c r="O56" s="15">
        <v>-9.9678040000000002E-3</v>
      </c>
      <c r="P56" s="15">
        <v>-9.9173530000000003E-3</v>
      </c>
      <c r="Q56" s="15" t="s">
        <v>4</v>
      </c>
      <c r="R56" s="15">
        <v>5.6083740000000002E-3</v>
      </c>
    </row>
    <row r="57" spans="1:18" x14ac:dyDescent="0.25">
      <c r="A57" s="16" t="s">
        <v>3</v>
      </c>
      <c r="B57" s="15">
        <v>8.4949369999999993E-3</v>
      </c>
      <c r="C57" s="15">
        <v>5.0621659999999999E-3</v>
      </c>
      <c r="D57" s="15">
        <v>5.713494E-4</v>
      </c>
      <c r="E57" s="15" t="s">
        <v>4</v>
      </c>
      <c r="F57" s="14"/>
      <c r="G57" s="14"/>
      <c r="H57" s="16" t="s">
        <v>3</v>
      </c>
      <c r="I57" s="15">
        <v>2.404181E-3</v>
      </c>
      <c r="J57" s="15">
        <v>-5.6171550000000002E-4</v>
      </c>
      <c r="K57" s="15">
        <v>-5.3386320000000003E-3</v>
      </c>
      <c r="L57" s="15" t="s">
        <v>4</v>
      </c>
      <c r="M57" s="14"/>
      <c r="N57" s="16" t="s">
        <v>3</v>
      </c>
      <c r="O57" s="15">
        <v>1.4695348E-2</v>
      </c>
      <c r="P57" s="15">
        <v>1.1675899999999999E-2</v>
      </c>
      <c r="Q57" s="15">
        <v>5.6083740000000002E-3</v>
      </c>
      <c r="R57" s="15" t="s">
        <v>4</v>
      </c>
    </row>
    <row r="58" spans="1:18" x14ac:dyDescent="0.25">
      <c r="A58" s="15"/>
      <c r="B58" s="15"/>
      <c r="C58" s="15"/>
      <c r="D58" s="15"/>
      <c r="E58" s="15"/>
      <c r="F58" s="14"/>
      <c r="G58" s="14"/>
      <c r="H58" s="15"/>
      <c r="I58" s="15"/>
      <c r="J58" s="15"/>
      <c r="K58" s="15"/>
      <c r="L58" s="15"/>
      <c r="M58" s="14"/>
      <c r="N58" s="15"/>
      <c r="O58" s="15"/>
      <c r="P58" s="15"/>
      <c r="Q58" s="15"/>
      <c r="R58" s="15"/>
    </row>
    <row r="59" spans="1:18" x14ac:dyDescent="0.25">
      <c r="A59" s="16" t="s">
        <v>8</v>
      </c>
      <c r="B59" s="16">
        <v>3.8443940000000001E-4</v>
      </c>
      <c r="C59" s="15"/>
      <c r="D59" s="15"/>
      <c r="E59" s="15"/>
      <c r="F59" s="14"/>
      <c r="G59" s="14"/>
      <c r="H59" s="16" t="s">
        <v>15</v>
      </c>
      <c r="I59" s="16">
        <v>-8.0096009999999999E-3</v>
      </c>
      <c r="J59" s="15"/>
      <c r="K59" s="15"/>
      <c r="L59" s="15"/>
      <c r="M59" s="14"/>
      <c r="N59" s="16" t="s">
        <v>8</v>
      </c>
      <c r="O59" s="16">
        <v>3.6326449999999999E-3</v>
      </c>
      <c r="P59" s="15"/>
      <c r="Q59" s="15"/>
      <c r="R59" s="15"/>
    </row>
  </sheetData>
  <pageMargins left="0.7" right="0.7" top="0.75" bottom="0.75" header="0.3" footer="0.3"/>
  <pageSetup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F135601-C3AB-48E5-8E29-6BEF72B492E5}">
  <dimension ref="A1:T51"/>
  <sheetViews>
    <sheetView topLeftCell="A16" workbookViewId="0">
      <selection activeCell="B45" sqref="B45:E47"/>
    </sheetView>
  </sheetViews>
  <sheetFormatPr defaultRowHeight="15" x14ac:dyDescent="0.25"/>
  <sheetData>
    <row r="1" spans="1:20" x14ac:dyDescent="0.25">
      <c r="A1" s="2" t="s">
        <v>12</v>
      </c>
      <c r="B1" s="2"/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</row>
    <row r="2" spans="1:20" x14ac:dyDescent="0.25">
      <c r="A2" s="2" t="s">
        <v>11</v>
      </c>
      <c r="B2" s="2"/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</row>
    <row r="3" spans="1:20" x14ac:dyDescent="0.25">
      <c r="A3" s="6" t="s">
        <v>9</v>
      </c>
      <c r="B3" s="6"/>
      <c r="C3" s="6"/>
      <c r="D3" s="6"/>
      <c r="E3" s="6"/>
      <c r="F3" s="6"/>
      <c r="G3" s="2"/>
      <c r="H3" s="6" t="s">
        <v>17</v>
      </c>
      <c r="I3" s="6"/>
      <c r="J3" s="6"/>
      <c r="K3" s="6"/>
      <c r="L3" s="6"/>
      <c r="M3" s="6"/>
      <c r="N3" s="2"/>
      <c r="O3" s="6" t="s">
        <v>13</v>
      </c>
      <c r="P3" s="6"/>
      <c r="Q3" s="6"/>
      <c r="R3" s="6"/>
      <c r="S3" s="6"/>
      <c r="T3" s="6"/>
    </row>
    <row r="4" spans="1:20" x14ac:dyDescent="0.25">
      <c r="A4" s="6"/>
      <c r="B4" s="6"/>
      <c r="C4" s="6"/>
      <c r="D4" s="6"/>
      <c r="E4" s="6"/>
      <c r="F4" s="6"/>
      <c r="G4" s="2"/>
      <c r="H4" s="6"/>
      <c r="I4" s="6"/>
      <c r="J4" s="6"/>
      <c r="K4" s="6"/>
      <c r="L4" s="6"/>
      <c r="M4" s="6"/>
      <c r="N4" s="2"/>
      <c r="O4" s="6"/>
      <c r="P4" s="6"/>
      <c r="Q4" s="6"/>
      <c r="R4" s="6"/>
      <c r="S4" s="6"/>
      <c r="T4" s="6"/>
    </row>
    <row r="5" spans="1:20" x14ac:dyDescent="0.25">
      <c r="A5" s="6" t="s">
        <v>6</v>
      </c>
      <c r="B5" s="6"/>
      <c r="C5" s="6"/>
      <c r="D5" s="6"/>
      <c r="E5" s="6"/>
      <c r="F5" s="6"/>
      <c r="G5" s="2"/>
      <c r="H5" s="6"/>
      <c r="I5" s="6"/>
      <c r="J5" s="6"/>
      <c r="K5" s="6"/>
      <c r="L5" s="6"/>
      <c r="M5" s="6"/>
      <c r="N5" s="2"/>
      <c r="O5" s="6"/>
      <c r="P5" s="6"/>
      <c r="Q5" s="6"/>
      <c r="R5" s="6"/>
      <c r="S5" s="6"/>
      <c r="T5" s="6"/>
    </row>
    <row r="6" spans="1:20" x14ac:dyDescent="0.25">
      <c r="A6" s="7"/>
      <c r="B6" s="6" t="s">
        <v>18</v>
      </c>
      <c r="C6" s="6" t="s">
        <v>19</v>
      </c>
      <c r="D6" s="6" t="s">
        <v>20</v>
      </c>
      <c r="E6" s="6" t="s">
        <v>21</v>
      </c>
      <c r="F6" s="6" t="s">
        <v>22</v>
      </c>
      <c r="G6" s="2"/>
      <c r="H6" s="7"/>
      <c r="I6" s="6" t="s">
        <v>18</v>
      </c>
      <c r="J6" s="6" t="s">
        <v>19</v>
      </c>
      <c r="K6" s="6" t="s">
        <v>20</v>
      </c>
      <c r="L6" s="6" t="s">
        <v>21</v>
      </c>
      <c r="M6" s="6" t="s">
        <v>22</v>
      </c>
      <c r="N6" s="2"/>
      <c r="O6" s="7"/>
      <c r="P6" s="6" t="s">
        <v>18</v>
      </c>
      <c r="Q6" s="6" t="s">
        <v>19</v>
      </c>
      <c r="R6" s="6" t="s">
        <v>20</v>
      </c>
      <c r="S6" s="6" t="s">
        <v>21</v>
      </c>
      <c r="T6" s="6" t="s">
        <v>22</v>
      </c>
    </row>
    <row r="7" spans="1:20" x14ac:dyDescent="0.25">
      <c r="A7" s="7" t="s">
        <v>18</v>
      </c>
      <c r="B7" s="6" t="s">
        <v>4</v>
      </c>
      <c r="C7" s="6">
        <v>5.1895100000000003E-4</v>
      </c>
      <c r="D7" s="6">
        <v>-4.5717830000000003E-3</v>
      </c>
      <c r="E7" s="6">
        <v>-3.8381449999999998E-3</v>
      </c>
      <c r="F7" s="6">
        <v>1.4172881E-2</v>
      </c>
      <c r="G7" s="2"/>
      <c r="H7" s="7" t="s">
        <v>18</v>
      </c>
      <c r="I7" s="6" t="s">
        <v>4</v>
      </c>
      <c r="J7" s="6">
        <v>-3.8849689999999998E-4</v>
      </c>
      <c r="K7" s="6">
        <v>-5.7517009999999997E-3</v>
      </c>
      <c r="L7" s="6">
        <v>-5.2152149999999996E-3</v>
      </c>
      <c r="M7" s="6">
        <v>1.2680126E-2</v>
      </c>
      <c r="N7" s="2"/>
      <c r="O7" s="7" t="s">
        <v>18</v>
      </c>
      <c r="P7" s="6" t="s">
        <v>4</v>
      </c>
      <c r="Q7" s="6">
        <v>3.9553260000000002E-4</v>
      </c>
      <c r="R7" s="6">
        <v>-4.9158869999999999E-3</v>
      </c>
      <c r="S7" s="6">
        <v>-4.3840290000000002E-3</v>
      </c>
      <c r="T7" s="6">
        <v>1.3471692E-2</v>
      </c>
    </row>
    <row r="8" spans="1:20" x14ac:dyDescent="0.25">
      <c r="A8" s="7" t="s">
        <v>19</v>
      </c>
      <c r="B8" s="6">
        <v>5.1895100000000003E-4</v>
      </c>
      <c r="C8" s="6" t="s">
        <v>4</v>
      </c>
      <c r="D8" s="6">
        <v>-1.7066365E-2</v>
      </c>
      <c r="E8" s="6">
        <v>6.572886E-3</v>
      </c>
      <c r="F8" s="6">
        <v>1.0915599999999999E-2</v>
      </c>
      <c r="G8" s="2"/>
      <c r="H8" s="7" t="s">
        <v>19</v>
      </c>
      <c r="I8" s="6">
        <v>-3.8849689999999998E-4</v>
      </c>
      <c r="J8" s="6" t="s">
        <v>4</v>
      </c>
      <c r="K8" s="6">
        <v>-1.7277394000000001E-2</v>
      </c>
      <c r="L8" s="6">
        <v>6.2145400000000002E-3</v>
      </c>
      <c r="M8" s="6">
        <v>1.0354584999999999E-2</v>
      </c>
      <c r="N8" s="2"/>
      <c r="O8" s="7" t="s">
        <v>19</v>
      </c>
      <c r="P8" s="6">
        <v>3.9553260000000002E-4</v>
      </c>
      <c r="Q8" s="6" t="s">
        <v>4</v>
      </c>
      <c r="R8" s="6">
        <v>-1.6458009999999999E-2</v>
      </c>
      <c r="S8" s="6">
        <v>6.9299180000000002E-3</v>
      </c>
      <c r="T8" s="6">
        <v>1.1122770000000001E-2</v>
      </c>
    </row>
    <row r="9" spans="1:20" x14ac:dyDescent="0.25">
      <c r="A9" s="7" t="s">
        <v>20</v>
      </c>
      <c r="B9" s="6">
        <v>-4.5717830000000003E-3</v>
      </c>
      <c r="C9" s="6">
        <v>-1.7066365E-2</v>
      </c>
      <c r="D9" s="6" t="s">
        <v>4</v>
      </c>
      <c r="E9" s="6">
        <v>1.269576E-2</v>
      </c>
      <c r="F9" s="6">
        <v>-3.1813190000000002E-3</v>
      </c>
      <c r="G9" s="2"/>
      <c r="H9" s="7" t="s">
        <v>20</v>
      </c>
      <c r="I9" s="6">
        <v>-5.7517007E-3</v>
      </c>
      <c r="J9" s="6">
        <v>-1.7277393499999998E-2</v>
      </c>
      <c r="K9" s="6" t="s">
        <v>4</v>
      </c>
      <c r="L9" s="6">
        <v>1.2123175999999999E-2</v>
      </c>
      <c r="M9" s="6">
        <v>-3.9039389999999999E-3</v>
      </c>
      <c r="N9" s="2"/>
      <c r="O9" s="7" t="s">
        <v>20</v>
      </c>
      <c r="P9" s="6">
        <v>-4.9158869999999999E-3</v>
      </c>
      <c r="Q9" s="6">
        <v>-1.6458009999999999E-2</v>
      </c>
      <c r="R9" s="6" t="s">
        <v>4</v>
      </c>
      <c r="S9" s="6">
        <v>1.2879997000000001E-2</v>
      </c>
      <c r="T9" s="6">
        <v>-3.1710610000000002E-3</v>
      </c>
    </row>
    <row r="10" spans="1:20" x14ac:dyDescent="0.25">
      <c r="A10" s="7" t="s">
        <v>21</v>
      </c>
      <c r="B10" s="6">
        <v>-3.8381449999999998E-3</v>
      </c>
      <c r="C10" s="6">
        <v>6.572886E-3</v>
      </c>
      <c r="D10" s="6">
        <v>1.269576E-2</v>
      </c>
      <c r="E10" s="6" t="s">
        <v>4</v>
      </c>
      <c r="F10" s="6">
        <v>3.5097356000000003E-2</v>
      </c>
      <c r="G10" s="2"/>
      <c r="H10" s="7" t="s">
        <v>21</v>
      </c>
      <c r="I10" s="6">
        <v>-5.2152151000000001E-3</v>
      </c>
      <c r="J10" s="6">
        <v>6.2145396E-3</v>
      </c>
      <c r="K10" s="6">
        <v>1.2123175999999999E-2</v>
      </c>
      <c r="L10" s="6" t="s">
        <v>4</v>
      </c>
      <c r="M10" s="6">
        <v>3.4228364999999997E-2</v>
      </c>
      <c r="N10" s="2"/>
      <c r="O10" s="7" t="s">
        <v>21</v>
      </c>
      <c r="P10" s="6">
        <v>-4.3840288999999998E-3</v>
      </c>
      <c r="Q10" s="6">
        <v>6.9299178000000001E-3</v>
      </c>
      <c r="R10" s="6">
        <v>1.2879997000000001E-2</v>
      </c>
      <c r="S10" s="6" t="s">
        <v>4</v>
      </c>
      <c r="T10" s="6">
        <v>3.4934960000000001E-2</v>
      </c>
    </row>
    <row r="11" spans="1:20" x14ac:dyDescent="0.25">
      <c r="A11" s="7" t="s">
        <v>22</v>
      </c>
      <c r="B11" s="6">
        <v>1.4172881E-2</v>
      </c>
      <c r="C11" s="6">
        <v>1.0915599999999999E-2</v>
      </c>
      <c r="D11" s="6">
        <v>-3.1813190000000002E-3</v>
      </c>
      <c r="E11" s="6">
        <v>3.5097356000000003E-2</v>
      </c>
      <c r="F11" s="6" t="s">
        <v>4</v>
      </c>
      <c r="G11" s="2"/>
      <c r="H11" s="7" t="s">
        <v>22</v>
      </c>
      <c r="I11" s="6">
        <v>1.2680126099999999E-2</v>
      </c>
      <c r="J11" s="6">
        <v>1.03545852E-2</v>
      </c>
      <c r="K11" s="6">
        <v>-3.9039389999999999E-3</v>
      </c>
      <c r="L11" s="6">
        <v>3.4228364999999997E-2</v>
      </c>
      <c r="M11" s="6" t="s">
        <v>4</v>
      </c>
      <c r="N11" s="2"/>
      <c r="O11" s="7" t="s">
        <v>22</v>
      </c>
      <c r="P11" s="6">
        <v>1.3471692E-2</v>
      </c>
      <c r="Q11" s="6">
        <v>1.1122770400000001E-2</v>
      </c>
      <c r="R11" s="6">
        <v>-3.1710610000000002E-3</v>
      </c>
      <c r="S11" s="6">
        <v>3.4934960000000001E-2</v>
      </c>
      <c r="T11" s="6" t="s">
        <v>4</v>
      </c>
    </row>
    <row r="12" spans="1:20" x14ac:dyDescent="0.25">
      <c r="A12" s="6"/>
      <c r="B12" s="6"/>
      <c r="C12" s="6"/>
      <c r="D12" s="6"/>
      <c r="E12" s="6"/>
      <c r="F12" s="6"/>
      <c r="G12" s="2"/>
      <c r="H12" s="6"/>
      <c r="I12" s="6"/>
      <c r="J12" s="6"/>
      <c r="K12" s="6"/>
      <c r="L12" s="6"/>
      <c r="M12" s="6"/>
      <c r="N12" s="2"/>
      <c r="O12" s="6"/>
      <c r="P12" s="6"/>
      <c r="Q12" s="6"/>
      <c r="R12" s="6"/>
      <c r="S12" s="6"/>
      <c r="T12" s="6"/>
    </row>
    <row r="13" spans="1:20" x14ac:dyDescent="0.25">
      <c r="A13" s="7" t="s">
        <v>8</v>
      </c>
      <c r="B13" s="7">
        <v>3.8864899999999998E-3</v>
      </c>
      <c r="C13" s="6"/>
      <c r="D13" s="6"/>
      <c r="E13" s="6"/>
      <c r="F13" s="6"/>
      <c r="G13" s="2"/>
      <c r="H13" s="7" t="s">
        <v>8</v>
      </c>
      <c r="I13" s="7">
        <v>3.0675030000000001E-3</v>
      </c>
      <c r="J13" s="6"/>
      <c r="K13" s="6"/>
      <c r="L13" s="6"/>
      <c r="M13" s="6"/>
      <c r="N13" s="2"/>
      <c r="O13" s="7" t="s">
        <v>8</v>
      </c>
      <c r="P13" s="7">
        <v>3.8402359999999999E-3</v>
      </c>
      <c r="Q13" s="6"/>
      <c r="R13" s="6"/>
      <c r="S13" s="6"/>
      <c r="T13" s="6"/>
    </row>
    <row r="14" spans="1:20" x14ac:dyDescent="0.25">
      <c r="A14" s="2"/>
      <c r="B14" s="2"/>
      <c r="C14" s="2"/>
      <c r="D14" s="2"/>
      <c r="E14" s="2"/>
      <c r="F14" s="2"/>
      <c r="G14" s="2"/>
      <c r="H14" s="2"/>
      <c r="I14" s="2"/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</row>
    <row r="15" spans="1:20" x14ac:dyDescent="0.25">
      <c r="A15" s="6" t="s">
        <v>7</v>
      </c>
      <c r="B15" s="6"/>
      <c r="C15" s="6"/>
      <c r="D15" s="6"/>
      <c r="E15" s="6"/>
      <c r="F15" s="6"/>
      <c r="G15" s="2"/>
      <c r="H15" s="6"/>
      <c r="I15" s="6"/>
      <c r="J15" s="6"/>
      <c r="K15" s="6"/>
      <c r="L15" s="6"/>
      <c r="M15" s="6"/>
      <c r="N15" s="2"/>
      <c r="O15" s="6"/>
      <c r="P15" s="6"/>
      <c r="Q15" s="6"/>
      <c r="R15" s="6"/>
      <c r="S15" s="6"/>
      <c r="T15" s="6"/>
    </row>
    <row r="16" spans="1:20" x14ac:dyDescent="0.25">
      <c r="A16" s="7"/>
      <c r="B16" s="6" t="s">
        <v>18</v>
      </c>
      <c r="C16" s="6" t="s">
        <v>19</v>
      </c>
      <c r="D16" s="6" t="s">
        <v>20</v>
      </c>
      <c r="E16" s="6" t="s">
        <v>21</v>
      </c>
      <c r="F16" s="6" t="s">
        <v>22</v>
      </c>
      <c r="G16" s="2"/>
      <c r="H16" s="7"/>
      <c r="I16" s="6" t="s">
        <v>18</v>
      </c>
      <c r="J16" s="6" t="s">
        <v>19</v>
      </c>
      <c r="K16" s="6" t="s">
        <v>20</v>
      </c>
      <c r="L16" s="6" t="s">
        <v>21</v>
      </c>
      <c r="M16" s="6" t="s">
        <v>22</v>
      </c>
      <c r="N16" s="2"/>
      <c r="O16" s="7"/>
      <c r="P16" s="6" t="s">
        <v>18</v>
      </c>
      <c r="Q16" s="6" t="s">
        <v>19</v>
      </c>
      <c r="R16" s="6" t="s">
        <v>20</v>
      </c>
      <c r="S16" s="6" t="s">
        <v>21</v>
      </c>
      <c r="T16" s="6" t="s">
        <v>22</v>
      </c>
    </row>
    <row r="17" spans="1:20" x14ac:dyDescent="0.25">
      <c r="A17" s="7" t="s">
        <v>18</v>
      </c>
      <c r="B17" s="6" t="s">
        <v>4</v>
      </c>
      <c r="C17" s="6">
        <v>4.7224830000000004E-3</v>
      </c>
      <c r="D17" s="6">
        <v>-4.169107E-3</v>
      </c>
      <c r="E17" s="6">
        <v>-2.6733379999999999E-3</v>
      </c>
      <c r="F17" s="6">
        <v>1.9481324000000001E-2</v>
      </c>
      <c r="G17" s="2"/>
      <c r="H17" s="7" t="s">
        <v>18</v>
      </c>
      <c r="I17" s="6" t="s">
        <v>4</v>
      </c>
      <c r="J17" s="6">
        <v>3.8049049999999999E-3</v>
      </c>
      <c r="K17" s="6">
        <v>-5.389039E-3</v>
      </c>
      <c r="L17" s="6">
        <v>-4.0676439999999996E-3</v>
      </c>
      <c r="M17" s="6">
        <v>1.7936033000000001E-2</v>
      </c>
      <c r="N17" s="2"/>
      <c r="O17" s="7" t="s">
        <v>18</v>
      </c>
      <c r="P17" s="6" t="s">
        <v>4</v>
      </c>
      <c r="Q17" s="6">
        <v>4.5966119999999999E-3</v>
      </c>
      <c r="R17" s="6">
        <v>-4.5254429999999997E-3</v>
      </c>
      <c r="S17" s="6">
        <v>-3.226399E-3</v>
      </c>
      <c r="T17" s="6">
        <v>1.8754402E-2</v>
      </c>
    </row>
    <row r="18" spans="1:20" x14ac:dyDescent="0.25">
      <c r="A18" s="7" t="s">
        <v>19</v>
      </c>
      <c r="B18" s="6">
        <v>4.7224830000000004E-3</v>
      </c>
      <c r="C18" s="6" t="s">
        <v>4</v>
      </c>
      <c r="D18" s="6">
        <v>-1.8029E-2</v>
      </c>
      <c r="E18" s="6">
        <v>1.104218E-2</v>
      </c>
      <c r="F18" s="6">
        <v>1.8210074E-2</v>
      </c>
      <c r="G18" s="2"/>
      <c r="H18" s="7" t="s">
        <v>19</v>
      </c>
      <c r="I18" s="6">
        <v>3.8049049999999999E-3</v>
      </c>
      <c r="J18" s="6" t="s">
        <v>4</v>
      </c>
      <c r="K18" s="6">
        <v>-1.8243822E-2</v>
      </c>
      <c r="L18" s="6">
        <v>1.0686038E-2</v>
      </c>
      <c r="M18" s="6">
        <v>1.7641489999999999E-2</v>
      </c>
      <c r="N18" s="2"/>
      <c r="O18" s="7" t="s">
        <v>19</v>
      </c>
      <c r="P18" s="6">
        <v>4.5966119999999999E-3</v>
      </c>
      <c r="Q18" s="6" t="s">
        <v>4</v>
      </c>
      <c r="R18" s="6">
        <v>-1.7409332E-2</v>
      </c>
      <c r="S18" s="6">
        <v>1.1397126E-2</v>
      </c>
      <c r="T18" s="6">
        <v>1.8420873000000001E-2</v>
      </c>
    </row>
    <row r="19" spans="1:20" x14ac:dyDescent="0.25">
      <c r="A19" s="7" t="s">
        <v>20</v>
      </c>
      <c r="B19" s="6">
        <v>-4.169107E-3</v>
      </c>
      <c r="C19" s="6">
        <v>-1.8029E-2</v>
      </c>
      <c r="D19" s="6" t="s">
        <v>4</v>
      </c>
      <c r="E19" s="6">
        <v>1.769039E-2</v>
      </c>
      <c r="F19" s="6">
        <v>-1.8368379999999999E-3</v>
      </c>
      <c r="G19" s="2"/>
      <c r="H19" s="7" t="s">
        <v>20</v>
      </c>
      <c r="I19" s="6">
        <v>-5.389039E-3</v>
      </c>
      <c r="J19" s="6">
        <v>-1.8243822E-2</v>
      </c>
      <c r="K19" s="6" t="s">
        <v>4</v>
      </c>
      <c r="L19" s="6">
        <v>1.7113949999999999E-2</v>
      </c>
      <c r="M19" s="6">
        <v>-2.560306E-3</v>
      </c>
      <c r="N19" s="2"/>
      <c r="O19" s="7" t="s">
        <v>20</v>
      </c>
      <c r="P19" s="6">
        <v>-4.5254429999999997E-3</v>
      </c>
      <c r="Q19" s="6">
        <v>-1.7409332E-2</v>
      </c>
      <c r="R19" s="6" t="s">
        <v>4</v>
      </c>
      <c r="S19" s="6">
        <v>1.7876113999999999E-2</v>
      </c>
      <c r="T19" s="6">
        <v>-1.8263210000000001E-3</v>
      </c>
    </row>
    <row r="20" spans="1:20" x14ac:dyDescent="0.25">
      <c r="A20" s="7" t="s">
        <v>21</v>
      </c>
      <c r="B20" s="6">
        <v>-2.6733379999999999E-3</v>
      </c>
      <c r="C20" s="6">
        <v>1.104218E-2</v>
      </c>
      <c r="D20" s="6">
        <v>1.769039E-2</v>
      </c>
      <c r="E20" s="6" t="s">
        <v>4</v>
      </c>
      <c r="F20" s="6">
        <v>4.5125411999999997E-2</v>
      </c>
      <c r="G20" s="2"/>
      <c r="H20" s="7" t="s">
        <v>21</v>
      </c>
      <c r="I20" s="6">
        <v>-4.0676439999999996E-3</v>
      </c>
      <c r="J20" s="6">
        <v>1.0686038E-2</v>
      </c>
      <c r="K20" s="6">
        <v>1.7113949999999999E-2</v>
      </c>
      <c r="L20" s="6" t="s">
        <v>4</v>
      </c>
      <c r="M20" s="6">
        <v>4.4246806E-2</v>
      </c>
      <c r="N20" s="2"/>
      <c r="O20" s="7" t="s">
        <v>21</v>
      </c>
      <c r="P20" s="6">
        <v>-3.226399E-3</v>
      </c>
      <c r="Q20" s="6">
        <v>1.1397126E-2</v>
      </c>
      <c r="R20" s="6">
        <v>1.7876113999999999E-2</v>
      </c>
      <c r="S20" s="6" t="s">
        <v>4</v>
      </c>
      <c r="T20" s="6">
        <v>4.4961067E-2</v>
      </c>
    </row>
    <row r="21" spans="1:20" x14ac:dyDescent="0.25">
      <c r="A21" s="7" t="s">
        <v>22</v>
      </c>
      <c r="B21" s="6">
        <v>1.9481324000000001E-2</v>
      </c>
      <c r="C21" s="6">
        <v>1.8210074E-2</v>
      </c>
      <c r="D21" s="6">
        <v>-1.8368379999999999E-3</v>
      </c>
      <c r="E21" s="6">
        <v>4.5125411999999997E-2</v>
      </c>
      <c r="F21" s="6" t="s">
        <v>4</v>
      </c>
      <c r="G21" s="2"/>
      <c r="H21" s="7" t="s">
        <v>22</v>
      </c>
      <c r="I21" s="6">
        <v>1.7936033000000001E-2</v>
      </c>
      <c r="J21" s="6">
        <v>1.7641489999999999E-2</v>
      </c>
      <c r="K21" s="6">
        <v>-2.560306E-3</v>
      </c>
      <c r="L21" s="6">
        <v>4.4246806E-2</v>
      </c>
      <c r="M21" s="6" t="s">
        <v>4</v>
      </c>
      <c r="N21" s="2"/>
      <c r="O21" s="7" t="s">
        <v>22</v>
      </c>
      <c r="P21" s="6">
        <v>1.8754402E-2</v>
      </c>
      <c r="Q21" s="6">
        <v>1.8420873000000001E-2</v>
      </c>
      <c r="R21" s="6">
        <v>-1.8263210000000001E-3</v>
      </c>
      <c r="S21" s="6">
        <v>4.4961067E-2</v>
      </c>
      <c r="T21" s="6" t="s">
        <v>4</v>
      </c>
    </row>
    <row r="22" spans="1:20" x14ac:dyDescent="0.25">
      <c r="A22" s="6"/>
      <c r="B22" s="6"/>
      <c r="C22" s="6"/>
      <c r="D22" s="6"/>
      <c r="E22" s="6"/>
      <c r="F22" s="6"/>
      <c r="G22" s="2"/>
      <c r="H22" s="6"/>
      <c r="I22" s="6"/>
      <c r="J22" s="6"/>
      <c r="K22" s="6"/>
      <c r="L22" s="6"/>
      <c r="M22" s="6"/>
      <c r="N22" s="2"/>
      <c r="O22" s="6"/>
      <c r="P22" s="6"/>
      <c r="Q22" s="6"/>
      <c r="R22" s="6"/>
      <c r="S22" s="6"/>
      <c r="T22" s="6"/>
    </row>
    <row r="23" spans="1:20" x14ac:dyDescent="0.25">
      <c r="A23" s="6" t="s">
        <v>8</v>
      </c>
      <c r="B23" s="7">
        <v>7.4832600000000003E-3</v>
      </c>
      <c r="C23" s="6"/>
      <c r="D23" s="6"/>
      <c r="E23" s="6"/>
      <c r="F23" s="6"/>
      <c r="G23" s="2"/>
      <c r="H23" s="7" t="s">
        <v>8</v>
      </c>
      <c r="I23" s="7">
        <v>6.6573140000000001E-3</v>
      </c>
      <c r="J23" s="6"/>
      <c r="K23" s="6"/>
      <c r="L23" s="6"/>
      <c r="M23" s="6"/>
      <c r="N23" s="2"/>
      <c r="O23" s="7" t="s">
        <v>8</v>
      </c>
      <c r="P23" s="7">
        <v>7.4416990000000004E-3</v>
      </c>
      <c r="Q23" s="6"/>
      <c r="R23" s="6"/>
      <c r="S23" s="6"/>
      <c r="T23" s="6"/>
    </row>
    <row r="26" spans="1:20" x14ac:dyDescent="0.25">
      <c r="A26" s="8" t="s">
        <v>14</v>
      </c>
      <c r="B26" s="8"/>
      <c r="C26" s="8"/>
      <c r="D26" s="8"/>
      <c r="E26" s="8"/>
      <c r="F26" s="8"/>
      <c r="G26" s="8"/>
      <c r="H26" s="8"/>
      <c r="I26" s="8"/>
      <c r="J26" s="8"/>
      <c r="K26" s="8"/>
      <c r="L26" s="8"/>
      <c r="M26" s="8"/>
      <c r="N26" s="8"/>
      <c r="O26" s="8"/>
      <c r="P26" s="8"/>
      <c r="Q26" s="8"/>
      <c r="R26" s="8"/>
      <c r="S26" s="8"/>
      <c r="T26" s="8"/>
    </row>
    <row r="27" spans="1:20" x14ac:dyDescent="0.25">
      <c r="A27" s="8" t="s">
        <v>9</v>
      </c>
      <c r="B27" s="8"/>
      <c r="C27" s="8"/>
      <c r="D27" s="8"/>
      <c r="E27" s="8"/>
      <c r="F27" s="8"/>
      <c r="G27" s="8"/>
      <c r="H27" s="8" t="s">
        <v>17</v>
      </c>
      <c r="I27" s="8"/>
      <c r="J27" s="8"/>
      <c r="K27" s="8"/>
      <c r="L27" s="8"/>
      <c r="M27" s="8"/>
      <c r="N27" s="8"/>
      <c r="O27" s="8" t="s">
        <v>13</v>
      </c>
      <c r="P27" s="8"/>
      <c r="Q27" s="8"/>
      <c r="R27" s="8"/>
      <c r="S27" s="8"/>
      <c r="T27" s="8"/>
    </row>
    <row r="28" spans="1:20" x14ac:dyDescent="0.25">
      <c r="A28" s="8"/>
      <c r="B28" s="8"/>
      <c r="C28" s="8"/>
      <c r="D28" s="8"/>
      <c r="E28" s="8"/>
      <c r="F28" s="8"/>
      <c r="G28" s="8"/>
      <c r="H28" s="8"/>
      <c r="I28" s="8"/>
      <c r="J28" s="8"/>
      <c r="K28" s="8"/>
      <c r="L28" s="8"/>
      <c r="M28" s="8"/>
      <c r="N28" s="8"/>
      <c r="O28" s="8"/>
      <c r="P28" s="8"/>
      <c r="Q28" s="8"/>
      <c r="R28" s="8"/>
      <c r="S28" s="8"/>
      <c r="T28" s="8"/>
    </row>
    <row r="29" spans="1:20" x14ac:dyDescent="0.25">
      <c r="A29" s="8" t="s">
        <v>7</v>
      </c>
      <c r="B29" s="8"/>
      <c r="C29" s="8"/>
      <c r="D29" s="8"/>
      <c r="E29" s="8"/>
      <c r="F29" s="8"/>
      <c r="G29" s="8"/>
      <c r="H29" s="8"/>
      <c r="I29" s="8"/>
      <c r="J29" s="8"/>
      <c r="K29" s="8"/>
      <c r="L29" s="8"/>
      <c r="M29" s="8"/>
      <c r="N29" s="8"/>
      <c r="O29" s="8"/>
      <c r="P29" s="8"/>
      <c r="Q29" s="8"/>
      <c r="R29" s="8"/>
      <c r="S29" s="8"/>
      <c r="T29" s="8"/>
    </row>
    <row r="30" spans="1:20" x14ac:dyDescent="0.25">
      <c r="A30" s="9"/>
      <c r="B30" s="8" t="s">
        <v>18</v>
      </c>
      <c r="C30" s="8" t="s">
        <v>19</v>
      </c>
      <c r="D30" s="8" t="s">
        <v>20</v>
      </c>
      <c r="E30" s="8" t="s">
        <v>21</v>
      </c>
      <c r="F30" s="8" t="s">
        <v>22</v>
      </c>
      <c r="G30" s="8"/>
      <c r="H30" s="9"/>
      <c r="I30" s="8" t="s">
        <v>18</v>
      </c>
      <c r="J30" s="8" t="s">
        <v>19</v>
      </c>
      <c r="K30" s="8" t="s">
        <v>20</v>
      </c>
      <c r="L30" s="8" t="s">
        <v>21</v>
      </c>
      <c r="M30" s="8" t="s">
        <v>22</v>
      </c>
      <c r="N30" s="8"/>
      <c r="O30" s="9"/>
      <c r="P30" s="8" t="s">
        <v>18</v>
      </c>
      <c r="Q30" s="8" t="s">
        <v>19</v>
      </c>
      <c r="R30" s="8" t="s">
        <v>20</v>
      </c>
      <c r="S30" s="8" t="s">
        <v>21</v>
      </c>
      <c r="T30" s="8" t="s">
        <v>22</v>
      </c>
    </row>
    <row r="31" spans="1:20" x14ac:dyDescent="0.25">
      <c r="A31" s="9" t="s">
        <v>18</v>
      </c>
      <c r="B31" s="8" t="s">
        <v>4</v>
      </c>
      <c r="C31" s="8">
        <v>-1.259919E-2</v>
      </c>
      <c r="D31" s="8">
        <v>-1.6438649999999999E-2</v>
      </c>
      <c r="E31" s="8">
        <v>-8.712516E-3</v>
      </c>
      <c r="F31" s="8">
        <v>1.3951801E-2</v>
      </c>
      <c r="G31" s="8"/>
      <c r="H31" s="9" t="s">
        <v>18</v>
      </c>
      <c r="I31" s="8" t="s">
        <v>4</v>
      </c>
      <c r="J31" s="8">
        <v>-1.3565829999999999E-2</v>
      </c>
      <c r="K31" s="8">
        <v>-1.7676185000000001E-2</v>
      </c>
      <c r="L31" s="8">
        <v>-1.0194150000000001E-2</v>
      </c>
      <c r="M31" s="8">
        <v>1.2468487E-2</v>
      </c>
      <c r="N31" s="8"/>
      <c r="O31" s="9" t="s">
        <v>18</v>
      </c>
      <c r="P31" s="8" t="s">
        <v>4</v>
      </c>
      <c r="Q31" s="8">
        <v>-1.27338E-2</v>
      </c>
      <c r="R31" s="8">
        <v>-1.6801966000000002E-2</v>
      </c>
      <c r="S31" s="8">
        <v>-9.301063E-3</v>
      </c>
      <c r="T31" s="8">
        <v>1.3253688E-2</v>
      </c>
    </row>
    <row r="32" spans="1:20" x14ac:dyDescent="0.25">
      <c r="A32" s="9" t="s">
        <v>19</v>
      </c>
      <c r="B32" s="8">
        <v>-1.2599186E-2</v>
      </c>
      <c r="C32" s="8" t="s">
        <v>4</v>
      </c>
      <c r="D32" s="8">
        <v>-1.8754287000000001E-2</v>
      </c>
      <c r="E32" s="8">
        <v>-1.9149267000000001E-2</v>
      </c>
      <c r="F32" s="8">
        <v>2.3108818999999999E-2</v>
      </c>
      <c r="G32" s="8"/>
      <c r="H32" s="9" t="s">
        <v>19</v>
      </c>
      <c r="I32" s="8">
        <v>-1.3565829999999999E-2</v>
      </c>
      <c r="J32" s="8" t="s">
        <v>4</v>
      </c>
      <c r="K32" s="8">
        <v>-1.8971986E-2</v>
      </c>
      <c r="L32" s="8">
        <v>-1.9538400000000001E-2</v>
      </c>
      <c r="M32" s="8">
        <v>2.2542474999999999E-2</v>
      </c>
      <c r="N32" s="8"/>
      <c r="O32" s="9" t="s">
        <v>19</v>
      </c>
      <c r="P32" s="8">
        <v>-1.2733796E-2</v>
      </c>
      <c r="Q32" s="8" t="s">
        <v>4</v>
      </c>
      <c r="R32" s="8">
        <v>-1.8125855999999999E-2</v>
      </c>
      <c r="S32" s="8">
        <v>-1.8762527000000001E-2</v>
      </c>
      <c r="T32" s="8">
        <v>2.3319901000000001E-2</v>
      </c>
    </row>
    <row r="33" spans="1:20" x14ac:dyDescent="0.25">
      <c r="A33" s="9" t="s">
        <v>20</v>
      </c>
      <c r="B33" s="8">
        <v>-1.6438649999999999E-2</v>
      </c>
      <c r="C33" s="8">
        <v>-1.875429E-2</v>
      </c>
      <c r="D33" s="8" t="s">
        <v>4</v>
      </c>
      <c r="E33" s="8">
        <v>-1.2577454E-2</v>
      </c>
      <c r="F33" s="8">
        <v>1.0019849999999999E-3</v>
      </c>
      <c r="G33" s="8"/>
      <c r="H33" s="9" t="s">
        <v>20</v>
      </c>
      <c r="I33" s="8">
        <v>-1.7676190000000001E-2</v>
      </c>
      <c r="J33" s="8">
        <v>-1.8971990000000001E-2</v>
      </c>
      <c r="K33" s="8" t="s">
        <v>4</v>
      </c>
      <c r="L33" s="8">
        <v>-1.32027E-2</v>
      </c>
      <c r="M33" s="8">
        <v>2.9995899999999998E-4</v>
      </c>
      <c r="N33" s="8"/>
      <c r="O33" s="9" t="s">
        <v>20</v>
      </c>
      <c r="P33" s="8">
        <v>-1.6801966000000002E-2</v>
      </c>
      <c r="Q33" s="8">
        <v>-1.8125860000000001E-2</v>
      </c>
      <c r="R33" s="8" t="s">
        <v>4</v>
      </c>
      <c r="S33" s="8">
        <v>-1.2376954000000001E-2</v>
      </c>
      <c r="T33" s="8">
        <v>1.0123879999999999E-3</v>
      </c>
    </row>
    <row r="34" spans="1:20" x14ac:dyDescent="0.25">
      <c r="A34" s="9" t="s">
        <v>21</v>
      </c>
      <c r="B34" s="8">
        <v>-8.712516E-3</v>
      </c>
      <c r="C34" s="8">
        <v>-1.9149269999999999E-2</v>
      </c>
      <c r="D34" s="8">
        <v>-1.2577454E-2</v>
      </c>
      <c r="E34" s="8" t="s">
        <v>4</v>
      </c>
      <c r="F34" s="8">
        <v>3.3349301999999997E-2</v>
      </c>
      <c r="G34" s="8"/>
      <c r="H34" s="9" t="s">
        <v>21</v>
      </c>
      <c r="I34" s="8">
        <v>-1.0194150000000001E-2</v>
      </c>
      <c r="J34" s="8">
        <v>-1.9538400000000001E-2</v>
      </c>
      <c r="K34" s="8">
        <v>-1.3202699E-2</v>
      </c>
      <c r="L34" s="8" t="s">
        <v>4</v>
      </c>
      <c r="M34" s="8">
        <v>3.2546915000000003E-2</v>
      </c>
      <c r="N34" s="8"/>
      <c r="O34" s="9" t="s">
        <v>21</v>
      </c>
      <c r="P34" s="8">
        <v>-9.301063E-3</v>
      </c>
      <c r="Q34" s="8">
        <v>-1.8762529999999999E-2</v>
      </c>
      <c r="R34" s="8">
        <v>-1.2376954000000001E-2</v>
      </c>
      <c r="S34" s="8" t="s">
        <v>4</v>
      </c>
      <c r="T34" s="8">
        <v>3.3200378000000003E-2</v>
      </c>
    </row>
    <row r="35" spans="1:20" x14ac:dyDescent="0.25">
      <c r="A35" s="9" t="s">
        <v>22</v>
      </c>
      <c r="B35" s="8">
        <v>1.3951801E-2</v>
      </c>
      <c r="C35" s="8">
        <v>2.3108819999999999E-2</v>
      </c>
      <c r="D35" s="8">
        <v>1.0019849999999999E-3</v>
      </c>
      <c r="E35" s="8">
        <v>3.3349301999999997E-2</v>
      </c>
      <c r="F35" s="8" t="s">
        <v>4</v>
      </c>
      <c r="G35" s="8"/>
      <c r="H35" s="9" t="s">
        <v>22</v>
      </c>
      <c r="I35" s="8">
        <v>1.246849E-2</v>
      </c>
      <c r="J35" s="8">
        <v>2.254248E-2</v>
      </c>
      <c r="K35" s="8">
        <v>2.9995899999999998E-4</v>
      </c>
      <c r="L35" s="8">
        <v>3.2546909999999998E-2</v>
      </c>
      <c r="M35" s="8" t="s">
        <v>4</v>
      </c>
      <c r="N35" s="8"/>
      <c r="O35" s="9" t="s">
        <v>22</v>
      </c>
      <c r="P35" s="8">
        <v>1.3253688E-2</v>
      </c>
      <c r="Q35" s="8">
        <v>2.3319900000000001E-2</v>
      </c>
      <c r="R35" s="8">
        <v>1.0123879999999999E-3</v>
      </c>
      <c r="S35" s="8">
        <v>3.3200378000000003E-2</v>
      </c>
      <c r="T35" s="8" t="s">
        <v>4</v>
      </c>
    </row>
    <row r="36" spans="1:20" x14ac:dyDescent="0.25">
      <c r="A36" s="8"/>
      <c r="B36" s="8"/>
      <c r="C36" s="8"/>
      <c r="D36" s="8"/>
      <c r="E36" s="8"/>
      <c r="F36" s="8"/>
      <c r="G36" s="8"/>
      <c r="H36" s="8"/>
      <c r="I36" s="8"/>
      <c r="J36" s="8"/>
      <c r="K36" s="8"/>
      <c r="L36" s="8"/>
      <c r="M36" s="8"/>
      <c r="N36" s="8"/>
      <c r="O36" s="8"/>
      <c r="P36" s="8"/>
      <c r="Q36" s="8"/>
      <c r="R36" s="8"/>
      <c r="S36" s="8"/>
      <c r="T36" s="8"/>
    </row>
    <row r="37" spans="1:20" x14ac:dyDescent="0.25">
      <c r="A37" s="9" t="s">
        <v>8</v>
      </c>
      <c r="B37" s="9">
        <v>-1.11516E-3</v>
      </c>
      <c r="C37" s="8"/>
      <c r="D37" s="8"/>
      <c r="E37" s="8"/>
      <c r="F37" s="8"/>
      <c r="G37" s="8"/>
      <c r="H37" s="9" t="s">
        <v>8</v>
      </c>
      <c r="I37" s="9">
        <v>-1.959021E-3</v>
      </c>
      <c r="J37" s="8"/>
      <c r="K37" s="8"/>
      <c r="L37" s="8"/>
      <c r="M37" s="8"/>
      <c r="N37" s="8"/>
      <c r="O37" s="9" t="s">
        <v>8</v>
      </c>
      <c r="P37" s="9">
        <v>-1.175389E-3</v>
      </c>
      <c r="Q37" s="8"/>
      <c r="R37" s="8"/>
      <c r="S37" s="8"/>
      <c r="T37" s="8"/>
    </row>
    <row r="39" spans="1:20" x14ac:dyDescent="0.25">
      <c r="A39" s="12" t="s">
        <v>16</v>
      </c>
      <c r="B39" s="12"/>
      <c r="C39" s="12"/>
      <c r="D39" s="12"/>
      <c r="E39" s="12"/>
      <c r="F39" s="12"/>
      <c r="G39" s="12"/>
      <c r="H39" s="12"/>
      <c r="I39" s="12"/>
      <c r="J39" s="12"/>
      <c r="K39" s="12"/>
      <c r="L39" s="12"/>
      <c r="M39" s="12"/>
      <c r="N39" s="12"/>
      <c r="O39" s="12"/>
      <c r="P39" s="12"/>
      <c r="Q39" s="12"/>
      <c r="R39" s="12"/>
      <c r="S39" s="12"/>
      <c r="T39" s="12"/>
    </row>
    <row r="40" spans="1:20" x14ac:dyDescent="0.25">
      <c r="A40" s="12" t="s">
        <v>9</v>
      </c>
      <c r="B40" s="12"/>
      <c r="C40" s="12"/>
      <c r="D40" s="12"/>
      <c r="E40" s="12"/>
      <c r="F40" s="12"/>
      <c r="G40" s="12"/>
      <c r="H40" s="12"/>
      <c r="I40" s="12"/>
      <c r="J40" s="12"/>
      <c r="K40" s="12"/>
      <c r="L40" s="12"/>
      <c r="M40" s="12"/>
      <c r="N40" s="12"/>
      <c r="O40" s="12"/>
      <c r="P40" s="12"/>
      <c r="Q40" s="12"/>
      <c r="R40" s="12"/>
      <c r="S40" s="12"/>
      <c r="T40" s="12"/>
    </row>
    <row r="41" spans="1:20" x14ac:dyDescent="0.25">
      <c r="A41" s="12"/>
      <c r="B41" s="12"/>
      <c r="C41" s="12"/>
      <c r="D41" s="12"/>
      <c r="E41" s="12"/>
      <c r="F41" s="12"/>
      <c r="G41" s="12"/>
      <c r="H41" s="12"/>
      <c r="I41" s="12"/>
      <c r="J41" s="12"/>
      <c r="K41" s="12"/>
      <c r="L41" s="12"/>
      <c r="M41" s="12"/>
      <c r="N41" s="12"/>
      <c r="O41" s="12"/>
      <c r="P41" s="12"/>
      <c r="Q41" s="12"/>
      <c r="R41" s="12"/>
      <c r="S41" s="12"/>
      <c r="T41" s="12"/>
    </row>
    <row r="42" spans="1:20" x14ac:dyDescent="0.25">
      <c r="A42" s="12" t="s">
        <v>7</v>
      </c>
      <c r="B42" s="12"/>
      <c r="C42" s="12"/>
      <c r="D42" s="12"/>
      <c r="E42" s="12"/>
      <c r="F42" s="12"/>
      <c r="G42" s="12"/>
      <c r="H42" s="12"/>
      <c r="I42" s="12"/>
      <c r="J42" s="12"/>
      <c r="K42" s="12"/>
      <c r="L42" s="12"/>
      <c r="M42" s="12"/>
      <c r="N42" s="12"/>
      <c r="O42" s="12"/>
      <c r="P42" s="12"/>
      <c r="Q42" s="12"/>
      <c r="R42" s="12"/>
      <c r="S42" s="12"/>
      <c r="T42" s="12"/>
    </row>
    <row r="43" spans="1:20" x14ac:dyDescent="0.25">
      <c r="A43" s="12"/>
      <c r="B43" s="12" t="s">
        <v>18</v>
      </c>
      <c r="C43" s="12" t="s">
        <v>19</v>
      </c>
      <c r="D43" s="12" t="s">
        <v>20</v>
      </c>
      <c r="E43" s="12" t="s">
        <v>21</v>
      </c>
      <c r="F43" s="12" t="s">
        <v>22</v>
      </c>
      <c r="G43" s="12"/>
      <c r="H43" s="13"/>
      <c r="I43" s="12" t="s">
        <v>18</v>
      </c>
      <c r="J43" s="12" t="s">
        <v>19</v>
      </c>
      <c r="K43" s="12" t="s">
        <v>20</v>
      </c>
      <c r="L43" s="12" t="s">
        <v>21</v>
      </c>
      <c r="M43" s="12" t="s">
        <v>22</v>
      </c>
      <c r="N43" s="12"/>
      <c r="O43" s="17"/>
      <c r="P43" s="12" t="s">
        <v>18</v>
      </c>
      <c r="Q43" s="12" t="s">
        <v>19</v>
      </c>
      <c r="R43" s="12" t="s">
        <v>20</v>
      </c>
      <c r="S43" s="12" t="s">
        <v>21</v>
      </c>
      <c r="T43" s="12" t="s">
        <v>22</v>
      </c>
    </row>
    <row r="44" spans="1:20" x14ac:dyDescent="0.25">
      <c r="A44" s="12" t="s">
        <v>18</v>
      </c>
      <c r="B44" s="12" t="s">
        <v>4</v>
      </c>
      <c r="C44" s="12">
        <v>-1.377398E-2</v>
      </c>
      <c r="D44" s="12">
        <v>-1.5968543000000002E-2</v>
      </c>
      <c r="E44" s="12">
        <v>-1.343312E-2</v>
      </c>
      <c r="F44" s="12">
        <v>9.9527350000000007E-3</v>
      </c>
      <c r="G44" s="12"/>
      <c r="H44" s="13" t="s">
        <v>18</v>
      </c>
      <c r="I44" s="12" t="s">
        <v>4</v>
      </c>
      <c r="J44" s="12">
        <v>-1.4731960000000001E-2</v>
      </c>
      <c r="K44" s="12">
        <v>-1.7214045000000001E-2</v>
      </c>
      <c r="L44" s="12">
        <v>-1.476359E-2</v>
      </c>
      <c r="M44" s="12">
        <v>8.3572990000000003E-3</v>
      </c>
      <c r="N44" s="12"/>
      <c r="O44" s="17" t="s">
        <v>18</v>
      </c>
      <c r="P44" s="12" t="s">
        <v>4</v>
      </c>
      <c r="Q44" s="12">
        <v>-1.390535E-2</v>
      </c>
      <c r="R44" s="12">
        <v>-1.6333635999999999E-2</v>
      </c>
      <c r="S44" s="12">
        <v>-1.39598E-2</v>
      </c>
      <c r="T44" s="12">
        <v>9.2018949999999999E-3</v>
      </c>
    </row>
    <row r="45" spans="1:20" x14ac:dyDescent="0.25">
      <c r="A45" s="12" t="s">
        <v>19</v>
      </c>
      <c r="B45" s="12">
        <v>-1.377398E-2</v>
      </c>
      <c r="C45" s="12" t="s">
        <v>4</v>
      </c>
      <c r="D45" s="12">
        <v>-1.8563467E-2</v>
      </c>
      <c r="E45" s="12">
        <v>-1.9263410000000002E-2</v>
      </c>
      <c r="F45" s="12">
        <v>9.8459150000000002E-3</v>
      </c>
      <c r="G45" s="12"/>
      <c r="H45" s="13" t="s">
        <v>19</v>
      </c>
      <c r="I45" s="12">
        <v>-1.4731961E-2</v>
      </c>
      <c r="J45" s="12" t="s">
        <v>4</v>
      </c>
      <c r="K45" s="12">
        <v>-1.8781195000000001E-2</v>
      </c>
      <c r="L45" s="12">
        <v>-1.9655189999999999E-2</v>
      </c>
      <c r="M45" s="12">
        <v>9.1669500000000001E-3</v>
      </c>
      <c r="N45" s="12"/>
      <c r="O45" s="17" t="s">
        <v>19</v>
      </c>
      <c r="P45" s="12">
        <v>-1.3905351999999999E-2</v>
      </c>
      <c r="Q45" s="12" t="s">
        <v>4</v>
      </c>
      <c r="R45" s="12">
        <v>-1.7934557E-2</v>
      </c>
      <c r="S45" s="12">
        <v>-1.8872920000000001E-2</v>
      </c>
      <c r="T45" s="12">
        <v>1.0096711E-2</v>
      </c>
    </row>
    <row r="46" spans="1:20" x14ac:dyDescent="0.25">
      <c r="A46" s="12" t="s">
        <v>20</v>
      </c>
      <c r="B46" s="12">
        <v>-1.5968543000000002E-2</v>
      </c>
      <c r="C46" s="12">
        <v>-1.8563467E-2</v>
      </c>
      <c r="D46" s="12" t="s">
        <v>4</v>
      </c>
      <c r="E46" s="12">
        <v>-1.0924720000000001E-2</v>
      </c>
      <c r="F46" s="12">
        <v>-2.9307460000000001E-3</v>
      </c>
      <c r="G46" s="12"/>
      <c r="H46" s="13" t="s">
        <v>20</v>
      </c>
      <c r="I46" s="12">
        <v>-1.7214045000000001E-2</v>
      </c>
      <c r="J46" s="12">
        <v>-1.8781200000000001E-2</v>
      </c>
      <c r="K46" s="12" t="s">
        <v>4</v>
      </c>
      <c r="L46" s="12">
        <v>-1.154463E-2</v>
      </c>
      <c r="M46" s="12">
        <v>-3.6910469999999998E-3</v>
      </c>
      <c r="N46" s="12"/>
      <c r="O46" s="17" t="s">
        <v>20</v>
      </c>
      <c r="P46" s="12">
        <v>-1.6333635999999999E-2</v>
      </c>
      <c r="Q46" s="12">
        <v>-1.7934559999999999E-2</v>
      </c>
      <c r="R46" s="12" t="s">
        <v>4</v>
      </c>
      <c r="S46" s="12">
        <v>-1.072565E-2</v>
      </c>
      <c r="T46" s="12">
        <v>-2.920555E-3</v>
      </c>
    </row>
    <row r="47" spans="1:20" x14ac:dyDescent="0.25">
      <c r="A47" s="12" t="s">
        <v>21</v>
      </c>
      <c r="B47" s="12">
        <v>-1.3433125000000001E-2</v>
      </c>
      <c r="C47" s="12">
        <v>-1.9263407999999999E-2</v>
      </c>
      <c r="D47" s="12">
        <v>-1.0924718999999999E-2</v>
      </c>
      <c r="E47" s="12" t="s">
        <v>4</v>
      </c>
      <c r="F47" s="12">
        <v>2.4852356999999999E-2</v>
      </c>
      <c r="G47" s="12"/>
      <c r="H47" s="13" t="s">
        <v>21</v>
      </c>
      <c r="I47" s="12">
        <v>-1.4763589000000001E-2</v>
      </c>
      <c r="J47" s="12">
        <v>-1.9655189999999999E-2</v>
      </c>
      <c r="K47" s="12">
        <v>-1.1544629000000001E-2</v>
      </c>
      <c r="L47" s="12" t="s">
        <v>4</v>
      </c>
      <c r="M47" s="12">
        <v>2.4000059000000001E-2</v>
      </c>
      <c r="N47" s="12"/>
      <c r="O47" s="17" t="s">
        <v>21</v>
      </c>
      <c r="P47" s="12">
        <v>-1.3959799E-2</v>
      </c>
      <c r="Q47" s="12">
        <v>-1.8872920000000001E-2</v>
      </c>
      <c r="R47" s="12">
        <v>-1.0725646E-2</v>
      </c>
      <c r="S47" s="12" t="s">
        <v>4</v>
      </c>
      <c r="T47" s="12">
        <v>2.4692619999999998E-2</v>
      </c>
    </row>
    <row r="48" spans="1:20" x14ac:dyDescent="0.25">
      <c r="A48" s="12" t="s">
        <v>22</v>
      </c>
      <c r="B48" s="12">
        <v>9.9527350000000007E-3</v>
      </c>
      <c r="C48" s="12">
        <v>9.8459150000000002E-3</v>
      </c>
      <c r="D48" s="12">
        <v>-2.9307460000000001E-3</v>
      </c>
      <c r="E48" s="12">
        <v>2.485236E-2</v>
      </c>
      <c r="F48" s="12" t="s">
        <v>4</v>
      </c>
      <c r="G48" s="12"/>
      <c r="H48" s="13" t="s">
        <v>22</v>
      </c>
      <c r="I48" s="12">
        <v>8.3572990000000003E-3</v>
      </c>
      <c r="J48" s="12">
        <v>9.1669500000000001E-3</v>
      </c>
      <c r="K48" s="12">
        <v>-3.6910469999999998E-3</v>
      </c>
      <c r="L48" s="12">
        <v>2.400006E-2</v>
      </c>
      <c r="M48" s="12" t="s">
        <v>4</v>
      </c>
      <c r="N48" s="12"/>
      <c r="O48" s="17" t="s">
        <v>22</v>
      </c>
      <c r="P48" s="12">
        <v>9.2018949999999999E-3</v>
      </c>
      <c r="Q48" s="12">
        <v>1.009671E-2</v>
      </c>
      <c r="R48" s="12">
        <v>-2.920555E-3</v>
      </c>
      <c r="S48" s="12">
        <v>2.4692619999999998E-2</v>
      </c>
      <c r="T48" s="12" t="s">
        <v>4</v>
      </c>
    </row>
    <row r="49" spans="1:20" x14ac:dyDescent="0.25">
      <c r="A49" s="12"/>
      <c r="B49" s="12"/>
      <c r="C49" s="12"/>
      <c r="D49" s="12"/>
      <c r="E49" s="12"/>
      <c r="F49" s="12"/>
      <c r="G49" s="12"/>
      <c r="H49" s="12"/>
      <c r="I49" s="12"/>
      <c r="J49" s="12"/>
      <c r="K49" s="12"/>
      <c r="L49" s="12"/>
      <c r="M49" s="12"/>
      <c r="N49" s="12"/>
      <c r="O49" s="18"/>
      <c r="P49" s="12"/>
      <c r="Q49" s="12"/>
      <c r="R49" s="12"/>
      <c r="S49" s="12"/>
      <c r="T49" s="12"/>
    </row>
    <row r="50" spans="1:20" x14ac:dyDescent="0.25">
      <c r="A50" s="12" t="s">
        <v>8</v>
      </c>
      <c r="B50" s="13">
        <v>-4.6738819999999999E-3</v>
      </c>
      <c r="C50" s="12"/>
      <c r="D50" s="12"/>
      <c r="E50" s="12"/>
      <c r="F50" s="12"/>
      <c r="G50" s="12"/>
      <c r="H50" s="13" t="s">
        <v>8</v>
      </c>
      <c r="I50" s="13">
        <v>-5.4885369999999999E-3</v>
      </c>
      <c r="J50" s="12"/>
      <c r="K50" s="12"/>
      <c r="L50" s="12"/>
      <c r="M50" s="12"/>
      <c r="N50" s="12"/>
      <c r="O50" s="19" t="s">
        <v>8</v>
      </c>
      <c r="P50" s="13">
        <v>-4.6969630000000002E-3</v>
      </c>
      <c r="Q50" s="12"/>
      <c r="R50" s="12"/>
      <c r="S50" s="12"/>
      <c r="T50" s="12"/>
    </row>
    <row r="51" spans="1:20" x14ac:dyDescent="0.25">
      <c r="O51" s="1"/>
    </row>
  </sheetData>
  <pageMargins left="0.7" right="0.7" top="0.75" bottom="0.75" header="0.3" footer="0.3"/>
  <pageSetup orientation="portrait" horizontalDpi="1200" verticalDpi="1200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456230E-3404-4E53-92F2-080B495F23B3}">
  <dimension ref="A1:H19"/>
  <sheetViews>
    <sheetView tabSelected="1" workbookViewId="0">
      <selection activeCell="B8" sqref="B8"/>
    </sheetView>
  </sheetViews>
  <sheetFormatPr defaultRowHeight="15" x14ac:dyDescent="0.25"/>
  <cols>
    <col min="1" max="1" width="11.5703125" bestFit="1" customWidth="1"/>
    <col min="2" max="2" width="11.5703125" customWidth="1"/>
    <col min="5" max="5" width="11.28515625" bestFit="1" customWidth="1"/>
    <col min="6" max="6" width="16.42578125" bestFit="1" customWidth="1"/>
    <col min="7" max="8" width="13.28515625" bestFit="1" customWidth="1"/>
  </cols>
  <sheetData>
    <row r="1" spans="1:8" x14ac:dyDescent="0.25">
      <c r="A1" t="s">
        <v>31</v>
      </c>
      <c r="B1" t="s">
        <v>37</v>
      </c>
      <c r="C1" t="s">
        <v>38</v>
      </c>
      <c r="E1" t="s">
        <v>54</v>
      </c>
      <c r="F1" t="s">
        <v>56</v>
      </c>
      <c r="G1" t="s">
        <v>51</v>
      </c>
      <c r="H1" t="s">
        <v>52</v>
      </c>
    </row>
    <row r="2" spans="1:8" x14ac:dyDescent="0.25">
      <c r="A2" t="s">
        <v>23</v>
      </c>
      <c r="B2" t="s">
        <v>28</v>
      </c>
      <c r="C2" s="12">
        <v>-5.6511340000000004E-3</v>
      </c>
      <c r="E2" t="s">
        <v>32</v>
      </c>
      <c r="F2">
        <f>AVERAGE(C2:C7)</f>
        <v>3.613256666666666E-4</v>
      </c>
      <c r="G2">
        <f>AVERAGE(C8:C13)</f>
        <v>-8.5662514166666686E-3</v>
      </c>
      <c r="H2">
        <f>AVERAGE(C14:C19)</f>
        <v>3.1348666666666664E-3</v>
      </c>
    </row>
    <row r="3" spans="1:8" x14ac:dyDescent="0.25">
      <c r="A3" t="s">
        <v>24</v>
      </c>
      <c r="B3" t="s">
        <v>28</v>
      </c>
      <c r="C3" s="12">
        <v>-7.700765E-3</v>
      </c>
      <c r="E3" t="s">
        <v>33</v>
      </c>
      <c r="F3">
        <f>STDEV(C2:C7)</f>
        <v>9.8833472072697055E-3</v>
      </c>
      <c r="G3">
        <f>STDEV(C13:C82)</f>
        <v>1.1995124182717185E-2</v>
      </c>
      <c r="H3">
        <f>STDEV(C14:C19)</f>
        <v>1.2927841193402394E-2</v>
      </c>
    </row>
    <row r="4" spans="1:8" x14ac:dyDescent="0.25">
      <c r="A4" t="s">
        <v>36</v>
      </c>
      <c r="B4" t="s">
        <v>28</v>
      </c>
      <c r="C4" s="12">
        <v>1.5549261E-2</v>
      </c>
      <c r="E4" t="s">
        <v>34</v>
      </c>
      <c r="F4">
        <f>VAR(C2:C7)</f>
        <v>9.7680552019445874E-5</v>
      </c>
      <c r="G4">
        <f>VAR(C13:C82)</f>
        <v>1.438830041588066E-4</v>
      </c>
      <c r="H4">
        <f>VAR(C14:C19)</f>
        <v>1.6712907792183185E-4</v>
      </c>
    </row>
    <row r="5" spans="1:8" x14ac:dyDescent="0.25">
      <c r="A5" t="s">
        <v>25</v>
      </c>
      <c r="B5" t="s">
        <v>28</v>
      </c>
      <c r="C5" s="12">
        <v>-1.0055006E-2</v>
      </c>
      <c r="E5" t="s">
        <v>35</v>
      </c>
      <c r="F5">
        <f>MEDIAN(C2:C7)</f>
        <v>-1.0945729999999997E-3</v>
      </c>
      <c r="G5">
        <f>MEDIAN(C8:C13)</f>
        <v>-9.6485214999999999E-3</v>
      </c>
      <c r="H5">
        <f>MEDIAN(C14:C19)</f>
        <v>1.5174419999999999E-3</v>
      </c>
    </row>
    <row r="6" spans="1:8" x14ac:dyDescent="0.25">
      <c r="A6" t="s">
        <v>26</v>
      </c>
      <c r="B6" t="s">
        <v>28</v>
      </c>
      <c r="C6" s="12">
        <v>6.5636100000000001E-3</v>
      </c>
    </row>
    <row r="7" spans="1:8" x14ac:dyDescent="0.25">
      <c r="A7" t="s">
        <v>27</v>
      </c>
      <c r="B7" t="s">
        <v>28</v>
      </c>
      <c r="C7" s="12">
        <v>3.461988E-3</v>
      </c>
    </row>
    <row r="8" spans="1:8" x14ac:dyDescent="0.25">
      <c r="A8" t="s">
        <v>23</v>
      </c>
      <c r="B8" t="s">
        <v>29</v>
      </c>
      <c r="C8" s="12">
        <v>-1.6751997000000001E-2</v>
      </c>
    </row>
    <row r="9" spans="1:8" x14ac:dyDescent="0.25">
      <c r="A9" t="s">
        <v>24</v>
      </c>
      <c r="B9" t="s">
        <v>29</v>
      </c>
      <c r="C9" s="12">
        <v>-2.0492660999999999E-2</v>
      </c>
    </row>
    <row r="10" spans="1:8" x14ac:dyDescent="0.25">
      <c r="A10" t="s">
        <v>36</v>
      </c>
      <c r="B10" t="s">
        <v>29</v>
      </c>
      <c r="C10" s="12">
        <v>9.7191029999999998E-3</v>
      </c>
    </row>
    <row r="11" spans="1:8" x14ac:dyDescent="0.25">
      <c r="A11" t="s">
        <v>25</v>
      </c>
      <c r="B11" t="s">
        <v>29</v>
      </c>
      <c r="C11" s="12">
        <v>-2.21685267E-2</v>
      </c>
    </row>
    <row r="12" spans="1:8" x14ac:dyDescent="0.25">
      <c r="A12" t="s">
        <v>26</v>
      </c>
      <c r="B12" t="s">
        <v>29</v>
      </c>
      <c r="C12" s="12">
        <v>8.4161920000000001E-4</v>
      </c>
    </row>
    <row r="13" spans="1:8" x14ac:dyDescent="0.25">
      <c r="A13" t="s">
        <v>27</v>
      </c>
      <c r="B13" t="s">
        <v>29</v>
      </c>
      <c r="C13" s="12">
        <v>-2.545046E-3</v>
      </c>
    </row>
    <row r="14" spans="1:8" x14ac:dyDescent="0.25">
      <c r="A14" t="s">
        <v>23</v>
      </c>
      <c r="B14" t="s">
        <v>30</v>
      </c>
      <c r="C14" s="12">
        <v>-5.4057640000000004E-3</v>
      </c>
    </row>
    <row r="15" spans="1:8" x14ac:dyDescent="0.25">
      <c r="A15" t="s">
        <v>24</v>
      </c>
      <c r="B15" t="s">
        <v>30</v>
      </c>
      <c r="C15" s="12">
        <v>-8.2795609999999995E-3</v>
      </c>
    </row>
    <row r="16" spans="1:8" x14ac:dyDescent="0.25">
      <c r="A16" t="s">
        <v>36</v>
      </c>
      <c r="B16" t="s">
        <v>30</v>
      </c>
      <c r="C16" s="12">
        <v>2.1371603999999999E-2</v>
      </c>
    </row>
    <row r="17" spans="1:3" x14ac:dyDescent="0.25">
      <c r="A17" t="s">
        <v>25</v>
      </c>
      <c r="B17" t="s">
        <v>30</v>
      </c>
      <c r="C17" s="12">
        <v>-1.0175135E-2</v>
      </c>
    </row>
    <row r="18" spans="1:3" x14ac:dyDescent="0.25">
      <c r="A18" t="s">
        <v>26</v>
      </c>
      <c r="B18" t="s">
        <v>30</v>
      </c>
      <c r="C18" s="12">
        <v>1.2857408000000001E-2</v>
      </c>
    </row>
    <row r="19" spans="1:3" x14ac:dyDescent="0.25">
      <c r="A19" t="s">
        <v>27</v>
      </c>
      <c r="B19" t="s">
        <v>30</v>
      </c>
      <c r="C19" s="12">
        <v>8.4406480000000002E-3</v>
      </c>
    </row>
  </sheetData>
  <pageMargins left="0.7" right="0.7" top="0.75" bottom="0.75" header="0.3" footer="0.3"/>
  <pageSetup orientation="portrait" horizontalDpi="1200" verticalDpi="1200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7BE343D-912F-4BAD-9C6D-8B4D77C9202D}">
  <dimension ref="A1:H31"/>
  <sheetViews>
    <sheetView workbookViewId="0">
      <selection activeCell="B2" sqref="B2"/>
    </sheetView>
  </sheetViews>
  <sheetFormatPr defaultRowHeight="15" x14ac:dyDescent="0.25"/>
  <cols>
    <col min="1" max="1" width="25.28515625" bestFit="1" customWidth="1"/>
    <col min="2" max="2" width="13.85546875" bestFit="1" customWidth="1"/>
    <col min="3" max="3" width="9.140625" style="20"/>
    <col min="5" max="5" width="12.85546875" bestFit="1" customWidth="1"/>
    <col min="6" max="6" width="16.42578125" bestFit="1" customWidth="1"/>
    <col min="7" max="8" width="13.28515625" bestFit="1" customWidth="1"/>
  </cols>
  <sheetData>
    <row r="1" spans="1:8" x14ac:dyDescent="0.25">
      <c r="A1" t="s">
        <v>39</v>
      </c>
      <c r="B1" t="s">
        <v>37</v>
      </c>
      <c r="C1" s="20" t="s">
        <v>38</v>
      </c>
      <c r="E1" t="s">
        <v>55</v>
      </c>
      <c r="F1" t="s">
        <v>56</v>
      </c>
      <c r="G1" t="s">
        <v>53</v>
      </c>
      <c r="H1" t="s">
        <v>52</v>
      </c>
    </row>
    <row r="2" spans="1:8" x14ac:dyDescent="0.25">
      <c r="A2" t="s">
        <v>40</v>
      </c>
      <c r="B2" t="s">
        <v>28</v>
      </c>
      <c r="C2" s="20">
        <v>-1.2599186E-2</v>
      </c>
      <c r="E2" t="s">
        <v>32</v>
      </c>
      <c r="F2">
        <f>AVERAGE(C2:C11)</f>
        <v>-1.6819458000000009E-3</v>
      </c>
      <c r="G2">
        <f>AVERAGE(C12:C21)</f>
        <v>-2.5291419999999994E-3</v>
      </c>
      <c r="H2">
        <f>AVERAGE(C12:C21)</f>
        <v>-2.5291419999999994E-3</v>
      </c>
    </row>
    <row r="3" spans="1:8" x14ac:dyDescent="0.25">
      <c r="A3" t="s">
        <v>41</v>
      </c>
      <c r="B3" t="s">
        <v>28</v>
      </c>
      <c r="C3" s="20">
        <v>-1.6438649999999999E-2</v>
      </c>
      <c r="E3" t="s">
        <v>33</v>
      </c>
      <c r="F3">
        <f>STDEV(C2:C11)</f>
        <v>1.8841584430946946E-2</v>
      </c>
      <c r="G3">
        <f>STDEV(C12:C21)</f>
        <v>1.8783708223265187E-2</v>
      </c>
      <c r="H3">
        <f>STDEV(C12:C21)</f>
        <v>1.8783708223265187E-2</v>
      </c>
    </row>
    <row r="4" spans="1:8" x14ac:dyDescent="0.25">
      <c r="A4" t="s">
        <v>42</v>
      </c>
      <c r="B4" t="s">
        <v>28</v>
      </c>
      <c r="C4" s="20">
        <v>-8.712516E-3</v>
      </c>
      <c r="E4" t="s">
        <v>34</v>
      </c>
      <c r="F4">
        <f>VAR(C2:C11)</f>
        <v>3.5500530386850239E-4</v>
      </c>
      <c r="G4">
        <f>VAR(C12:C21)</f>
        <v>3.5282769461676016E-4</v>
      </c>
      <c r="H4">
        <f>VAR(C22:C31)</f>
        <v>3.5083533150318962E-4</v>
      </c>
    </row>
    <row r="5" spans="1:8" x14ac:dyDescent="0.25">
      <c r="A5" t="s">
        <v>43</v>
      </c>
      <c r="B5" t="s">
        <v>28</v>
      </c>
      <c r="C5" s="20">
        <v>1.3951801E-2</v>
      </c>
      <c r="E5" t="s">
        <v>35</v>
      </c>
      <c r="F5">
        <f>MEDIAN(C2:C11)</f>
        <v>-1.0644984999999999E-2</v>
      </c>
      <c r="G5">
        <f>MEDIAN(C12:C21)</f>
        <v>-1.16984245E-2</v>
      </c>
      <c r="H5">
        <f>MEDIAN(C22:C31)</f>
        <v>-1.08390085E-2</v>
      </c>
    </row>
    <row r="6" spans="1:8" x14ac:dyDescent="0.25">
      <c r="A6" t="s">
        <v>44</v>
      </c>
      <c r="B6" t="s">
        <v>28</v>
      </c>
      <c r="C6" s="20">
        <v>-1.875429E-2</v>
      </c>
    </row>
    <row r="7" spans="1:8" x14ac:dyDescent="0.25">
      <c r="A7" t="s">
        <v>45</v>
      </c>
      <c r="B7" t="s">
        <v>28</v>
      </c>
      <c r="C7" s="20">
        <v>-1.9149269999999999E-2</v>
      </c>
    </row>
    <row r="8" spans="1:8" x14ac:dyDescent="0.25">
      <c r="A8" t="s">
        <v>46</v>
      </c>
      <c r="B8" t="s">
        <v>28</v>
      </c>
      <c r="C8" s="20">
        <v>2.3108819999999999E-2</v>
      </c>
    </row>
    <row r="9" spans="1:8" x14ac:dyDescent="0.25">
      <c r="A9" t="s">
        <v>47</v>
      </c>
      <c r="B9" t="s">
        <v>28</v>
      </c>
      <c r="C9" s="20">
        <v>-1.2577454E-2</v>
      </c>
    </row>
    <row r="10" spans="1:8" x14ac:dyDescent="0.25">
      <c r="A10" t="s">
        <v>48</v>
      </c>
      <c r="B10" t="s">
        <v>28</v>
      </c>
      <c r="C10" s="20">
        <v>1.0019849999999999E-3</v>
      </c>
    </row>
    <row r="11" spans="1:8" x14ac:dyDescent="0.25">
      <c r="A11" t="s">
        <v>49</v>
      </c>
      <c r="B11" t="s">
        <v>28</v>
      </c>
      <c r="C11" s="20">
        <v>3.3349301999999997E-2</v>
      </c>
    </row>
    <row r="12" spans="1:8" x14ac:dyDescent="0.25">
      <c r="A12" t="s">
        <v>40</v>
      </c>
      <c r="B12" t="s">
        <v>50</v>
      </c>
      <c r="C12" s="20">
        <v>-1.3565829999999999E-2</v>
      </c>
    </row>
    <row r="13" spans="1:8" x14ac:dyDescent="0.25">
      <c r="A13" t="s">
        <v>41</v>
      </c>
      <c r="B13" t="s">
        <v>50</v>
      </c>
      <c r="C13" s="20">
        <v>-1.7676190000000001E-2</v>
      </c>
    </row>
    <row r="14" spans="1:8" x14ac:dyDescent="0.25">
      <c r="A14" t="s">
        <v>42</v>
      </c>
      <c r="B14" t="s">
        <v>50</v>
      </c>
      <c r="C14" s="20">
        <v>-1.0194150000000001E-2</v>
      </c>
    </row>
    <row r="15" spans="1:8" x14ac:dyDescent="0.25">
      <c r="A15" t="s">
        <v>43</v>
      </c>
      <c r="B15" t="s">
        <v>50</v>
      </c>
      <c r="C15" s="20">
        <v>1.246849E-2</v>
      </c>
    </row>
    <row r="16" spans="1:8" x14ac:dyDescent="0.25">
      <c r="A16" t="s">
        <v>44</v>
      </c>
      <c r="B16" t="s">
        <v>50</v>
      </c>
      <c r="C16" s="20">
        <v>-1.8971990000000001E-2</v>
      </c>
    </row>
    <row r="17" spans="1:3" x14ac:dyDescent="0.25">
      <c r="A17" t="s">
        <v>45</v>
      </c>
      <c r="B17" t="s">
        <v>50</v>
      </c>
      <c r="C17" s="20">
        <v>-1.9538400000000001E-2</v>
      </c>
    </row>
    <row r="18" spans="1:3" x14ac:dyDescent="0.25">
      <c r="A18" t="s">
        <v>46</v>
      </c>
      <c r="B18" t="s">
        <v>50</v>
      </c>
      <c r="C18" s="20">
        <v>2.254248E-2</v>
      </c>
    </row>
    <row r="19" spans="1:3" x14ac:dyDescent="0.25">
      <c r="A19" t="s">
        <v>47</v>
      </c>
      <c r="B19" t="s">
        <v>50</v>
      </c>
      <c r="C19" s="20">
        <v>-1.3202699E-2</v>
      </c>
    </row>
    <row r="20" spans="1:3" x14ac:dyDescent="0.25">
      <c r="A20" t="s">
        <v>48</v>
      </c>
      <c r="B20" t="s">
        <v>50</v>
      </c>
      <c r="C20" s="20">
        <v>2.9995899999999998E-4</v>
      </c>
    </row>
    <row r="21" spans="1:3" x14ac:dyDescent="0.25">
      <c r="A21" t="s">
        <v>49</v>
      </c>
      <c r="B21" t="s">
        <v>50</v>
      </c>
      <c r="C21" s="20">
        <v>3.2546909999999998E-2</v>
      </c>
    </row>
    <row r="22" spans="1:3" x14ac:dyDescent="0.25">
      <c r="A22" t="s">
        <v>40</v>
      </c>
      <c r="B22" t="s">
        <v>30</v>
      </c>
      <c r="C22" s="20">
        <v>-1.2733796E-2</v>
      </c>
    </row>
    <row r="23" spans="1:3" x14ac:dyDescent="0.25">
      <c r="A23" t="s">
        <v>41</v>
      </c>
      <c r="B23" t="s">
        <v>30</v>
      </c>
      <c r="C23" s="20">
        <v>-1.6801966000000002E-2</v>
      </c>
    </row>
    <row r="24" spans="1:3" x14ac:dyDescent="0.25">
      <c r="A24" t="s">
        <v>42</v>
      </c>
      <c r="B24" t="s">
        <v>30</v>
      </c>
      <c r="C24" s="20">
        <v>-9.301063E-3</v>
      </c>
    </row>
    <row r="25" spans="1:3" x14ac:dyDescent="0.25">
      <c r="A25" t="s">
        <v>43</v>
      </c>
      <c r="B25" t="s">
        <v>30</v>
      </c>
      <c r="C25" s="20">
        <v>1.3253688E-2</v>
      </c>
    </row>
    <row r="26" spans="1:3" x14ac:dyDescent="0.25">
      <c r="A26" t="s">
        <v>44</v>
      </c>
      <c r="B26" t="s">
        <v>30</v>
      </c>
      <c r="C26" s="20">
        <v>-1.8125860000000001E-2</v>
      </c>
    </row>
    <row r="27" spans="1:3" x14ac:dyDescent="0.25">
      <c r="A27" t="s">
        <v>45</v>
      </c>
      <c r="B27" t="s">
        <v>30</v>
      </c>
      <c r="C27" s="20">
        <v>-1.8762529999999999E-2</v>
      </c>
    </row>
    <row r="28" spans="1:3" x14ac:dyDescent="0.25">
      <c r="A28" t="s">
        <v>46</v>
      </c>
      <c r="B28" t="s">
        <v>30</v>
      </c>
      <c r="C28" s="20">
        <v>2.3319900000000001E-2</v>
      </c>
    </row>
    <row r="29" spans="1:3" x14ac:dyDescent="0.25">
      <c r="A29" t="s">
        <v>47</v>
      </c>
      <c r="B29" t="s">
        <v>30</v>
      </c>
      <c r="C29" s="20">
        <v>-1.2376954000000001E-2</v>
      </c>
    </row>
    <row r="30" spans="1:3" x14ac:dyDescent="0.25">
      <c r="A30" t="s">
        <v>48</v>
      </c>
      <c r="B30" t="s">
        <v>30</v>
      </c>
      <c r="C30" s="20">
        <v>1.0123879999999999E-3</v>
      </c>
    </row>
    <row r="31" spans="1:3" x14ac:dyDescent="0.25">
      <c r="A31" t="s">
        <v>49</v>
      </c>
      <c r="B31" t="s">
        <v>30</v>
      </c>
      <c r="C31" s="20">
        <v>3.3200378000000003E-2</v>
      </c>
    </row>
  </sheetData>
  <pageMargins left="0.7" right="0.7" top="0.75" bottom="0.75" header="0.3" footer="0.3"/>
  <pageSetup orientation="portrait" horizontalDpi="1200" verticalDpi="120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4</vt:i4>
      </vt:variant>
    </vt:vector>
  </HeadingPairs>
  <TitlesOfParts>
    <vt:vector size="4" baseType="lpstr">
      <vt:lpstr>capensis</vt:lpstr>
      <vt:lpstr>paradoxus</vt:lpstr>
      <vt:lpstr>comparison_nb_indv_capensis</vt:lpstr>
      <vt:lpstr>comparison_nb_indv_paradoxus</vt:lpstr>
    </vt:vector>
  </TitlesOfParts>
  <Company>University of Pretoria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Dr. RPNL Henriques</dc:creator>
  <cp:lastModifiedBy>Mrs. HJ Jansen van Vuuren</cp:lastModifiedBy>
  <dcterms:created xsi:type="dcterms:W3CDTF">2023-03-07T09:41:19Z</dcterms:created>
  <dcterms:modified xsi:type="dcterms:W3CDTF">2024-09-10T07:28:07Z</dcterms:modified>
</cp:coreProperties>
</file>