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600" windowWidth="28200" windowHeight="14490"/>
  </bookViews>
  <sheets>
    <sheet name="HOB vs Trad Approach Data" sheetId="2" r:id="rId1"/>
    <sheet name="Tabelle1" sheetId="3" r:id="rId2"/>
  </sheets>
  <definedNames>
    <definedName name="_xlnm.Print_Area" localSheetId="0">'HOB vs Trad Approach Data'!$Y$1:$AZ$22</definedName>
  </definedNames>
  <calcPr calcId="145621"/>
</workbook>
</file>

<file path=xl/calcChain.xml><?xml version="1.0" encoding="utf-8"?>
<calcChain xmlns="http://schemas.openxmlformats.org/spreadsheetml/2006/main">
  <c r="J5" i="2" l="1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4" i="2"/>
  <c r="J3" i="2"/>
</calcChain>
</file>

<file path=xl/comments1.xml><?xml version="1.0" encoding="utf-8"?>
<comments xmlns="http://schemas.openxmlformats.org/spreadsheetml/2006/main">
  <authors>
    <author/>
  </authors>
  <commentList>
    <comment ref="V4" authorId="0">
      <text>
        <r>
          <rPr>
            <sz val="10"/>
            <color rgb="FF000000"/>
            <rFont val="Arial"/>
          </rPr>
          <t>how are you calculating this?  by taking the average or solely based on gait analysis grade.  I am assuming gait analysis grade for now.
	-Tamra Mathie</t>
        </r>
      </text>
    </comment>
  </commentList>
</comments>
</file>

<file path=xl/sharedStrings.xml><?xml version="1.0" encoding="utf-8"?>
<sst xmlns="http://schemas.openxmlformats.org/spreadsheetml/2006/main" count="62" uniqueCount="62">
  <si>
    <t>ID #</t>
  </si>
  <si>
    <t>Sex 1=M, 2=F, 3=MN, 4=FS</t>
  </si>
  <si>
    <t>Weight kg</t>
  </si>
  <si>
    <t>Pre-op pain scale</t>
  </si>
  <si>
    <t>Pre-op PCV</t>
  </si>
  <si>
    <t>Pre-op TP</t>
  </si>
  <si>
    <t>Post-op PCV</t>
  </si>
  <si>
    <t>Post-op TP</t>
  </si>
  <si>
    <t>Discharge neuro grade</t>
  </si>
  <si>
    <t>Day 0 - Neuro status</t>
  </si>
  <si>
    <t>Day 10 - Neuro status</t>
  </si>
  <si>
    <t>Day 10 - Function since sx</t>
  </si>
  <si>
    <t>Day 30 - Neuro status</t>
  </si>
  <si>
    <t>Day 30 - Function since sx</t>
  </si>
  <si>
    <t>Day 0 - QOL grade</t>
  </si>
  <si>
    <t>Day 10 - QOL grade</t>
  </si>
  <si>
    <t>Day 30 - QOL grade</t>
  </si>
  <si>
    <t>Age months</t>
  </si>
  <si>
    <t>Closure min</t>
  </si>
  <si>
    <t>Approach min</t>
  </si>
  <si>
    <t>Hemilam min</t>
  </si>
  <si>
    <t>Blood ml</t>
  </si>
  <si>
    <t>Incision length mm</t>
  </si>
  <si>
    <t>Days hospitalized</t>
  </si>
  <si>
    <t>Entire sx min</t>
  </si>
  <si>
    <t>Pre-op pain</t>
  </si>
  <si>
    <t>Day 1 pain</t>
  </si>
  <si>
    <t>Day 2 pain</t>
  </si>
  <si>
    <t>Day 3 pain</t>
  </si>
  <si>
    <t>Day 10 pain</t>
  </si>
  <si>
    <t>Day 30 pain</t>
  </si>
  <si>
    <t>Day 1 pain scale</t>
  </si>
  <si>
    <t>Day 2 pain scale</t>
  </si>
  <si>
    <t>Day 3 pain scale</t>
  </si>
  <si>
    <t>Day 10 pain scale</t>
  </si>
  <si>
    <t xml:space="preserve">Day 30 pain scale </t>
  </si>
  <si>
    <t>Day 1  incision healing</t>
  </si>
  <si>
    <t>Day 2 incision healing</t>
  </si>
  <si>
    <t>Day 3 incision healing</t>
  </si>
  <si>
    <t>Day 10 incision healing</t>
  </si>
  <si>
    <t>Day 30 incision healing</t>
  </si>
  <si>
    <r>
      <rPr>
        <b/>
        <sz val="10"/>
        <color rgb="FF000000"/>
        <rFont val="Arial"/>
        <family val="2"/>
      </rPr>
      <t xml:space="preserve">Owner perceived neuro status </t>
    </r>
    <r>
      <rPr>
        <sz val="10"/>
        <color rgb="FF000000"/>
        <rFont val="Arial"/>
        <family val="2"/>
      </rPr>
      <t>1=walking normally, 2=walking with weakness, 3=not walking but moving, 4=no movement, 5=no movement, no feeling</t>
    </r>
  </si>
  <si>
    <t>Day 0 - QOL Scale</t>
  </si>
  <si>
    <t>Day 10 - QOL Scale</t>
  </si>
  <si>
    <t>Day 30 - QOL Scale</t>
  </si>
  <si>
    <r>
      <rPr>
        <b/>
        <sz val="10"/>
        <color rgb="FF000000"/>
        <rFont val="Arial"/>
        <family val="2"/>
      </rPr>
      <t>Neurologic Grading</t>
    </r>
    <r>
      <rPr>
        <sz val="10"/>
        <color rgb="FF000000"/>
        <rFont val="Arial"/>
        <family val="2"/>
      </rPr>
      <t xml:space="preserve">      0=normal, 1=normal, pain only, 2=amb paraparesis, 3=non-amb paraparesis, 4=paraplegia, deep pain +</t>
    </r>
  </si>
  <si>
    <t xml:space="preserve">Pre-op neuro grade    </t>
  </si>
  <si>
    <t>Day 3 neuro grade</t>
  </si>
  <si>
    <t>Day 2 neuro grade</t>
  </si>
  <si>
    <t>Day 1 neuro grade</t>
  </si>
  <si>
    <t>10 day neuro grade</t>
  </si>
  <si>
    <t>30 day neuro grade</t>
  </si>
  <si>
    <t>Patient Factors</t>
  </si>
  <si>
    <t>Surgery Factors</t>
  </si>
  <si>
    <r>
      <rPr>
        <b/>
        <sz val="10"/>
        <color rgb="FF000000"/>
        <rFont val="Arial"/>
        <family val="2"/>
      </rPr>
      <t>Incision Healing Scores</t>
    </r>
    <r>
      <rPr>
        <sz val="10"/>
        <color rgb="FF000000"/>
        <rFont val="Arial"/>
        <family val="2"/>
      </rPr>
      <t xml:space="preserve"> - values 0-15, low=better, mean values of 2 evaluator scores</t>
    </r>
  </si>
  <si>
    <r>
      <rPr>
        <b/>
        <sz val="10"/>
        <color rgb="FF000000"/>
        <rFont val="Arial"/>
        <family val="2"/>
      </rPr>
      <t>Pain Questionnaire Scores</t>
    </r>
    <r>
      <rPr>
        <sz val="10"/>
        <color rgb="FF000000"/>
        <rFont val="Arial"/>
      </rPr>
      <t xml:space="preserve"> - values 0-16, low=better, mean values of 2 evaluators for days 1-30</t>
    </r>
  </si>
  <si>
    <t xml:space="preserve">ml Blood/kg </t>
  </si>
  <si>
    <r>
      <rPr>
        <b/>
        <sz val="10"/>
        <color rgb="FF000000"/>
        <rFont val="Arial"/>
        <family val="2"/>
      </rPr>
      <t>QOL Questionnaire Values</t>
    </r>
    <r>
      <rPr>
        <sz val="10"/>
        <color rgb="FF000000"/>
        <rFont val="Arial"/>
        <family val="2"/>
      </rPr>
      <t xml:space="preserve">, average value of all answered questions, 5=best </t>
    </r>
  </si>
  <si>
    <r>
      <rPr>
        <b/>
        <sz val="10"/>
        <color rgb="FF000000"/>
        <rFont val="Arial"/>
        <family val="2"/>
      </rPr>
      <t>Owner perceived function since surgery</t>
    </r>
    <r>
      <rPr>
        <sz val="10"/>
        <color rgb="FF000000"/>
        <rFont val="Arial"/>
        <family val="2"/>
      </rPr>
      <t xml:space="preserve"> 1=significantly improved, 2=somewhat improved, 3=same, 4=worse</t>
    </r>
  </si>
  <si>
    <r>
      <t xml:space="preserve">Quality of Life VAS Values </t>
    </r>
    <r>
      <rPr>
        <sz val="10"/>
        <color rgb="FF000000"/>
        <rFont val="Arial"/>
        <family val="2"/>
      </rPr>
      <t xml:space="preserve">     values 0-10, 10=excellent</t>
    </r>
  </si>
  <si>
    <r>
      <rPr>
        <b/>
        <sz val="10"/>
        <color rgb="FF000000"/>
        <rFont val="Arial"/>
        <family val="2"/>
      </rPr>
      <t>Pain VAS Values</t>
    </r>
    <r>
      <rPr>
        <sz val="10"/>
        <color rgb="FF000000"/>
        <rFont val="Arial"/>
      </rPr>
      <t xml:space="preserve"> - values 0-10, low=better, mean values of 2 evaluators for days 1-30</t>
    </r>
  </si>
  <si>
    <t>Random (1-HOB, 2-TRAD)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</si>
</sst>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color rgb="FF000000"/>
      <name val="Arial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 applyFont="1" applyAlignment="1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0" xfId="0" applyFont="1" applyFill="1" applyAlignment="1"/>
    <xf numFmtId="0" fontId="1" fillId="0" borderId="0" xfId="0" applyFont="1" applyFill="1" applyBorder="1" applyAlignment="1">
      <alignment horizontal="center" wrapText="1"/>
    </xf>
    <xf numFmtId="0" fontId="0" fillId="0" borderId="0" xfId="0" applyFont="1" applyBorder="1" applyAlignment="1"/>
    <xf numFmtId="0" fontId="0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0" borderId="7" xfId="0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5" xfId="0" applyFont="1" applyBorder="1" applyAlignment="1"/>
    <xf numFmtId="0" fontId="1" fillId="0" borderId="6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5" xfId="0" applyFont="1" applyFill="1" applyBorder="1" applyAlignment="1"/>
    <xf numFmtId="0" fontId="1" fillId="0" borderId="8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3" xfId="0" applyFont="1" applyFill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0" fillId="0" borderId="11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3" fillId="0" borderId="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2" fillId="0" borderId="9" xfId="0" applyFont="1" applyFill="1" applyBorder="1" applyAlignment="1">
      <alignment horizontal="center" wrapText="1"/>
    </xf>
    <xf numFmtId="0" fontId="0" fillId="0" borderId="10" xfId="0" applyFont="1" applyFill="1" applyBorder="1" applyAlignment="1">
      <alignment horizontal="center" wrapText="1"/>
    </xf>
    <xf numFmtId="0" fontId="0" fillId="0" borderId="11" xfId="0" applyFont="1" applyFill="1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S104"/>
  <sheetViews>
    <sheetView tabSelected="1" zoomScale="82" zoomScaleNormal="82" workbookViewId="0">
      <pane ySplit="2" topLeftCell="A3" activePane="bottomLeft" state="frozen"/>
      <selection pane="bottomLeft" activeCell="F27" sqref="F27"/>
    </sheetView>
  </sheetViews>
  <sheetFormatPr baseColWidth="10" defaultRowHeight="12.75" x14ac:dyDescent="0.2"/>
  <cols>
    <col min="1" max="1" width="4.42578125" bestFit="1" customWidth="1"/>
    <col min="2" max="2" width="8.140625" customWidth="1"/>
    <col min="3" max="3" width="9.140625" style="6" customWidth="1"/>
    <col min="4" max="4" width="7.140625" customWidth="1"/>
    <col min="5" max="5" width="7.5703125" customWidth="1"/>
    <col min="6" max="6" width="8.28515625" customWidth="1"/>
    <col min="7" max="7" width="9.7109375" customWidth="1"/>
    <col min="8" max="8" width="9" customWidth="1"/>
    <col min="9" max="9" width="9" style="7" customWidth="1"/>
    <col min="10" max="10" width="8.7109375" style="7" customWidth="1"/>
    <col min="11" max="11" width="7.5703125" style="7" customWidth="1"/>
    <col min="12" max="12" width="6.7109375" style="7" customWidth="1"/>
    <col min="13" max="13" width="7.5703125" style="7" customWidth="1"/>
    <col min="14" max="14" width="7.5703125" customWidth="1"/>
    <col min="15" max="15" width="7.85546875" customWidth="1"/>
    <col min="16" max="16" width="6.7109375" customWidth="1"/>
    <col min="17" max="17" width="7.85546875" customWidth="1"/>
    <col min="18" max="19" width="9.5703125" customWidth="1"/>
    <col min="20" max="21" width="8.140625" customWidth="1"/>
    <col min="22" max="22" width="9.85546875" customWidth="1"/>
    <col min="23" max="23" width="8" customWidth="1"/>
    <col min="24" max="24" width="7.42578125" customWidth="1"/>
    <col min="25" max="25" width="9.5703125" customWidth="1"/>
    <col min="26" max="26" width="8.7109375" customWidth="1"/>
    <col min="27" max="27" width="8.140625" customWidth="1"/>
    <col min="28" max="29" width="8" customWidth="1"/>
    <col min="30" max="30" width="8.5703125" customWidth="1"/>
    <col min="31" max="31" width="9.85546875" customWidth="1"/>
    <col min="32" max="32" width="10.5703125" style="7" customWidth="1"/>
    <col min="33" max="33" width="10" customWidth="1"/>
    <col min="34" max="34" width="9.5703125" style="7" customWidth="1"/>
    <col min="35" max="35" width="9.42578125" customWidth="1"/>
    <col min="36" max="36" width="9.7109375" customWidth="1"/>
    <col min="37" max="37" width="9.5703125" customWidth="1"/>
    <col min="38" max="39" width="9.42578125" customWidth="1"/>
    <col min="40" max="40" width="9.7109375" customWidth="1"/>
    <col min="41" max="41" width="9.42578125" customWidth="1"/>
    <col min="42" max="42" width="9.7109375" customWidth="1"/>
    <col min="43" max="43" width="11.42578125" customWidth="1"/>
    <col min="44" max="44" width="10.28515625" customWidth="1"/>
    <col min="45" max="45" width="9.28515625" customWidth="1"/>
    <col min="46" max="46" width="11" customWidth="1"/>
    <col min="47" max="47" width="10.42578125" customWidth="1"/>
    <col min="48" max="48" width="8.28515625" customWidth="1"/>
    <col min="49" max="49" width="9.140625" customWidth="1"/>
    <col min="50" max="50" width="8.42578125" customWidth="1"/>
    <col min="51" max="51" width="11.7109375" customWidth="1"/>
    <col min="52" max="52" width="12.5703125" customWidth="1"/>
    <col min="53" max="57" width="22.42578125" customWidth="1"/>
    <col min="58" max="58" width="22.42578125" style="7" customWidth="1"/>
    <col min="60" max="60" width="7.85546875" bestFit="1" customWidth="1"/>
    <col min="61" max="61" width="10.85546875" bestFit="1" customWidth="1"/>
    <col min="62" max="63" width="10.5703125" bestFit="1" customWidth="1"/>
    <col min="64" max="64" width="10.7109375" customWidth="1"/>
    <col min="65" max="65" width="10.5703125" customWidth="1"/>
    <col min="66" max="66" width="10.42578125" bestFit="1" customWidth="1"/>
    <col min="67" max="67" width="11.42578125" bestFit="1" customWidth="1"/>
    <col min="68" max="68" width="11.140625" customWidth="1"/>
    <col min="69" max="69" width="11.42578125" customWidth="1"/>
    <col min="70" max="70" width="10.85546875" customWidth="1"/>
    <col min="71" max="71" width="29" customWidth="1"/>
    <col min="72" max="72" width="18.7109375" bestFit="1" customWidth="1"/>
    <col min="73" max="73" width="24.7109375" customWidth="1"/>
    <col min="74" max="74" width="28.28515625" customWidth="1"/>
    <col min="75" max="76" width="9.28515625" customWidth="1"/>
    <col min="77" max="77" width="7.42578125" customWidth="1"/>
    <col min="78" max="78" width="6.7109375" customWidth="1"/>
    <col min="79" max="79" width="9.140625" customWidth="1"/>
    <col min="80" max="80" width="9.7109375" customWidth="1"/>
    <col min="81" max="82" width="8.28515625" customWidth="1"/>
    <col min="83" max="83" width="26.42578125" bestFit="1" customWidth="1"/>
    <col min="84" max="84" width="8.140625" customWidth="1"/>
    <col min="85" max="85" width="8" customWidth="1"/>
    <col min="86" max="86" width="6.42578125" customWidth="1"/>
    <col min="87" max="87" width="6.7109375" customWidth="1"/>
    <col min="88" max="88" width="9.28515625" customWidth="1"/>
    <col min="89" max="89" width="9.140625" customWidth="1"/>
    <col min="90" max="90" width="8.85546875" customWidth="1"/>
    <col min="91" max="91" width="7.5703125" customWidth="1"/>
    <col min="92" max="92" width="26.42578125" bestFit="1" customWidth="1"/>
    <col min="93" max="93" width="8" customWidth="1"/>
    <col min="94" max="94" width="7.5703125" customWidth="1"/>
    <col min="95" max="96" width="6.140625" customWidth="1"/>
    <col min="97" max="97" width="9.5703125" customWidth="1"/>
    <col min="98" max="98" width="9.28515625" customWidth="1"/>
    <col min="99" max="99" width="8" customWidth="1"/>
    <col min="100" max="100" width="9" customWidth="1"/>
    <col min="101" max="101" width="26.42578125" bestFit="1" customWidth="1"/>
    <col min="102" max="102" width="8.42578125" customWidth="1"/>
    <col min="103" max="103" width="8" customWidth="1"/>
    <col min="104" max="104" width="6.7109375" customWidth="1"/>
    <col min="105" max="105" width="8" customWidth="1"/>
    <col min="106" max="106" width="9.5703125" customWidth="1"/>
    <col min="107" max="107" width="8.5703125" customWidth="1"/>
    <col min="108" max="109" width="8.7109375" customWidth="1"/>
    <col min="110" max="110" width="27.7109375" bestFit="1" customWidth="1"/>
    <col min="111" max="111" width="8.7109375" customWidth="1"/>
    <col min="112" max="112" width="8.5703125" customWidth="1"/>
    <col min="113" max="113" width="7" customWidth="1"/>
    <col min="114" max="114" width="6.7109375" customWidth="1"/>
    <col min="115" max="115" width="9.5703125" customWidth="1"/>
    <col min="116" max="116" width="8.42578125" customWidth="1"/>
    <col min="117" max="117" width="8.5703125" customWidth="1"/>
    <col min="118" max="118" width="9" customWidth="1"/>
    <col min="119" max="119" width="13.42578125" customWidth="1"/>
    <col min="120" max="121" width="13" customWidth="1"/>
    <col min="122" max="122" width="13.140625" customWidth="1"/>
    <col min="123" max="123" width="13.5703125" customWidth="1"/>
    <col min="124" max="124" width="28" bestFit="1" customWidth="1"/>
    <col min="125" max="125" width="20" customWidth="1"/>
    <col min="126" max="126" width="26.28515625" customWidth="1"/>
    <col min="128" max="128" width="22.7109375" bestFit="1" customWidth="1"/>
    <col min="129" max="131" width="18" bestFit="1" customWidth="1"/>
    <col min="132" max="134" width="20.5703125" bestFit="1" customWidth="1"/>
    <col min="135" max="137" width="12.85546875" bestFit="1" customWidth="1"/>
    <col min="138" max="140" width="15" bestFit="1" customWidth="1"/>
    <col min="141" max="143" width="16.140625" bestFit="1" customWidth="1"/>
    <col min="144" max="146" width="15.85546875" bestFit="1" customWidth="1"/>
    <col min="147" max="149" width="19.85546875" bestFit="1" customWidth="1"/>
    <col min="150" max="150" width="18.28515625" bestFit="1" customWidth="1"/>
    <col min="151" max="151" width="22.5703125" bestFit="1" customWidth="1"/>
    <col min="152" max="152" width="36.140625" bestFit="1" customWidth="1"/>
    <col min="154" max="154" width="22.5703125" bestFit="1" customWidth="1"/>
    <col min="155" max="157" width="19" bestFit="1" customWidth="1"/>
    <col min="158" max="160" width="21.7109375" bestFit="1" customWidth="1"/>
    <col min="161" max="163" width="13.85546875" bestFit="1" customWidth="1"/>
    <col min="164" max="166" width="16.140625" bestFit="1" customWidth="1"/>
    <col min="167" max="169" width="17.140625" bestFit="1" customWidth="1"/>
    <col min="170" max="172" width="17" bestFit="1" customWidth="1"/>
    <col min="173" max="175" width="20.85546875" bestFit="1" customWidth="1"/>
    <col min="176" max="176" width="20.7109375" bestFit="1" customWidth="1"/>
    <col min="177" max="177" width="19.28515625" bestFit="1" customWidth="1"/>
    <col min="178" max="178" width="23.5703125" bestFit="1" customWidth="1"/>
    <col min="179" max="179" width="37.28515625" bestFit="1" customWidth="1"/>
    <col min="180" max="180" width="9" bestFit="1" customWidth="1"/>
    <col min="181" max="183" width="19" bestFit="1" customWidth="1"/>
    <col min="184" max="186" width="21.7109375" bestFit="1" customWidth="1"/>
    <col min="187" max="189" width="13.85546875" bestFit="1" customWidth="1"/>
    <col min="190" max="192" width="16.140625" bestFit="1" customWidth="1"/>
    <col min="193" max="195" width="17.140625" bestFit="1" customWidth="1"/>
    <col min="196" max="198" width="17" bestFit="1" customWidth="1"/>
    <col min="199" max="201" width="20.85546875" bestFit="1" customWidth="1"/>
    <col min="202" max="202" width="20.7109375" bestFit="1" customWidth="1"/>
    <col min="203" max="203" width="19.28515625" bestFit="1" customWidth="1"/>
    <col min="204" max="204" width="23.5703125" bestFit="1" customWidth="1"/>
    <col min="205" max="205" width="37.28515625" bestFit="1" customWidth="1"/>
    <col min="206" max="206" width="21.42578125" bestFit="1" customWidth="1"/>
  </cols>
  <sheetData>
    <row r="1" spans="1:58" ht="68.25" customHeight="1" x14ac:dyDescent="0.2">
      <c r="B1" s="45" t="s">
        <v>52</v>
      </c>
      <c r="C1" s="46"/>
      <c r="D1" s="46"/>
      <c r="E1" s="46"/>
      <c r="F1" s="47"/>
      <c r="G1" s="42" t="s">
        <v>53</v>
      </c>
      <c r="H1" s="43"/>
      <c r="I1" s="43"/>
      <c r="J1" s="43"/>
      <c r="K1" s="43"/>
      <c r="L1" s="43"/>
      <c r="M1" s="43"/>
      <c r="N1" s="43"/>
      <c r="O1" s="43"/>
      <c r="P1" s="43"/>
      <c r="Q1" s="44"/>
      <c r="R1" s="38" t="s">
        <v>45</v>
      </c>
      <c r="S1" s="40"/>
      <c r="T1" s="40"/>
      <c r="U1" s="40"/>
      <c r="V1" s="40"/>
      <c r="W1" s="40"/>
      <c r="X1" s="41"/>
      <c r="Y1" s="48" t="s">
        <v>55</v>
      </c>
      <c r="Z1" s="49"/>
      <c r="AA1" s="49"/>
      <c r="AB1" s="49"/>
      <c r="AC1" s="49"/>
      <c r="AD1" s="50"/>
      <c r="AE1" s="38" t="s">
        <v>60</v>
      </c>
      <c r="AF1" s="51"/>
      <c r="AG1" s="51"/>
      <c r="AH1" s="51"/>
      <c r="AI1" s="51"/>
      <c r="AJ1" s="39"/>
      <c r="AK1" s="38" t="s">
        <v>54</v>
      </c>
      <c r="AL1" s="51"/>
      <c r="AM1" s="51"/>
      <c r="AN1" s="51"/>
      <c r="AO1" s="39"/>
      <c r="AP1" s="38" t="s">
        <v>41</v>
      </c>
      <c r="AQ1" s="51"/>
      <c r="AR1" s="39"/>
      <c r="AS1" s="52" t="s">
        <v>59</v>
      </c>
      <c r="AT1" s="51"/>
      <c r="AU1" s="39"/>
      <c r="AV1" s="38" t="s">
        <v>57</v>
      </c>
      <c r="AW1" s="51"/>
      <c r="AX1" s="39"/>
      <c r="AY1" s="38" t="s">
        <v>58</v>
      </c>
      <c r="AZ1" s="39"/>
      <c r="BF1"/>
    </row>
    <row r="2" spans="1:58" s="6" customFormat="1" ht="51" x14ac:dyDescent="0.2">
      <c r="A2" s="4" t="s">
        <v>0</v>
      </c>
      <c r="B2" s="17" t="s">
        <v>61</v>
      </c>
      <c r="C2" s="4" t="s">
        <v>1</v>
      </c>
      <c r="D2" s="4" t="s">
        <v>17</v>
      </c>
      <c r="E2" s="13" t="s">
        <v>2</v>
      </c>
      <c r="F2" s="18" t="s">
        <v>23</v>
      </c>
      <c r="G2" s="17" t="s">
        <v>19</v>
      </c>
      <c r="H2" s="4" t="s">
        <v>20</v>
      </c>
      <c r="I2" s="4" t="s">
        <v>18</v>
      </c>
      <c r="J2" s="4" t="s">
        <v>24</v>
      </c>
      <c r="K2" s="4" t="s">
        <v>21</v>
      </c>
      <c r="L2" s="4" t="s">
        <v>56</v>
      </c>
      <c r="M2" s="4" t="s">
        <v>22</v>
      </c>
      <c r="N2" s="4" t="s">
        <v>4</v>
      </c>
      <c r="O2" s="4" t="s">
        <v>6</v>
      </c>
      <c r="P2" s="4" t="s">
        <v>5</v>
      </c>
      <c r="Q2" s="18" t="s">
        <v>7</v>
      </c>
      <c r="R2" s="17" t="s">
        <v>46</v>
      </c>
      <c r="S2" s="4" t="s">
        <v>49</v>
      </c>
      <c r="T2" s="4" t="s">
        <v>48</v>
      </c>
      <c r="U2" s="4" t="s">
        <v>47</v>
      </c>
      <c r="V2" s="4" t="s">
        <v>8</v>
      </c>
      <c r="W2" s="4" t="s">
        <v>50</v>
      </c>
      <c r="X2" s="18" t="s">
        <v>51</v>
      </c>
      <c r="Y2" s="17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18" t="s">
        <v>30</v>
      </c>
      <c r="AE2" s="17" t="s">
        <v>3</v>
      </c>
      <c r="AF2" s="15" t="s">
        <v>31</v>
      </c>
      <c r="AG2" s="4" t="s">
        <v>32</v>
      </c>
      <c r="AH2" s="4" t="s">
        <v>33</v>
      </c>
      <c r="AI2" s="4" t="s">
        <v>34</v>
      </c>
      <c r="AJ2" s="18" t="s">
        <v>35</v>
      </c>
      <c r="AK2" s="17" t="s">
        <v>36</v>
      </c>
      <c r="AL2" s="4" t="s">
        <v>37</v>
      </c>
      <c r="AM2" s="4" t="s">
        <v>38</v>
      </c>
      <c r="AN2" s="4" t="s">
        <v>39</v>
      </c>
      <c r="AO2" s="18" t="s">
        <v>40</v>
      </c>
      <c r="AP2" s="17" t="s">
        <v>9</v>
      </c>
      <c r="AQ2" s="4" t="s">
        <v>10</v>
      </c>
      <c r="AR2" s="18" t="s">
        <v>12</v>
      </c>
      <c r="AS2" s="17" t="s">
        <v>42</v>
      </c>
      <c r="AT2" s="4" t="s">
        <v>43</v>
      </c>
      <c r="AU2" s="18" t="s">
        <v>44</v>
      </c>
      <c r="AV2" s="17" t="s">
        <v>14</v>
      </c>
      <c r="AW2" s="4" t="s">
        <v>15</v>
      </c>
      <c r="AX2" s="18" t="s">
        <v>16</v>
      </c>
      <c r="AY2" s="17" t="s">
        <v>11</v>
      </c>
      <c r="AZ2" s="18" t="s">
        <v>13</v>
      </c>
    </row>
    <row r="3" spans="1:58" ht="27.75" customHeight="1" x14ac:dyDescent="0.2">
      <c r="A3" s="1">
        <v>1</v>
      </c>
      <c r="B3" s="35">
        <v>1</v>
      </c>
      <c r="C3" s="3">
        <v>1</v>
      </c>
      <c r="D3" s="1">
        <v>96</v>
      </c>
      <c r="E3" s="14">
        <v>29.1</v>
      </c>
      <c r="F3" s="18">
        <v>2</v>
      </c>
      <c r="G3" s="19">
        <v>10</v>
      </c>
      <c r="H3" s="2">
        <v>37</v>
      </c>
      <c r="I3" s="2">
        <v>9</v>
      </c>
      <c r="J3" s="2">
        <f t="shared" ref="J3:J22" si="0">SUM(G3:I3)</f>
        <v>56</v>
      </c>
      <c r="K3" s="2">
        <v>9</v>
      </c>
      <c r="L3" s="2">
        <v>0.31</v>
      </c>
      <c r="M3" s="2">
        <v>90</v>
      </c>
      <c r="N3" s="2">
        <v>45</v>
      </c>
      <c r="O3" s="2">
        <v>44</v>
      </c>
      <c r="P3" s="2">
        <v>6</v>
      </c>
      <c r="Q3" s="20">
        <v>7</v>
      </c>
      <c r="R3" s="19">
        <v>3</v>
      </c>
      <c r="S3" s="2">
        <v>2</v>
      </c>
      <c r="T3" s="4">
        <v>2</v>
      </c>
      <c r="U3" s="4"/>
      <c r="V3" s="2">
        <v>2</v>
      </c>
      <c r="W3" s="2">
        <v>0</v>
      </c>
      <c r="X3" s="20">
        <v>0</v>
      </c>
      <c r="Y3" s="19">
        <v>6</v>
      </c>
      <c r="Z3" s="2">
        <v>3</v>
      </c>
      <c r="AA3" s="2">
        <v>0</v>
      </c>
      <c r="AB3" s="2"/>
      <c r="AC3" s="2">
        <v>0</v>
      </c>
      <c r="AD3" s="20">
        <v>0</v>
      </c>
      <c r="AE3" s="19">
        <v>3.4</v>
      </c>
      <c r="AF3" s="16">
        <v>1.95</v>
      </c>
      <c r="AG3" s="2">
        <v>0</v>
      </c>
      <c r="AH3" s="2"/>
      <c r="AI3" s="2">
        <v>0</v>
      </c>
      <c r="AJ3" s="20">
        <v>0</v>
      </c>
      <c r="AK3" s="19">
        <v>1</v>
      </c>
      <c r="AL3" s="2">
        <v>0</v>
      </c>
      <c r="AM3" s="2"/>
      <c r="AN3" s="2">
        <v>0</v>
      </c>
      <c r="AO3" s="20">
        <v>0</v>
      </c>
      <c r="AP3" s="35">
        <v>4</v>
      </c>
      <c r="AQ3" s="2">
        <v>2</v>
      </c>
      <c r="AR3" s="20">
        <v>1</v>
      </c>
      <c r="AS3" s="35">
        <v>2.7</v>
      </c>
      <c r="AT3" s="2">
        <v>7.3</v>
      </c>
      <c r="AU3" s="20">
        <v>8.8000000000000007</v>
      </c>
      <c r="AV3" s="19">
        <v>3.07</v>
      </c>
      <c r="AW3" s="2">
        <v>4.68</v>
      </c>
      <c r="AX3" s="20">
        <v>5</v>
      </c>
      <c r="AY3" s="19"/>
      <c r="AZ3" s="20">
        <v>1</v>
      </c>
      <c r="BF3"/>
    </row>
    <row r="4" spans="1:58" ht="27.75" customHeight="1" x14ac:dyDescent="0.2">
      <c r="A4" s="1">
        <v>2</v>
      </c>
      <c r="B4" s="35">
        <v>1</v>
      </c>
      <c r="C4" s="3">
        <v>4</v>
      </c>
      <c r="D4" s="3">
        <v>30</v>
      </c>
      <c r="E4" s="14">
        <v>4.0999999999999996</v>
      </c>
      <c r="F4" s="18">
        <v>3</v>
      </c>
      <c r="G4" s="19">
        <v>7</v>
      </c>
      <c r="H4" s="2">
        <v>37</v>
      </c>
      <c r="I4" s="2">
        <v>11</v>
      </c>
      <c r="J4" s="2">
        <f t="shared" si="0"/>
        <v>55</v>
      </c>
      <c r="K4" s="2">
        <v>0</v>
      </c>
      <c r="L4" s="2">
        <v>0</v>
      </c>
      <c r="M4" s="2">
        <v>45</v>
      </c>
      <c r="N4" s="2">
        <v>49</v>
      </c>
      <c r="O4" s="2">
        <v>40</v>
      </c>
      <c r="P4" s="2">
        <v>7.2</v>
      </c>
      <c r="Q4" s="20">
        <v>6.5</v>
      </c>
      <c r="R4" s="19">
        <v>2</v>
      </c>
      <c r="S4" s="4">
        <v>4</v>
      </c>
      <c r="T4" s="4">
        <v>3</v>
      </c>
      <c r="U4" s="4">
        <v>3</v>
      </c>
      <c r="V4" s="2">
        <v>3</v>
      </c>
      <c r="W4" s="4">
        <v>2</v>
      </c>
      <c r="X4" s="20">
        <v>2</v>
      </c>
      <c r="Y4" s="19">
        <v>7</v>
      </c>
      <c r="Z4" s="2">
        <v>1</v>
      </c>
      <c r="AA4" s="2">
        <v>1</v>
      </c>
      <c r="AB4" s="2">
        <v>0.5</v>
      </c>
      <c r="AC4" s="2">
        <v>2</v>
      </c>
      <c r="AD4" s="20">
        <v>0</v>
      </c>
      <c r="AE4" s="19">
        <v>2.2000000000000002</v>
      </c>
      <c r="AF4" s="16">
        <v>1.05</v>
      </c>
      <c r="AG4" s="2">
        <v>0.7</v>
      </c>
      <c r="AH4" s="2">
        <v>0.2</v>
      </c>
      <c r="AI4" s="2">
        <v>0.3</v>
      </c>
      <c r="AJ4" s="20">
        <v>0.1</v>
      </c>
      <c r="AK4" s="19">
        <v>1.5</v>
      </c>
      <c r="AL4" s="2">
        <v>1.5</v>
      </c>
      <c r="AM4" s="2">
        <v>1</v>
      </c>
      <c r="AN4" s="2">
        <v>0</v>
      </c>
      <c r="AO4" s="20">
        <v>0</v>
      </c>
      <c r="AP4" s="19"/>
      <c r="AQ4" s="2">
        <v>2.5</v>
      </c>
      <c r="AR4" s="20">
        <v>2</v>
      </c>
      <c r="AS4" s="19"/>
      <c r="AT4" s="2">
        <v>7.5</v>
      </c>
      <c r="AU4" s="20">
        <v>7.9</v>
      </c>
      <c r="AV4" s="19"/>
      <c r="AW4" s="2">
        <v>4.18</v>
      </c>
      <c r="AX4" s="20">
        <v>4.3600000000000003</v>
      </c>
      <c r="AY4" s="19">
        <v>2</v>
      </c>
      <c r="AZ4" s="20">
        <v>1</v>
      </c>
      <c r="BF4"/>
    </row>
    <row r="5" spans="1:58" ht="27.75" customHeight="1" x14ac:dyDescent="0.2">
      <c r="A5" s="1">
        <v>3</v>
      </c>
      <c r="B5" s="35">
        <v>1</v>
      </c>
      <c r="C5" s="3">
        <v>4</v>
      </c>
      <c r="D5" s="1">
        <v>66</v>
      </c>
      <c r="E5" s="14">
        <v>6.45</v>
      </c>
      <c r="F5" s="18">
        <v>3</v>
      </c>
      <c r="G5" s="17">
        <v>12</v>
      </c>
      <c r="H5" s="2">
        <v>49</v>
      </c>
      <c r="I5" s="2">
        <v>8</v>
      </c>
      <c r="J5" s="2">
        <f t="shared" si="0"/>
        <v>69</v>
      </c>
      <c r="K5" s="2">
        <v>5.8</v>
      </c>
      <c r="L5" s="2">
        <v>0.9</v>
      </c>
      <c r="M5" s="2">
        <v>65</v>
      </c>
      <c r="N5" s="2">
        <v>61</v>
      </c>
      <c r="O5" s="2">
        <v>41</v>
      </c>
      <c r="P5" s="2">
        <v>7</v>
      </c>
      <c r="Q5" s="20">
        <v>5.8</v>
      </c>
      <c r="R5" s="17">
        <v>2</v>
      </c>
      <c r="S5" s="4">
        <v>3</v>
      </c>
      <c r="T5" s="4">
        <v>2</v>
      </c>
      <c r="U5" s="4">
        <v>2</v>
      </c>
      <c r="V5" s="2">
        <v>2</v>
      </c>
      <c r="W5" s="4">
        <v>2</v>
      </c>
      <c r="X5" s="18">
        <v>2</v>
      </c>
      <c r="Y5" s="19">
        <v>8</v>
      </c>
      <c r="Z5" s="2">
        <v>3.5</v>
      </c>
      <c r="AA5" s="2">
        <v>1</v>
      </c>
      <c r="AB5" s="2">
        <v>0.5</v>
      </c>
      <c r="AC5" s="2">
        <v>8</v>
      </c>
      <c r="AD5" s="20">
        <v>0</v>
      </c>
      <c r="AE5" s="19">
        <v>7.5</v>
      </c>
      <c r="AF5" s="16">
        <v>3.6</v>
      </c>
      <c r="AG5" s="2">
        <v>0.65</v>
      </c>
      <c r="AH5" s="2">
        <v>0.4</v>
      </c>
      <c r="AI5" s="2">
        <v>0.5</v>
      </c>
      <c r="AJ5" s="20">
        <v>0.15</v>
      </c>
      <c r="AK5" s="19">
        <v>2.5</v>
      </c>
      <c r="AL5" s="2">
        <v>0.5</v>
      </c>
      <c r="AM5" s="2">
        <v>0.5</v>
      </c>
      <c r="AN5" s="2">
        <v>0</v>
      </c>
      <c r="AO5" s="20">
        <v>0</v>
      </c>
      <c r="AP5" s="19">
        <v>3</v>
      </c>
      <c r="AQ5" s="2">
        <v>2</v>
      </c>
      <c r="AR5" s="20">
        <v>2</v>
      </c>
      <c r="AS5" s="19"/>
      <c r="AT5" s="2">
        <v>7.6</v>
      </c>
      <c r="AU5" s="20">
        <v>10</v>
      </c>
      <c r="AV5" s="17">
        <v>3.42</v>
      </c>
      <c r="AW5" s="5">
        <v>2.82</v>
      </c>
      <c r="AX5" s="20">
        <v>4.7699999999999996</v>
      </c>
      <c r="AY5" s="19">
        <v>2</v>
      </c>
      <c r="AZ5" s="20">
        <v>1</v>
      </c>
      <c r="BF5"/>
    </row>
    <row r="6" spans="1:58" ht="27.75" customHeight="1" x14ac:dyDescent="0.2">
      <c r="A6" s="1">
        <v>5</v>
      </c>
      <c r="B6" s="35">
        <v>1</v>
      </c>
      <c r="C6" s="3">
        <v>3</v>
      </c>
      <c r="D6" s="1">
        <v>96</v>
      </c>
      <c r="E6" s="14">
        <v>10.5</v>
      </c>
      <c r="F6" s="18">
        <v>3</v>
      </c>
      <c r="G6" s="19">
        <v>9</v>
      </c>
      <c r="H6" s="2">
        <v>56</v>
      </c>
      <c r="I6" s="2">
        <v>15</v>
      </c>
      <c r="J6" s="2">
        <f t="shared" si="0"/>
        <v>80</v>
      </c>
      <c r="K6" s="2">
        <v>2.2000000000000002</v>
      </c>
      <c r="L6" s="2">
        <v>0.21</v>
      </c>
      <c r="M6" s="2">
        <v>52</v>
      </c>
      <c r="N6" s="2">
        <v>48</v>
      </c>
      <c r="O6" s="2">
        <v>35</v>
      </c>
      <c r="P6" s="2">
        <v>6.8</v>
      </c>
      <c r="Q6" s="20">
        <v>5.8</v>
      </c>
      <c r="R6" s="17">
        <v>4</v>
      </c>
      <c r="S6" s="2">
        <v>4</v>
      </c>
      <c r="T6" s="4">
        <v>2</v>
      </c>
      <c r="U6" s="4">
        <v>2</v>
      </c>
      <c r="V6" s="2">
        <v>2</v>
      </c>
      <c r="W6" s="2">
        <v>2</v>
      </c>
      <c r="X6" s="20">
        <v>0</v>
      </c>
      <c r="Y6" s="19">
        <v>7</v>
      </c>
      <c r="Z6" s="2">
        <v>2</v>
      </c>
      <c r="AA6" s="2">
        <v>0</v>
      </c>
      <c r="AB6" s="2">
        <v>0</v>
      </c>
      <c r="AC6" s="2">
        <v>0.5</v>
      </c>
      <c r="AD6" s="20">
        <v>1</v>
      </c>
      <c r="AE6" s="19">
        <v>3.4</v>
      </c>
      <c r="AF6" s="16">
        <v>1</v>
      </c>
      <c r="AG6" s="2">
        <v>0.45</v>
      </c>
      <c r="AH6" s="2">
        <v>0.05</v>
      </c>
      <c r="AI6" s="2">
        <v>0.25</v>
      </c>
      <c r="AJ6" s="20">
        <v>0.25</v>
      </c>
      <c r="AK6" s="19">
        <v>2.5</v>
      </c>
      <c r="AL6" s="2">
        <v>1.5</v>
      </c>
      <c r="AM6" s="2">
        <v>0.5</v>
      </c>
      <c r="AN6" s="2">
        <v>0</v>
      </c>
      <c r="AO6" s="20">
        <v>0</v>
      </c>
      <c r="AP6" s="19">
        <v>4</v>
      </c>
      <c r="AQ6" s="2">
        <v>2</v>
      </c>
      <c r="AR6" s="20">
        <v>1</v>
      </c>
      <c r="AS6" s="19"/>
      <c r="AT6" s="2">
        <v>7.7</v>
      </c>
      <c r="AU6" s="20">
        <v>8.6999999999999993</v>
      </c>
      <c r="AV6" s="19">
        <v>3</v>
      </c>
      <c r="AW6" s="2">
        <v>4.41</v>
      </c>
      <c r="AX6" s="20">
        <v>4.95</v>
      </c>
      <c r="AY6" s="19">
        <v>1</v>
      </c>
      <c r="AZ6" s="20">
        <v>1</v>
      </c>
      <c r="BF6"/>
    </row>
    <row r="7" spans="1:58" ht="27.75" customHeight="1" x14ac:dyDescent="0.2">
      <c r="A7" s="1">
        <v>7</v>
      </c>
      <c r="B7" s="35">
        <v>1</v>
      </c>
      <c r="C7" s="3">
        <v>4</v>
      </c>
      <c r="D7" s="1">
        <v>91</v>
      </c>
      <c r="E7" s="14">
        <v>10.85</v>
      </c>
      <c r="F7" s="18">
        <v>2</v>
      </c>
      <c r="G7" s="19">
        <v>8</v>
      </c>
      <c r="H7" s="2">
        <v>54</v>
      </c>
      <c r="I7" s="2">
        <v>8</v>
      </c>
      <c r="J7" s="2">
        <f t="shared" si="0"/>
        <v>70</v>
      </c>
      <c r="K7" s="2">
        <v>0</v>
      </c>
      <c r="L7" s="2">
        <v>0</v>
      </c>
      <c r="M7" s="2">
        <v>59</v>
      </c>
      <c r="N7" s="2">
        <v>54</v>
      </c>
      <c r="O7" s="2">
        <v>32</v>
      </c>
      <c r="P7" s="2">
        <v>7.1</v>
      </c>
      <c r="Q7" s="20">
        <v>6.6</v>
      </c>
      <c r="R7" s="17">
        <v>3</v>
      </c>
      <c r="S7" s="4">
        <v>3</v>
      </c>
      <c r="T7" s="4">
        <v>3</v>
      </c>
      <c r="U7" s="4"/>
      <c r="V7" s="2">
        <v>3</v>
      </c>
      <c r="W7" s="4">
        <v>2</v>
      </c>
      <c r="X7" s="18">
        <v>2</v>
      </c>
      <c r="Y7" s="19">
        <v>4</v>
      </c>
      <c r="Z7" s="2">
        <v>2</v>
      </c>
      <c r="AA7" s="2">
        <v>0.5</v>
      </c>
      <c r="AB7" s="2"/>
      <c r="AC7" s="2">
        <v>0</v>
      </c>
      <c r="AD7" s="20">
        <v>0</v>
      </c>
      <c r="AE7" s="19">
        <v>3.4</v>
      </c>
      <c r="AF7" s="16">
        <v>1.45</v>
      </c>
      <c r="AG7" s="2">
        <v>0.4</v>
      </c>
      <c r="AH7" s="2"/>
      <c r="AI7" s="2">
        <v>0</v>
      </c>
      <c r="AJ7" s="20">
        <v>0</v>
      </c>
      <c r="AK7" s="19">
        <v>2</v>
      </c>
      <c r="AL7" s="2">
        <v>2</v>
      </c>
      <c r="AM7" s="2"/>
      <c r="AN7" s="2">
        <v>0.5</v>
      </c>
      <c r="AO7" s="20">
        <v>0</v>
      </c>
      <c r="AP7" s="35">
        <v>4</v>
      </c>
      <c r="AQ7" s="1">
        <v>2</v>
      </c>
      <c r="AR7" s="36">
        <v>2</v>
      </c>
      <c r="AS7" s="35">
        <v>2.1</v>
      </c>
      <c r="AT7" s="1">
        <v>8.1</v>
      </c>
      <c r="AU7" s="36">
        <v>9.4</v>
      </c>
      <c r="AV7" s="19">
        <v>3.2</v>
      </c>
      <c r="AW7" s="1">
        <v>4.32</v>
      </c>
      <c r="AX7" s="36">
        <v>4.91</v>
      </c>
      <c r="AY7" s="35">
        <v>1</v>
      </c>
      <c r="AZ7" s="36">
        <v>1</v>
      </c>
      <c r="BF7"/>
    </row>
    <row r="8" spans="1:58" ht="27.75" customHeight="1" x14ac:dyDescent="0.2">
      <c r="A8" s="2">
        <v>10</v>
      </c>
      <c r="B8" s="17">
        <v>1</v>
      </c>
      <c r="C8" s="4">
        <v>3</v>
      </c>
      <c r="D8" s="4">
        <v>67</v>
      </c>
      <c r="E8" s="13">
        <v>5.46</v>
      </c>
      <c r="F8" s="18">
        <v>2</v>
      </c>
      <c r="G8" s="17">
        <v>6</v>
      </c>
      <c r="H8" s="4">
        <v>45</v>
      </c>
      <c r="I8" s="4">
        <v>12</v>
      </c>
      <c r="J8" s="2">
        <f t="shared" si="0"/>
        <v>63</v>
      </c>
      <c r="K8" s="4">
        <v>0</v>
      </c>
      <c r="L8" s="4">
        <v>0</v>
      </c>
      <c r="M8" s="4">
        <v>40</v>
      </c>
      <c r="N8" s="4">
        <v>57</v>
      </c>
      <c r="O8" s="4">
        <v>41</v>
      </c>
      <c r="P8" s="4">
        <v>7</v>
      </c>
      <c r="Q8" s="18">
        <v>5.6</v>
      </c>
      <c r="R8" s="17">
        <v>4</v>
      </c>
      <c r="S8" s="4">
        <v>3</v>
      </c>
      <c r="T8" s="4">
        <v>2</v>
      </c>
      <c r="U8" s="4"/>
      <c r="V8" s="2">
        <v>2</v>
      </c>
      <c r="W8" s="4">
        <v>2</v>
      </c>
      <c r="X8" s="26">
        <v>2</v>
      </c>
      <c r="Y8" s="17">
        <v>6</v>
      </c>
      <c r="Z8" s="2">
        <v>0.5</v>
      </c>
      <c r="AA8" s="2">
        <v>0</v>
      </c>
      <c r="AB8" s="2"/>
      <c r="AC8" s="2">
        <v>0.5</v>
      </c>
      <c r="AD8" s="20">
        <v>0</v>
      </c>
      <c r="AE8" s="17">
        <v>3.7</v>
      </c>
      <c r="AF8" s="16">
        <v>0.85</v>
      </c>
      <c r="AG8" s="2">
        <v>0.2</v>
      </c>
      <c r="AH8" s="2"/>
      <c r="AI8" s="2">
        <v>0.1</v>
      </c>
      <c r="AJ8" s="20">
        <v>0</v>
      </c>
      <c r="AK8" s="19">
        <v>1.5</v>
      </c>
      <c r="AL8" s="2">
        <v>1</v>
      </c>
      <c r="AM8" s="2"/>
      <c r="AN8" s="2">
        <v>0.5</v>
      </c>
      <c r="AO8" s="20">
        <v>0</v>
      </c>
      <c r="AP8" s="17">
        <v>4</v>
      </c>
      <c r="AQ8" s="2">
        <v>2</v>
      </c>
      <c r="AR8" s="20"/>
      <c r="AS8" s="19"/>
      <c r="AT8" s="2">
        <v>7.4</v>
      </c>
      <c r="AU8" s="20"/>
      <c r="AV8" s="17">
        <v>3.78</v>
      </c>
      <c r="AW8" s="2">
        <v>3.95</v>
      </c>
      <c r="AX8" s="20">
        <v>3.82</v>
      </c>
      <c r="AY8" s="19">
        <v>1</v>
      </c>
      <c r="AZ8" s="20"/>
      <c r="BF8"/>
    </row>
    <row r="9" spans="1:58" ht="27.75" customHeight="1" x14ac:dyDescent="0.2">
      <c r="A9" s="2">
        <v>15</v>
      </c>
      <c r="B9" s="17">
        <v>1</v>
      </c>
      <c r="C9" s="4">
        <v>4</v>
      </c>
      <c r="D9" s="4">
        <v>35</v>
      </c>
      <c r="E9" s="13">
        <v>9.4</v>
      </c>
      <c r="F9" s="20">
        <v>2</v>
      </c>
      <c r="G9" s="17">
        <v>7</v>
      </c>
      <c r="H9" s="4">
        <v>52</v>
      </c>
      <c r="I9" s="4">
        <v>8</v>
      </c>
      <c r="J9" s="2">
        <f t="shared" si="0"/>
        <v>67</v>
      </c>
      <c r="K9" s="4">
        <v>0</v>
      </c>
      <c r="L9" s="4">
        <v>0</v>
      </c>
      <c r="M9" s="4">
        <v>57</v>
      </c>
      <c r="N9" s="4">
        <v>45</v>
      </c>
      <c r="O9" s="4">
        <v>40</v>
      </c>
      <c r="P9" s="4">
        <v>8.1999999999999993</v>
      </c>
      <c r="Q9" s="18">
        <v>6.8</v>
      </c>
      <c r="R9" s="17">
        <v>4</v>
      </c>
      <c r="S9" s="4">
        <v>3</v>
      </c>
      <c r="T9" s="4">
        <v>2</v>
      </c>
      <c r="U9" s="4"/>
      <c r="V9" s="4">
        <v>2</v>
      </c>
      <c r="W9" s="4">
        <v>2</v>
      </c>
      <c r="X9" s="18">
        <v>2</v>
      </c>
      <c r="Y9" s="17">
        <v>4</v>
      </c>
      <c r="Z9" s="2">
        <v>2</v>
      </c>
      <c r="AA9" s="2">
        <v>1</v>
      </c>
      <c r="AB9" s="2"/>
      <c r="AC9" s="2">
        <v>0</v>
      </c>
      <c r="AD9" s="20">
        <v>0</v>
      </c>
      <c r="AE9" s="17">
        <v>1.7</v>
      </c>
      <c r="AF9" s="16">
        <v>0.8</v>
      </c>
      <c r="AG9" s="2">
        <v>0.15</v>
      </c>
      <c r="AH9" s="2"/>
      <c r="AI9" s="2">
        <v>0</v>
      </c>
      <c r="AJ9" s="20">
        <v>0</v>
      </c>
      <c r="AK9" s="19">
        <v>2</v>
      </c>
      <c r="AL9" s="2">
        <v>0.5</v>
      </c>
      <c r="AM9" s="2"/>
      <c r="AN9" s="2">
        <v>0</v>
      </c>
      <c r="AO9" s="20">
        <v>0</v>
      </c>
      <c r="AP9" s="17">
        <v>4</v>
      </c>
      <c r="AQ9" s="2">
        <v>1</v>
      </c>
      <c r="AR9" s="20">
        <v>1</v>
      </c>
      <c r="AS9" s="19">
        <v>2.4</v>
      </c>
      <c r="AT9" s="2">
        <v>10</v>
      </c>
      <c r="AU9" s="20">
        <v>10</v>
      </c>
      <c r="AV9" s="17">
        <v>4.4400000000000004</v>
      </c>
      <c r="AW9" s="2">
        <v>5</v>
      </c>
      <c r="AX9" s="20">
        <v>5</v>
      </c>
      <c r="AY9" s="19">
        <v>1</v>
      </c>
      <c r="AZ9" s="20">
        <v>1</v>
      </c>
      <c r="BF9"/>
    </row>
    <row r="10" spans="1:58" ht="27.75" customHeight="1" x14ac:dyDescent="0.2">
      <c r="A10" s="1">
        <v>16</v>
      </c>
      <c r="B10" s="17">
        <v>1</v>
      </c>
      <c r="C10" s="4">
        <v>3</v>
      </c>
      <c r="D10" s="4">
        <v>68</v>
      </c>
      <c r="E10" s="13">
        <v>7.9</v>
      </c>
      <c r="F10" s="20">
        <v>2</v>
      </c>
      <c r="G10" s="17">
        <v>5</v>
      </c>
      <c r="H10" s="4">
        <v>63</v>
      </c>
      <c r="I10" s="4">
        <v>10</v>
      </c>
      <c r="J10" s="2">
        <f t="shared" si="0"/>
        <v>78</v>
      </c>
      <c r="K10" s="4">
        <v>0</v>
      </c>
      <c r="L10" s="4">
        <v>0</v>
      </c>
      <c r="M10" s="4">
        <v>55</v>
      </c>
      <c r="N10" s="4">
        <v>53</v>
      </c>
      <c r="O10" s="4">
        <v>34</v>
      </c>
      <c r="P10" s="4">
        <v>6.5</v>
      </c>
      <c r="Q10" s="18">
        <v>6</v>
      </c>
      <c r="R10" s="17">
        <v>4</v>
      </c>
      <c r="S10" s="4">
        <v>3</v>
      </c>
      <c r="T10" s="4">
        <v>2</v>
      </c>
      <c r="U10" s="4"/>
      <c r="V10" s="4">
        <v>2</v>
      </c>
      <c r="W10" s="4">
        <v>2</v>
      </c>
      <c r="X10" s="18">
        <v>2</v>
      </c>
      <c r="Y10" s="17">
        <v>4</v>
      </c>
      <c r="Z10" s="2">
        <v>1.5</v>
      </c>
      <c r="AA10" s="2">
        <v>0</v>
      </c>
      <c r="AB10" s="2"/>
      <c r="AC10" s="2">
        <v>0</v>
      </c>
      <c r="AD10" s="20">
        <v>0</v>
      </c>
      <c r="AE10" s="17">
        <v>2.5</v>
      </c>
      <c r="AF10" s="16">
        <v>1.6</v>
      </c>
      <c r="AG10" s="2">
        <v>0.15</v>
      </c>
      <c r="AH10" s="2"/>
      <c r="AI10" s="2">
        <v>0</v>
      </c>
      <c r="AJ10" s="20">
        <v>0</v>
      </c>
      <c r="AK10" s="19">
        <v>2.5</v>
      </c>
      <c r="AL10" s="2">
        <v>1</v>
      </c>
      <c r="AM10" s="2"/>
      <c r="AN10" s="2">
        <v>0</v>
      </c>
      <c r="AO10" s="20">
        <v>0</v>
      </c>
      <c r="AP10" s="17">
        <v>4</v>
      </c>
      <c r="AQ10" s="2">
        <v>2</v>
      </c>
      <c r="AR10" s="20">
        <v>2</v>
      </c>
      <c r="AS10" s="19">
        <v>3.7</v>
      </c>
      <c r="AT10" s="2">
        <v>7.9</v>
      </c>
      <c r="AU10" s="20">
        <v>9.4</v>
      </c>
      <c r="AV10" s="17">
        <v>2.72</v>
      </c>
      <c r="AW10" s="2">
        <v>4.54</v>
      </c>
      <c r="AX10" s="20">
        <v>4.72</v>
      </c>
      <c r="AY10" s="19">
        <v>1</v>
      </c>
      <c r="AZ10" s="20">
        <v>1</v>
      </c>
      <c r="BF10"/>
    </row>
    <row r="11" spans="1:58" ht="27.75" customHeight="1" x14ac:dyDescent="0.2">
      <c r="A11" s="4">
        <v>19</v>
      </c>
      <c r="B11" s="17">
        <v>1</v>
      </c>
      <c r="C11" s="4">
        <v>3</v>
      </c>
      <c r="D11" s="4">
        <v>95</v>
      </c>
      <c r="E11" s="13">
        <v>14.4</v>
      </c>
      <c r="F11" s="18">
        <v>2</v>
      </c>
      <c r="G11" s="17">
        <v>5</v>
      </c>
      <c r="H11" s="4">
        <v>35</v>
      </c>
      <c r="I11" s="4">
        <v>8</v>
      </c>
      <c r="J11" s="2">
        <f t="shared" si="0"/>
        <v>48</v>
      </c>
      <c r="K11" s="4">
        <v>0.5</v>
      </c>
      <c r="L11" s="4">
        <v>0.03</v>
      </c>
      <c r="M11" s="4">
        <v>63</v>
      </c>
      <c r="N11" s="4">
        <v>51</v>
      </c>
      <c r="O11" s="4">
        <v>33</v>
      </c>
      <c r="P11" s="4">
        <v>7.2</v>
      </c>
      <c r="Q11" s="18">
        <v>5.8</v>
      </c>
      <c r="R11" s="17">
        <v>2</v>
      </c>
      <c r="S11" s="4">
        <v>3</v>
      </c>
      <c r="T11" s="4">
        <v>2</v>
      </c>
      <c r="U11" s="4"/>
      <c r="V11" s="4">
        <v>2</v>
      </c>
      <c r="W11" s="4">
        <v>2</v>
      </c>
      <c r="X11" s="18">
        <v>2</v>
      </c>
      <c r="Y11" s="17">
        <v>1</v>
      </c>
      <c r="Z11" s="2">
        <v>1.5</v>
      </c>
      <c r="AA11" s="2">
        <v>0.5</v>
      </c>
      <c r="AB11" s="2"/>
      <c r="AC11" s="2">
        <v>0</v>
      </c>
      <c r="AD11" s="20">
        <v>0</v>
      </c>
      <c r="AE11" s="17">
        <v>1</v>
      </c>
      <c r="AF11" s="16">
        <v>0.1</v>
      </c>
      <c r="AG11" s="2">
        <v>0</v>
      </c>
      <c r="AH11" s="2"/>
      <c r="AI11" s="2">
        <v>0</v>
      </c>
      <c r="AJ11" s="20">
        <v>0</v>
      </c>
      <c r="AK11" s="19">
        <v>2</v>
      </c>
      <c r="AL11" s="2">
        <v>0.5</v>
      </c>
      <c r="AM11" s="2"/>
      <c r="AN11" s="2">
        <v>0</v>
      </c>
      <c r="AO11" s="20">
        <v>0</v>
      </c>
      <c r="AP11" s="35">
        <v>2</v>
      </c>
      <c r="AQ11" s="1">
        <v>2</v>
      </c>
      <c r="AR11" s="20"/>
      <c r="AS11" s="19"/>
      <c r="AT11" s="1">
        <v>9.1999999999999993</v>
      </c>
      <c r="AU11" s="20"/>
      <c r="AV11" s="17">
        <v>4.17</v>
      </c>
      <c r="AW11" s="1">
        <v>4.68</v>
      </c>
      <c r="AX11" s="36"/>
      <c r="AY11" s="35">
        <v>1</v>
      </c>
      <c r="AZ11" s="20"/>
      <c r="BF11"/>
    </row>
    <row r="12" spans="1:58" ht="27.75" customHeight="1" x14ac:dyDescent="0.2">
      <c r="A12" s="3">
        <v>20</v>
      </c>
      <c r="B12" s="17">
        <v>1</v>
      </c>
      <c r="C12" s="4">
        <v>3</v>
      </c>
      <c r="D12" s="4">
        <v>118</v>
      </c>
      <c r="E12" s="13">
        <v>6.38</v>
      </c>
      <c r="F12" s="18">
        <v>2</v>
      </c>
      <c r="G12" s="17">
        <v>6</v>
      </c>
      <c r="H12" s="4">
        <v>45</v>
      </c>
      <c r="I12" s="4">
        <v>8</v>
      </c>
      <c r="J12" s="2">
        <f t="shared" si="0"/>
        <v>59</v>
      </c>
      <c r="K12" s="4">
        <v>0</v>
      </c>
      <c r="L12" s="4">
        <v>0</v>
      </c>
      <c r="M12" s="4">
        <v>45</v>
      </c>
      <c r="N12" s="4">
        <v>53</v>
      </c>
      <c r="O12" s="4">
        <v>38</v>
      </c>
      <c r="P12" s="4">
        <v>8</v>
      </c>
      <c r="Q12" s="18">
        <v>6.4</v>
      </c>
      <c r="R12" s="17">
        <v>4</v>
      </c>
      <c r="S12" s="4">
        <v>3</v>
      </c>
      <c r="T12" s="4">
        <v>3</v>
      </c>
      <c r="U12" s="4"/>
      <c r="V12" s="4">
        <v>3</v>
      </c>
      <c r="W12" s="4">
        <v>3</v>
      </c>
      <c r="X12" s="18">
        <v>2</v>
      </c>
      <c r="Y12" s="17">
        <v>9</v>
      </c>
      <c r="Z12" s="2">
        <v>3</v>
      </c>
      <c r="AA12" s="2">
        <v>1</v>
      </c>
      <c r="AB12" s="2"/>
      <c r="AC12" s="2">
        <v>0.5</v>
      </c>
      <c r="AD12" s="20">
        <v>1.5</v>
      </c>
      <c r="AE12" s="17">
        <v>6</v>
      </c>
      <c r="AF12" s="16">
        <v>2.1</v>
      </c>
      <c r="AG12" s="2">
        <v>0.25</v>
      </c>
      <c r="AH12" s="2"/>
      <c r="AI12" s="2">
        <v>0.25</v>
      </c>
      <c r="AJ12" s="20">
        <v>0</v>
      </c>
      <c r="AK12" s="19">
        <v>1.5</v>
      </c>
      <c r="AL12" s="2">
        <v>1</v>
      </c>
      <c r="AM12" s="2"/>
      <c r="AN12" s="2">
        <v>2</v>
      </c>
      <c r="AO12" s="20">
        <v>0.5</v>
      </c>
      <c r="AP12" s="19"/>
      <c r="AQ12" s="2">
        <v>4</v>
      </c>
      <c r="AR12" s="36">
        <v>3</v>
      </c>
      <c r="AS12" s="19"/>
      <c r="AT12" s="2">
        <v>5.4</v>
      </c>
      <c r="AU12" s="36">
        <v>7.7</v>
      </c>
      <c r="AV12" s="19"/>
      <c r="AW12" s="2">
        <v>3.86</v>
      </c>
      <c r="AX12" s="20">
        <v>4.7300000000000004</v>
      </c>
      <c r="AY12" s="19"/>
      <c r="AZ12" s="36">
        <v>2</v>
      </c>
      <c r="BF12"/>
    </row>
    <row r="13" spans="1:58" ht="27.75" customHeight="1" x14ac:dyDescent="0.2">
      <c r="A13" s="1">
        <v>4</v>
      </c>
      <c r="B13" s="35">
        <v>2</v>
      </c>
      <c r="C13" s="3">
        <v>2</v>
      </c>
      <c r="D13" s="1">
        <v>144</v>
      </c>
      <c r="E13" s="14">
        <v>10.1</v>
      </c>
      <c r="F13" s="18">
        <v>5</v>
      </c>
      <c r="G13" s="19">
        <v>9</v>
      </c>
      <c r="H13" s="2">
        <v>20</v>
      </c>
      <c r="I13" s="2">
        <v>10</v>
      </c>
      <c r="J13" s="2">
        <f t="shared" si="0"/>
        <v>39</v>
      </c>
      <c r="K13" s="2">
        <v>1.2</v>
      </c>
      <c r="L13" s="2">
        <v>0.12</v>
      </c>
      <c r="M13" s="2">
        <v>60</v>
      </c>
      <c r="N13" s="2">
        <v>45</v>
      </c>
      <c r="O13" s="2">
        <v>39</v>
      </c>
      <c r="P13" s="2">
        <v>6.9</v>
      </c>
      <c r="Q13" s="20">
        <v>6.4</v>
      </c>
      <c r="R13" s="19">
        <v>3</v>
      </c>
      <c r="S13" s="2">
        <v>3</v>
      </c>
      <c r="T13" s="4">
        <v>3</v>
      </c>
      <c r="U13" s="4">
        <v>3</v>
      </c>
      <c r="V13" s="2">
        <v>3</v>
      </c>
      <c r="W13" s="4">
        <v>3</v>
      </c>
      <c r="X13" s="20">
        <v>2</v>
      </c>
      <c r="Y13" s="19">
        <v>2</v>
      </c>
      <c r="Z13" s="2">
        <v>3</v>
      </c>
      <c r="AA13" s="2">
        <v>1</v>
      </c>
      <c r="AB13" s="2">
        <v>1</v>
      </c>
      <c r="AC13" s="2">
        <v>0</v>
      </c>
      <c r="AD13" s="20">
        <v>0</v>
      </c>
      <c r="AE13" s="19">
        <v>0.7</v>
      </c>
      <c r="AF13" s="16">
        <v>1.8</v>
      </c>
      <c r="AG13" s="2">
        <v>0.3</v>
      </c>
      <c r="AH13" s="2">
        <v>0.1</v>
      </c>
      <c r="AI13" s="2">
        <v>0</v>
      </c>
      <c r="AJ13" s="20">
        <v>0</v>
      </c>
      <c r="AK13" s="19">
        <v>2</v>
      </c>
      <c r="AL13" s="2">
        <v>1.5</v>
      </c>
      <c r="AM13" s="2">
        <v>1</v>
      </c>
      <c r="AN13" s="2">
        <v>0</v>
      </c>
      <c r="AO13" s="20">
        <v>0</v>
      </c>
      <c r="AP13" s="35">
        <v>4</v>
      </c>
      <c r="AQ13" s="2">
        <v>4</v>
      </c>
      <c r="AR13" s="20">
        <v>2</v>
      </c>
      <c r="AS13" s="35">
        <v>7.3</v>
      </c>
      <c r="AT13" s="2">
        <v>7.9</v>
      </c>
      <c r="AU13" s="20">
        <v>8.9</v>
      </c>
      <c r="AV13" s="19">
        <v>4.0599999999999996</v>
      </c>
      <c r="AW13" s="2">
        <v>3.5</v>
      </c>
      <c r="AX13" s="20">
        <v>4.7699999999999996</v>
      </c>
      <c r="AY13" s="19">
        <v>2</v>
      </c>
      <c r="AZ13" s="20">
        <v>1</v>
      </c>
      <c r="BF13"/>
    </row>
    <row r="14" spans="1:58" ht="27.75" customHeight="1" x14ac:dyDescent="0.2">
      <c r="A14" s="1">
        <v>6</v>
      </c>
      <c r="B14" s="35">
        <v>2</v>
      </c>
      <c r="C14" s="3">
        <v>4</v>
      </c>
      <c r="D14" s="1">
        <v>60</v>
      </c>
      <c r="E14" s="14">
        <v>18.2</v>
      </c>
      <c r="F14" s="18">
        <v>3</v>
      </c>
      <c r="G14" s="19">
        <v>10</v>
      </c>
      <c r="H14" s="2">
        <v>32</v>
      </c>
      <c r="I14" s="2">
        <v>6</v>
      </c>
      <c r="J14" s="2">
        <f t="shared" si="0"/>
        <v>48</v>
      </c>
      <c r="K14" s="2">
        <v>1.4</v>
      </c>
      <c r="L14" s="2">
        <v>0.08</v>
      </c>
      <c r="M14" s="2">
        <v>70</v>
      </c>
      <c r="N14" s="2">
        <v>54</v>
      </c>
      <c r="O14" s="2">
        <v>37</v>
      </c>
      <c r="P14" s="2">
        <v>8</v>
      </c>
      <c r="Q14" s="20">
        <v>6.2</v>
      </c>
      <c r="R14" s="17">
        <v>3</v>
      </c>
      <c r="S14" s="4">
        <v>3</v>
      </c>
      <c r="T14" s="4">
        <v>3</v>
      </c>
      <c r="U14" s="4">
        <v>2</v>
      </c>
      <c r="V14" s="2">
        <v>3</v>
      </c>
      <c r="W14" s="4">
        <v>2</v>
      </c>
      <c r="X14" s="18">
        <v>2</v>
      </c>
      <c r="Y14" s="19">
        <v>3</v>
      </c>
      <c r="Z14" s="2">
        <v>8</v>
      </c>
      <c r="AA14" s="2">
        <v>4</v>
      </c>
      <c r="AB14" s="2">
        <v>2</v>
      </c>
      <c r="AC14" s="2">
        <v>1</v>
      </c>
      <c r="AD14" s="20">
        <v>0</v>
      </c>
      <c r="AE14" s="19">
        <v>1.4</v>
      </c>
      <c r="AF14" s="16">
        <v>2.5</v>
      </c>
      <c r="AG14" s="2">
        <v>1.1499999999999999</v>
      </c>
      <c r="AH14" s="2">
        <v>0.15</v>
      </c>
      <c r="AI14" s="2">
        <v>0.15</v>
      </c>
      <c r="AJ14" s="20">
        <v>0.35</v>
      </c>
      <c r="AK14" s="19">
        <v>4</v>
      </c>
      <c r="AL14" s="2">
        <v>4</v>
      </c>
      <c r="AM14" s="2">
        <v>1</v>
      </c>
      <c r="AN14" s="2">
        <v>0</v>
      </c>
      <c r="AO14" s="20">
        <v>0</v>
      </c>
      <c r="AP14" s="19">
        <v>4</v>
      </c>
      <c r="AQ14" s="2">
        <v>3</v>
      </c>
      <c r="AR14" s="20">
        <v>1</v>
      </c>
      <c r="AS14" s="19">
        <v>4.8</v>
      </c>
      <c r="AT14" s="2">
        <v>4.5</v>
      </c>
      <c r="AU14" s="36">
        <v>10</v>
      </c>
      <c r="AV14" s="19">
        <v>2.78</v>
      </c>
      <c r="AW14" s="2">
        <v>2.41</v>
      </c>
      <c r="AX14" s="20">
        <v>4.6399999999999997</v>
      </c>
      <c r="AY14" s="19">
        <v>1</v>
      </c>
      <c r="AZ14" s="36">
        <v>1</v>
      </c>
      <c r="BF14"/>
    </row>
    <row r="15" spans="1:58" ht="27.75" customHeight="1" x14ac:dyDescent="0.2">
      <c r="A15" s="1">
        <v>8</v>
      </c>
      <c r="B15" s="27">
        <v>2</v>
      </c>
      <c r="C15" s="3">
        <v>4</v>
      </c>
      <c r="D15" s="3">
        <v>72</v>
      </c>
      <c r="E15" s="13">
        <v>4.04</v>
      </c>
      <c r="F15" s="18">
        <v>2</v>
      </c>
      <c r="G15" s="17">
        <v>8</v>
      </c>
      <c r="H15" s="4">
        <v>42</v>
      </c>
      <c r="I15" s="4">
        <v>9</v>
      </c>
      <c r="J15" s="2">
        <f t="shared" si="0"/>
        <v>59</v>
      </c>
      <c r="K15" s="4">
        <v>2</v>
      </c>
      <c r="L15" s="4">
        <v>0.5</v>
      </c>
      <c r="M15" s="4">
        <v>45</v>
      </c>
      <c r="N15" s="4">
        <v>50</v>
      </c>
      <c r="O15" s="4">
        <v>38</v>
      </c>
      <c r="P15" s="4">
        <v>8</v>
      </c>
      <c r="Q15" s="18">
        <v>6</v>
      </c>
      <c r="R15" s="17">
        <v>3</v>
      </c>
      <c r="S15" s="4">
        <v>2</v>
      </c>
      <c r="T15" s="4">
        <v>2</v>
      </c>
      <c r="U15" s="4"/>
      <c r="V15" s="2">
        <v>2</v>
      </c>
      <c r="W15" s="4">
        <v>2</v>
      </c>
      <c r="X15" s="18">
        <v>2</v>
      </c>
      <c r="Y15" s="17">
        <v>2</v>
      </c>
      <c r="Z15" s="2">
        <v>1</v>
      </c>
      <c r="AA15" s="2">
        <v>0</v>
      </c>
      <c r="AB15" s="2"/>
      <c r="AC15" s="2">
        <v>0</v>
      </c>
      <c r="AD15" s="20">
        <v>0</v>
      </c>
      <c r="AE15" s="17">
        <v>2.4</v>
      </c>
      <c r="AF15" s="16">
        <v>0.8</v>
      </c>
      <c r="AG15" s="2">
        <v>0.1</v>
      </c>
      <c r="AH15" s="2"/>
      <c r="AI15" s="2">
        <v>0</v>
      </c>
      <c r="AJ15" s="20">
        <v>0</v>
      </c>
      <c r="AK15" s="19">
        <v>2</v>
      </c>
      <c r="AL15" s="2">
        <v>0.5</v>
      </c>
      <c r="AM15" s="2"/>
      <c r="AN15" s="2">
        <v>0</v>
      </c>
      <c r="AO15" s="20">
        <v>0</v>
      </c>
      <c r="AP15" s="35">
        <v>4</v>
      </c>
      <c r="AQ15" s="1">
        <v>2</v>
      </c>
      <c r="AR15" s="36">
        <v>1</v>
      </c>
      <c r="AS15" s="35">
        <v>0.2</v>
      </c>
      <c r="AT15" s="1">
        <v>6.7</v>
      </c>
      <c r="AU15" s="36">
        <v>8.9</v>
      </c>
      <c r="AV15" s="19">
        <v>2.5499999999999998</v>
      </c>
      <c r="AW15" s="1">
        <v>4.32</v>
      </c>
      <c r="AX15" s="36">
        <v>4.95</v>
      </c>
      <c r="AY15" s="35">
        <v>1</v>
      </c>
      <c r="AZ15" s="36">
        <v>1</v>
      </c>
      <c r="BF15"/>
    </row>
    <row r="16" spans="1:58" ht="27.75" customHeight="1" x14ac:dyDescent="0.2">
      <c r="A16" s="1">
        <v>9</v>
      </c>
      <c r="B16" s="27">
        <v>2</v>
      </c>
      <c r="C16" s="3">
        <v>4</v>
      </c>
      <c r="D16" s="3">
        <v>62</v>
      </c>
      <c r="E16" s="13">
        <v>5</v>
      </c>
      <c r="F16" s="26">
        <v>2</v>
      </c>
      <c r="G16" s="17">
        <v>6</v>
      </c>
      <c r="H16" s="4">
        <v>53</v>
      </c>
      <c r="I16" s="4">
        <v>12</v>
      </c>
      <c r="J16" s="2">
        <f t="shared" si="0"/>
        <v>71</v>
      </c>
      <c r="K16" s="4">
        <v>0</v>
      </c>
      <c r="L16" s="4">
        <v>0</v>
      </c>
      <c r="M16" s="4">
        <v>70</v>
      </c>
      <c r="N16" s="4">
        <v>46</v>
      </c>
      <c r="O16" s="4">
        <v>42</v>
      </c>
      <c r="P16" s="4">
        <v>6.3</v>
      </c>
      <c r="Q16" s="18">
        <v>6</v>
      </c>
      <c r="R16" s="17">
        <v>3</v>
      </c>
      <c r="S16" s="4">
        <v>3</v>
      </c>
      <c r="T16" s="4">
        <v>4</v>
      </c>
      <c r="U16" s="3"/>
      <c r="V16" s="4">
        <v>4</v>
      </c>
      <c r="W16" s="3">
        <v>2</v>
      </c>
      <c r="X16" s="26">
        <v>2</v>
      </c>
      <c r="Y16" s="17">
        <v>2</v>
      </c>
      <c r="Z16" s="2">
        <v>1.5</v>
      </c>
      <c r="AA16" s="2">
        <v>1</v>
      </c>
      <c r="AB16" s="2"/>
      <c r="AC16" s="2">
        <v>0</v>
      </c>
      <c r="AD16" s="20">
        <v>0.5</v>
      </c>
      <c r="AE16" s="17">
        <v>1.5</v>
      </c>
      <c r="AF16" s="16">
        <v>0.85000000000000009</v>
      </c>
      <c r="AG16" s="2">
        <v>0.60000000000000009</v>
      </c>
      <c r="AH16" s="2"/>
      <c r="AI16" s="2">
        <v>0</v>
      </c>
      <c r="AJ16" s="20">
        <v>0</v>
      </c>
      <c r="AK16" s="19">
        <v>0.5</v>
      </c>
      <c r="AL16" s="2">
        <v>0</v>
      </c>
      <c r="AM16" s="2"/>
      <c r="AN16" s="2">
        <v>0</v>
      </c>
      <c r="AO16" s="20">
        <v>0</v>
      </c>
      <c r="AP16" s="19">
        <v>4</v>
      </c>
      <c r="AQ16" s="2">
        <v>3</v>
      </c>
      <c r="AR16" s="20">
        <v>2</v>
      </c>
      <c r="AS16" s="19">
        <v>0</v>
      </c>
      <c r="AT16" s="2"/>
      <c r="AU16" s="20">
        <v>10</v>
      </c>
      <c r="AV16" s="19">
        <v>3.28</v>
      </c>
      <c r="AW16" s="2">
        <v>4.7699999999999996</v>
      </c>
      <c r="AX16" s="20">
        <v>4.8600000000000003</v>
      </c>
      <c r="AY16" s="19"/>
      <c r="AZ16" s="20">
        <v>1</v>
      </c>
      <c r="BF16"/>
    </row>
    <row r="17" spans="1:123" ht="27.75" customHeight="1" x14ac:dyDescent="0.2">
      <c r="A17" s="1">
        <v>11</v>
      </c>
      <c r="B17" s="27">
        <v>2</v>
      </c>
      <c r="C17" s="3">
        <v>4</v>
      </c>
      <c r="D17" s="3">
        <v>68</v>
      </c>
      <c r="E17" s="13">
        <v>6.4</v>
      </c>
      <c r="F17" s="18">
        <v>3</v>
      </c>
      <c r="G17" s="17">
        <v>8</v>
      </c>
      <c r="H17" s="4">
        <v>41</v>
      </c>
      <c r="I17" s="4">
        <v>7</v>
      </c>
      <c r="J17" s="2">
        <f t="shared" si="0"/>
        <v>56</v>
      </c>
      <c r="K17" s="3">
        <v>6.8</v>
      </c>
      <c r="L17" s="3">
        <v>1.06</v>
      </c>
      <c r="M17" s="3">
        <v>48</v>
      </c>
      <c r="N17" s="3">
        <v>55</v>
      </c>
      <c r="O17" s="4"/>
      <c r="P17" s="3">
        <v>7.3</v>
      </c>
      <c r="Q17" s="18"/>
      <c r="R17" s="27">
        <v>2</v>
      </c>
      <c r="S17" s="4">
        <v>3</v>
      </c>
      <c r="T17" s="4">
        <v>3</v>
      </c>
      <c r="U17" s="4">
        <v>3</v>
      </c>
      <c r="V17" s="4">
        <v>3</v>
      </c>
      <c r="W17" s="4">
        <v>2</v>
      </c>
      <c r="X17" s="26">
        <v>2</v>
      </c>
      <c r="Y17" s="17">
        <v>7</v>
      </c>
      <c r="Z17" s="2">
        <v>3.5</v>
      </c>
      <c r="AA17" s="2">
        <v>1.5</v>
      </c>
      <c r="AB17" s="2">
        <v>1</v>
      </c>
      <c r="AC17" s="2">
        <v>0</v>
      </c>
      <c r="AD17" s="20">
        <v>1</v>
      </c>
      <c r="AE17" s="27">
        <v>2</v>
      </c>
      <c r="AF17" s="16">
        <v>2.5</v>
      </c>
      <c r="AG17" s="2">
        <v>0.5</v>
      </c>
      <c r="AH17" s="2">
        <v>0.35</v>
      </c>
      <c r="AI17" s="2">
        <v>0</v>
      </c>
      <c r="AJ17" s="20">
        <v>0</v>
      </c>
      <c r="AK17" s="19">
        <v>2.5</v>
      </c>
      <c r="AL17" s="2">
        <v>0.5</v>
      </c>
      <c r="AM17" s="2">
        <v>0</v>
      </c>
      <c r="AN17" s="2">
        <v>0</v>
      </c>
      <c r="AO17" s="20">
        <v>0</v>
      </c>
      <c r="AP17" s="17">
        <v>4</v>
      </c>
      <c r="AQ17" s="2">
        <v>2</v>
      </c>
      <c r="AR17" s="20">
        <v>2</v>
      </c>
      <c r="AS17" s="19">
        <v>7.5</v>
      </c>
      <c r="AT17" s="2">
        <v>6.7</v>
      </c>
      <c r="AU17" s="20">
        <v>7.6</v>
      </c>
      <c r="AV17" s="27">
        <v>3.44</v>
      </c>
      <c r="AW17" s="2">
        <v>4.09</v>
      </c>
      <c r="AX17" s="20">
        <v>5</v>
      </c>
      <c r="AY17" s="19">
        <v>2</v>
      </c>
      <c r="AZ17" s="20">
        <v>1</v>
      </c>
      <c r="BF17"/>
    </row>
    <row r="18" spans="1:123" ht="27.75" customHeight="1" x14ac:dyDescent="0.2">
      <c r="A18" s="1">
        <v>12</v>
      </c>
      <c r="B18" s="27">
        <v>2</v>
      </c>
      <c r="C18" s="4">
        <v>4</v>
      </c>
      <c r="D18" s="4">
        <v>68</v>
      </c>
      <c r="E18" s="13">
        <v>13.9</v>
      </c>
      <c r="F18" s="20">
        <v>2</v>
      </c>
      <c r="G18" s="17">
        <v>5</v>
      </c>
      <c r="H18" s="4">
        <v>23</v>
      </c>
      <c r="I18" s="4">
        <v>8</v>
      </c>
      <c r="J18" s="2">
        <f t="shared" si="0"/>
        <v>36</v>
      </c>
      <c r="K18" s="4">
        <v>6.8</v>
      </c>
      <c r="L18" s="4">
        <v>0.49</v>
      </c>
      <c r="M18" s="4">
        <v>60</v>
      </c>
      <c r="N18" s="4">
        <v>53</v>
      </c>
      <c r="O18" s="4">
        <v>42</v>
      </c>
      <c r="P18" s="4">
        <v>6.8</v>
      </c>
      <c r="Q18" s="18">
        <v>5.8</v>
      </c>
      <c r="R18" s="17">
        <v>2</v>
      </c>
      <c r="S18" s="4">
        <v>2</v>
      </c>
      <c r="T18" s="4">
        <v>2</v>
      </c>
      <c r="U18" s="2"/>
      <c r="V18" s="2">
        <v>2</v>
      </c>
      <c r="W18" s="4">
        <v>2</v>
      </c>
      <c r="X18" s="26">
        <v>2</v>
      </c>
      <c r="Y18" s="17">
        <v>3</v>
      </c>
      <c r="Z18" s="2">
        <v>1</v>
      </c>
      <c r="AA18" s="2">
        <v>0.5</v>
      </c>
      <c r="AB18" s="2"/>
      <c r="AC18" s="2">
        <v>0.5</v>
      </c>
      <c r="AD18" s="20">
        <v>0</v>
      </c>
      <c r="AE18" s="17">
        <v>2.5</v>
      </c>
      <c r="AF18" s="16">
        <v>1.25</v>
      </c>
      <c r="AG18" s="2">
        <v>0.25</v>
      </c>
      <c r="AH18" s="2"/>
      <c r="AI18" s="2">
        <v>0.1</v>
      </c>
      <c r="AJ18" s="20">
        <v>0</v>
      </c>
      <c r="AK18" s="19">
        <v>1</v>
      </c>
      <c r="AL18" s="2">
        <v>0.5</v>
      </c>
      <c r="AM18" s="2"/>
      <c r="AN18" s="2">
        <v>0</v>
      </c>
      <c r="AO18" s="20">
        <v>0</v>
      </c>
      <c r="AP18" s="17">
        <v>2.5</v>
      </c>
      <c r="AQ18" s="2">
        <v>1</v>
      </c>
      <c r="AR18" s="20">
        <v>1</v>
      </c>
      <c r="AS18" s="19">
        <v>0.5</v>
      </c>
      <c r="AT18" s="2">
        <v>9.6</v>
      </c>
      <c r="AU18" s="20">
        <v>10</v>
      </c>
      <c r="AV18" s="17">
        <v>2.78</v>
      </c>
      <c r="AW18" s="2">
        <v>4.5</v>
      </c>
      <c r="AX18" s="20">
        <v>5</v>
      </c>
      <c r="AY18" s="19">
        <v>1</v>
      </c>
      <c r="AZ18" s="20">
        <v>1</v>
      </c>
      <c r="BF18"/>
    </row>
    <row r="19" spans="1:123" ht="27.75" customHeight="1" x14ac:dyDescent="0.2">
      <c r="A19" s="2">
        <v>13</v>
      </c>
      <c r="B19" s="17">
        <v>2</v>
      </c>
      <c r="C19" s="4">
        <v>4</v>
      </c>
      <c r="D19" s="4">
        <v>53</v>
      </c>
      <c r="E19" s="13">
        <v>6.3</v>
      </c>
      <c r="F19" s="20">
        <v>2</v>
      </c>
      <c r="G19" s="17">
        <v>8</v>
      </c>
      <c r="H19" s="4">
        <v>42</v>
      </c>
      <c r="I19" s="4">
        <v>15</v>
      </c>
      <c r="J19" s="2">
        <f t="shared" si="0"/>
        <v>65</v>
      </c>
      <c r="K19" s="4">
        <v>4</v>
      </c>
      <c r="L19" s="4">
        <v>0.63</v>
      </c>
      <c r="M19" s="4">
        <v>60</v>
      </c>
      <c r="N19" s="4">
        <v>45</v>
      </c>
      <c r="O19" s="4">
        <v>44</v>
      </c>
      <c r="P19" s="4">
        <v>7.4</v>
      </c>
      <c r="Q19" s="18">
        <v>6.6</v>
      </c>
      <c r="R19" s="17">
        <v>1</v>
      </c>
      <c r="S19" s="4">
        <v>2</v>
      </c>
      <c r="T19" s="4">
        <v>2</v>
      </c>
      <c r="U19" s="4"/>
      <c r="V19" s="4">
        <v>2</v>
      </c>
      <c r="W19" s="4">
        <v>2</v>
      </c>
      <c r="X19" s="28"/>
      <c r="Y19" s="17">
        <v>6</v>
      </c>
      <c r="Z19" s="2">
        <v>4.5</v>
      </c>
      <c r="AA19" s="2">
        <v>1.5</v>
      </c>
      <c r="AB19" s="2"/>
      <c r="AC19" s="2">
        <v>5.5</v>
      </c>
      <c r="AD19" s="31"/>
      <c r="AE19" s="17">
        <v>4.5</v>
      </c>
      <c r="AF19" s="16">
        <v>2</v>
      </c>
      <c r="AG19" s="2">
        <v>0.5</v>
      </c>
      <c r="AH19" s="2"/>
      <c r="AI19" s="2">
        <v>3</v>
      </c>
      <c r="AJ19" s="28"/>
      <c r="AK19" s="19">
        <v>2</v>
      </c>
      <c r="AL19" s="2">
        <v>1.5</v>
      </c>
      <c r="AM19" s="2"/>
      <c r="AN19" s="2">
        <v>0</v>
      </c>
      <c r="AO19" s="28"/>
      <c r="AP19" s="17">
        <v>1</v>
      </c>
      <c r="AQ19" s="2">
        <v>2</v>
      </c>
      <c r="AR19" s="20"/>
      <c r="AS19" s="19">
        <v>1.3</v>
      </c>
      <c r="AT19" s="2">
        <v>2</v>
      </c>
      <c r="AU19" s="20"/>
      <c r="AV19" s="17">
        <v>2.67</v>
      </c>
      <c r="AW19" s="4">
        <v>3.45</v>
      </c>
      <c r="AX19" s="18"/>
      <c r="AY19" s="19">
        <v>2</v>
      </c>
      <c r="AZ19" s="20"/>
      <c r="BF19"/>
    </row>
    <row r="20" spans="1:123" ht="27.75" customHeight="1" x14ac:dyDescent="0.2">
      <c r="A20" s="1">
        <v>14</v>
      </c>
      <c r="B20" s="17">
        <v>2</v>
      </c>
      <c r="C20" s="4">
        <v>3</v>
      </c>
      <c r="D20" s="4">
        <v>68</v>
      </c>
      <c r="E20" s="13">
        <v>7.6</v>
      </c>
      <c r="F20" s="20">
        <v>3</v>
      </c>
      <c r="G20" s="17">
        <v>7</v>
      </c>
      <c r="H20" s="4">
        <v>62</v>
      </c>
      <c r="I20" s="4">
        <v>10</v>
      </c>
      <c r="J20" s="2">
        <f t="shared" si="0"/>
        <v>79</v>
      </c>
      <c r="K20" s="4">
        <v>2.4</v>
      </c>
      <c r="L20" s="4">
        <v>0.32</v>
      </c>
      <c r="M20" s="4">
        <v>60</v>
      </c>
      <c r="N20" s="4">
        <v>45</v>
      </c>
      <c r="O20" s="4">
        <v>40</v>
      </c>
      <c r="P20" s="4">
        <v>6.6</v>
      </c>
      <c r="Q20" s="18">
        <v>5.7</v>
      </c>
      <c r="R20" s="17">
        <v>2</v>
      </c>
      <c r="S20" s="4">
        <v>2</v>
      </c>
      <c r="T20" s="4">
        <v>2</v>
      </c>
      <c r="U20" s="4">
        <v>2</v>
      </c>
      <c r="V20" s="4">
        <v>2</v>
      </c>
      <c r="W20" s="4">
        <v>2</v>
      </c>
      <c r="X20" s="18">
        <v>2</v>
      </c>
      <c r="Y20" s="17">
        <v>4</v>
      </c>
      <c r="Z20" s="2">
        <v>3</v>
      </c>
      <c r="AA20" s="2">
        <v>1</v>
      </c>
      <c r="AB20" s="2">
        <v>0.5</v>
      </c>
      <c r="AC20" s="2">
        <v>0.5</v>
      </c>
      <c r="AD20" s="20">
        <v>2</v>
      </c>
      <c r="AE20" s="17"/>
      <c r="AF20" s="16">
        <v>1.75</v>
      </c>
      <c r="AG20" s="2">
        <v>0</v>
      </c>
      <c r="AH20" s="2">
        <v>0.75</v>
      </c>
      <c r="AI20" s="2">
        <v>0.125</v>
      </c>
      <c r="AJ20" s="20">
        <v>0</v>
      </c>
      <c r="AK20" s="19">
        <v>0</v>
      </c>
      <c r="AL20" s="2">
        <v>0</v>
      </c>
      <c r="AM20" s="2">
        <v>0</v>
      </c>
      <c r="AN20" s="2">
        <v>0.5</v>
      </c>
      <c r="AO20" s="20">
        <v>0</v>
      </c>
      <c r="AP20" s="17">
        <v>2</v>
      </c>
      <c r="AQ20" s="2">
        <v>1</v>
      </c>
      <c r="AR20" s="20">
        <v>1</v>
      </c>
      <c r="AS20" s="19"/>
      <c r="AT20" s="2">
        <v>8.1</v>
      </c>
      <c r="AU20" s="20">
        <v>10</v>
      </c>
      <c r="AV20" s="17">
        <v>3.67</v>
      </c>
      <c r="AW20" s="2">
        <v>4.91</v>
      </c>
      <c r="AX20" s="20">
        <v>5</v>
      </c>
      <c r="AY20" s="19">
        <v>1</v>
      </c>
      <c r="AZ20" s="20">
        <v>1</v>
      </c>
      <c r="BF20"/>
    </row>
    <row r="21" spans="1:123" ht="27.75" customHeight="1" x14ac:dyDescent="0.2">
      <c r="A21" s="3">
        <v>17</v>
      </c>
      <c r="B21" s="17">
        <v>2</v>
      </c>
      <c r="C21" s="4">
        <v>3</v>
      </c>
      <c r="D21" s="4">
        <v>82</v>
      </c>
      <c r="E21" s="13">
        <v>7.2</v>
      </c>
      <c r="F21" s="18">
        <v>2</v>
      </c>
      <c r="G21" s="17">
        <v>12</v>
      </c>
      <c r="H21" s="4">
        <v>51</v>
      </c>
      <c r="I21" s="4">
        <v>10</v>
      </c>
      <c r="J21" s="2">
        <f t="shared" si="0"/>
        <v>73</v>
      </c>
      <c r="K21" s="4">
        <v>3</v>
      </c>
      <c r="L21" s="4">
        <v>0.42</v>
      </c>
      <c r="M21" s="4">
        <v>60</v>
      </c>
      <c r="N21" s="4">
        <v>50</v>
      </c>
      <c r="O21" s="4">
        <v>34</v>
      </c>
      <c r="P21" s="4">
        <v>7.3</v>
      </c>
      <c r="Q21" s="18">
        <v>6</v>
      </c>
      <c r="R21" s="17">
        <v>2</v>
      </c>
      <c r="S21" s="4">
        <v>2</v>
      </c>
      <c r="T21" s="4">
        <v>2</v>
      </c>
      <c r="U21" s="4"/>
      <c r="V21" s="4">
        <v>2</v>
      </c>
      <c r="W21" s="4">
        <v>2</v>
      </c>
      <c r="X21" s="18">
        <v>2</v>
      </c>
      <c r="Y21" s="17">
        <v>4</v>
      </c>
      <c r="Z21" s="2">
        <v>1</v>
      </c>
      <c r="AA21" s="2">
        <v>0</v>
      </c>
      <c r="AB21" s="2"/>
      <c r="AC21" s="2">
        <v>0</v>
      </c>
      <c r="AD21" s="20">
        <v>0</v>
      </c>
      <c r="AE21" s="17">
        <v>1.7</v>
      </c>
      <c r="AF21" s="16">
        <v>1</v>
      </c>
      <c r="AG21" s="2">
        <v>0</v>
      </c>
      <c r="AH21" s="2"/>
      <c r="AI21" s="2">
        <v>0</v>
      </c>
      <c r="AJ21" s="20">
        <v>0</v>
      </c>
      <c r="AK21" s="19">
        <v>0</v>
      </c>
      <c r="AL21" s="2">
        <v>0</v>
      </c>
      <c r="AM21" s="2"/>
      <c r="AN21" s="2">
        <v>0</v>
      </c>
      <c r="AO21" s="20">
        <v>0</v>
      </c>
      <c r="AP21" s="19">
        <v>3</v>
      </c>
      <c r="AQ21" s="2">
        <v>2</v>
      </c>
      <c r="AR21" s="20">
        <v>1</v>
      </c>
      <c r="AS21" s="19">
        <v>1.5</v>
      </c>
      <c r="AT21" s="2">
        <v>6.1</v>
      </c>
      <c r="AU21" s="20">
        <v>8.4</v>
      </c>
      <c r="AV21" s="19">
        <v>2.5</v>
      </c>
      <c r="AW21" s="2">
        <v>4.59</v>
      </c>
      <c r="AX21" s="20">
        <v>5</v>
      </c>
      <c r="AY21" s="19">
        <v>2</v>
      </c>
      <c r="AZ21" s="20">
        <v>1</v>
      </c>
      <c r="BF21"/>
    </row>
    <row r="22" spans="1:123" ht="27.75" customHeight="1" thickBot="1" x14ac:dyDescent="0.25">
      <c r="A22" s="3">
        <v>18</v>
      </c>
      <c r="B22" s="29">
        <v>2</v>
      </c>
      <c r="C22" s="24">
        <v>2</v>
      </c>
      <c r="D22" s="24">
        <v>77</v>
      </c>
      <c r="E22" s="37">
        <v>4.8</v>
      </c>
      <c r="F22" s="30">
        <v>2</v>
      </c>
      <c r="G22" s="21">
        <v>13</v>
      </c>
      <c r="H22" s="22">
        <v>27</v>
      </c>
      <c r="I22" s="22">
        <v>11</v>
      </c>
      <c r="J22" s="23">
        <f t="shared" si="0"/>
        <v>51</v>
      </c>
      <c r="K22" s="24">
        <v>0</v>
      </c>
      <c r="L22" s="24">
        <v>0</v>
      </c>
      <c r="M22" s="22">
        <v>60</v>
      </c>
      <c r="N22" s="24">
        <v>54</v>
      </c>
      <c r="O22" s="22"/>
      <c r="P22" s="24">
        <v>7</v>
      </c>
      <c r="Q22" s="25"/>
      <c r="R22" s="29">
        <v>3</v>
      </c>
      <c r="S22" s="22">
        <v>3</v>
      </c>
      <c r="T22" s="22">
        <v>3</v>
      </c>
      <c r="U22" s="24"/>
      <c r="V22" s="22">
        <v>3</v>
      </c>
      <c r="W22" s="24">
        <v>3</v>
      </c>
      <c r="X22" s="30">
        <v>2</v>
      </c>
      <c r="Y22" s="21">
        <v>4</v>
      </c>
      <c r="Z22" s="23">
        <v>2</v>
      </c>
      <c r="AA22" s="23">
        <v>1</v>
      </c>
      <c r="AB22" s="23"/>
      <c r="AC22" s="23">
        <v>1.5</v>
      </c>
      <c r="AD22" s="32">
        <v>0</v>
      </c>
      <c r="AE22" s="29">
        <v>2.5</v>
      </c>
      <c r="AF22" s="33">
        <v>1.35</v>
      </c>
      <c r="AG22" s="23">
        <v>0.1</v>
      </c>
      <c r="AH22" s="23"/>
      <c r="AI22" s="23">
        <v>0.75</v>
      </c>
      <c r="AJ22" s="32">
        <v>0</v>
      </c>
      <c r="AK22" s="34">
        <v>1.5</v>
      </c>
      <c r="AL22" s="23">
        <v>0.5</v>
      </c>
      <c r="AM22" s="23"/>
      <c r="AN22" s="23">
        <v>0</v>
      </c>
      <c r="AO22" s="32">
        <v>0</v>
      </c>
      <c r="AP22" s="34"/>
      <c r="AQ22" s="23"/>
      <c r="AR22" s="32"/>
      <c r="AS22" s="34"/>
      <c r="AT22" s="23"/>
      <c r="AU22" s="32"/>
      <c r="AV22" s="34"/>
      <c r="AW22" s="23"/>
      <c r="AX22" s="32"/>
      <c r="AY22" s="34"/>
      <c r="AZ22" s="32"/>
      <c r="BF22"/>
    </row>
    <row r="23" spans="1:123" s="9" customFormat="1" x14ac:dyDescent="0.2">
      <c r="A23" s="8"/>
      <c r="B23" s="8"/>
      <c r="C23" s="8"/>
      <c r="D23" s="8"/>
      <c r="E23" s="8"/>
      <c r="F23" s="8"/>
      <c r="G23" s="11"/>
      <c r="H23" s="11"/>
      <c r="I23" s="8"/>
      <c r="J23" s="8"/>
      <c r="K23" s="8"/>
      <c r="L23" s="8"/>
      <c r="M23" s="8"/>
      <c r="N23" s="8"/>
      <c r="O23" s="12"/>
      <c r="P23" s="8"/>
      <c r="Q23" s="11"/>
      <c r="R23" s="11"/>
      <c r="S23" s="11"/>
      <c r="T23" s="8"/>
      <c r="U23" s="12"/>
      <c r="AF23" s="10"/>
      <c r="AH23" s="10"/>
      <c r="AO23" s="10"/>
    </row>
    <row r="24" spans="1:123" s="9" customFormat="1" x14ac:dyDescent="0.2">
      <c r="AF24" s="10"/>
      <c r="AO24" s="10"/>
    </row>
    <row r="25" spans="1:123" s="9" customFormat="1" x14ac:dyDescent="0.2">
      <c r="AF25" s="10"/>
      <c r="AO25" s="10"/>
    </row>
    <row r="26" spans="1:123" s="9" customFormat="1" x14ac:dyDescent="0.2">
      <c r="AF26" s="10"/>
      <c r="AO26" s="10"/>
    </row>
    <row r="27" spans="1:123" s="9" customFormat="1" x14ac:dyDescent="0.2">
      <c r="AF27" s="10"/>
      <c r="AO27" s="10"/>
    </row>
    <row r="28" spans="1:123" s="9" customFormat="1" x14ac:dyDescent="0.2">
      <c r="AF28" s="10"/>
      <c r="AO28" s="10"/>
    </row>
    <row r="29" spans="1:123" s="9" customFormat="1" x14ac:dyDescent="0.2">
      <c r="AF29" s="10"/>
      <c r="AO29" s="10"/>
    </row>
    <row r="30" spans="1:123" x14ac:dyDescent="0.2">
      <c r="AO30" s="10"/>
      <c r="BF30"/>
    </row>
    <row r="31" spans="1:123" x14ac:dyDescent="0.2">
      <c r="AO31" s="10"/>
      <c r="BF31"/>
      <c r="BH31" s="9"/>
      <c r="BO31" s="9"/>
      <c r="BP31" s="9"/>
      <c r="BQ31" s="9"/>
      <c r="BR31" s="9"/>
      <c r="BS31" s="9"/>
      <c r="CY31" s="10"/>
      <c r="CZ31" s="10"/>
      <c r="DA31" s="10"/>
      <c r="DB31" s="10"/>
      <c r="DC31" s="10"/>
      <c r="DD31" s="10"/>
      <c r="DK31" s="10"/>
    </row>
    <row r="32" spans="1:123" x14ac:dyDescent="0.2">
      <c r="AO32" s="10"/>
      <c r="BP32" s="9"/>
      <c r="BW32" s="9"/>
      <c r="BX32" s="9"/>
      <c r="BY32" s="9"/>
      <c r="BZ32" s="9"/>
      <c r="CA32" s="9"/>
      <c r="DG32" s="10"/>
      <c r="DH32" s="10"/>
      <c r="DI32" s="10"/>
      <c r="DJ32" s="10"/>
      <c r="DK32" s="10"/>
      <c r="DL32" s="10"/>
      <c r="DS32" s="10"/>
    </row>
    <row r="33" spans="41:123" x14ac:dyDescent="0.2">
      <c r="AO33" s="10"/>
      <c r="BP33" s="9"/>
      <c r="BW33" s="9"/>
      <c r="BX33" s="9"/>
      <c r="BY33" s="9"/>
      <c r="BZ33" s="9"/>
      <c r="CA33" s="9"/>
      <c r="DG33" s="10"/>
      <c r="DH33" s="10"/>
      <c r="DI33" s="10"/>
      <c r="DJ33" s="10"/>
      <c r="DK33" s="10"/>
      <c r="DL33" s="10"/>
      <c r="DS33" s="10"/>
    </row>
    <row r="34" spans="41:123" x14ac:dyDescent="0.2">
      <c r="AO34" s="10"/>
      <c r="BP34" s="9"/>
      <c r="BW34" s="9"/>
      <c r="BX34" s="9"/>
      <c r="BY34" s="9"/>
      <c r="BZ34" s="9"/>
      <c r="CA34" s="9"/>
      <c r="DG34" s="10"/>
      <c r="DH34" s="10"/>
      <c r="DI34" s="10"/>
      <c r="DJ34" s="10"/>
      <c r="DK34" s="10"/>
      <c r="DL34" s="10"/>
      <c r="DS34" s="10"/>
    </row>
    <row r="35" spans="41:123" x14ac:dyDescent="0.2">
      <c r="AO35" s="10"/>
      <c r="BP35" s="9"/>
      <c r="BW35" s="9"/>
      <c r="BX35" s="9"/>
      <c r="BY35" s="9"/>
      <c r="BZ35" s="9"/>
      <c r="CA35" s="9"/>
      <c r="DG35" s="10"/>
      <c r="DH35" s="10"/>
      <c r="DI35" s="10"/>
      <c r="DJ35" s="10"/>
      <c r="DK35" s="10"/>
      <c r="DL35" s="10"/>
      <c r="DS35" s="10"/>
    </row>
    <row r="36" spans="41:123" x14ac:dyDescent="0.2">
      <c r="AO36" s="10"/>
      <c r="BP36" s="9"/>
      <c r="BW36" s="9"/>
      <c r="BX36" s="9"/>
      <c r="BY36" s="9"/>
      <c r="BZ36" s="9"/>
      <c r="CA36" s="9"/>
      <c r="DG36" s="10"/>
      <c r="DH36" s="10"/>
      <c r="DI36" s="10"/>
      <c r="DJ36" s="10"/>
      <c r="DK36" s="10"/>
      <c r="DL36" s="10"/>
      <c r="DS36" s="10"/>
    </row>
    <row r="37" spans="41:123" x14ac:dyDescent="0.2">
      <c r="AO37" s="10"/>
      <c r="BP37" s="9"/>
      <c r="BW37" s="9"/>
      <c r="BX37" s="9"/>
      <c r="BY37" s="9"/>
      <c r="BZ37" s="9"/>
      <c r="CA37" s="9"/>
      <c r="DG37" s="10"/>
      <c r="DH37" s="10"/>
      <c r="DI37" s="10"/>
      <c r="DJ37" s="10"/>
      <c r="DK37" s="10"/>
      <c r="DL37" s="10"/>
      <c r="DS37" s="10"/>
    </row>
    <row r="38" spans="41:123" x14ac:dyDescent="0.2">
      <c r="AO38" s="10"/>
      <c r="BP38" s="9"/>
      <c r="BW38" s="9"/>
      <c r="BX38" s="9"/>
      <c r="BY38" s="9"/>
      <c r="BZ38" s="9"/>
      <c r="CA38" s="9"/>
      <c r="DG38" s="10"/>
      <c r="DH38" s="10"/>
      <c r="DI38" s="10"/>
      <c r="DJ38" s="10"/>
      <c r="DK38" s="10"/>
      <c r="DL38" s="10"/>
      <c r="DS38" s="10"/>
    </row>
    <row r="39" spans="41:123" x14ac:dyDescent="0.2">
      <c r="AO39" s="10"/>
      <c r="BP39" s="9"/>
      <c r="BW39" s="9"/>
      <c r="BX39" s="9"/>
      <c r="BY39" s="9"/>
      <c r="BZ39" s="9"/>
      <c r="CA39" s="9"/>
      <c r="DG39" s="10"/>
      <c r="DH39" s="10"/>
      <c r="DI39" s="10"/>
      <c r="DJ39" s="10"/>
      <c r="DK39" s="10"/>
      <c r="DL39" s="10"/>
      <c r="DS39" s="10"/>
    </row>
    <row r="40" spans="41:123" x14ac:dyDescent="0.2">
      <c r="BP40" s="9"/>
      <c r="BW40" s="9"/>
      <c r="BX40" s="9"/>
      <c r="BY40" s="9"/>
      <c r="BZ40" s="9"/>
      <c r="CA40" s="9"/>
    </row>
    <row r="41" spans="41:123" x14ac:dyDescent="0.2">
      <c r="BP41" s="9"/>
      <c r="BW41" s="9"/>
      <c r="BX41" s="9"/>
      <c r="BY41" s="9"/>
      <c r="BZ41" s="9"/>
      <c r="CA41" s="9"/>
    </row>
    <row r="42" spans="41:123" x14ac:dyDescent="0.2">
      <c r="BP42" s="9"/>
      <c r="BW42" s="9"/>
      <c r="BX42" s="9"/>
      <c r="BY42" s="9"/>
      <c r="BZ42" s="9"/>
      <c r="CA42" s="9"/>
    </row>
    <row r="43" spans="41:123" x14ac:dyDescent="0.2">
      <c r="BP43" s="9"/>
      <c r="BW43" s="9"/>
      <c r="BX43" s="9"/>
      <c r="BY43" s="9"/>
      <c r="BZ43" s="9"/>
      <c r="CA43" s="9"/>
    </row>
    <row r="48" spans="41:123" x14ac:dyDescent="0.2">
      <c r="BF48"/>
    </row>
    <row r="49" spans="43:58" x14ac:dyDescent="0.2">
      <c r="BF49"/>
    </row>
    <row r="52" spans="43:58" x14ac:dyDescent="0.2">
      <c r="AQ52" s="7"/>
      <c r="BF52"/>
    </row>
    <row r="53" spans="43:58" x14ac:dyDescent="0.2">
      <c r="AQ53" s="7"/>
      <c r="BF53"/>
    </row>
    <row r="54" spans="43:58" x14ac:dyDescent="0.2">
      <c r="AQ54" s="7"/>
      <c r="BF54"/>
    </row>
    <row r="55" spans="43:58" x14ac:dyDescent="0.2">
      <c r="AQ55" s="7"/>
      <c r="BF55"/>
    </row>
    <row r="56" spans="43:58" x14ac:dyDescent="0.2">
      <c r="AQ56" s="7"/>
      <c r="BF56"/>
    </row>
    <row r="57" spans="43:58" x14ac:dyDescent="0.2">
      <c r="AQ57" s="7"/>
      <c r="BF57"/>
    </row>
    <row r="58" spans="43:58" x14ac:dyDescent="0.2">
      <c r="AQ58" s="7"/>
      <c r="BF58"/>
    </row>
    <row r="59" spans="43:58" x14ac:dyDescent="0.2">
      <c r="AQ59" s="7"/>
      <c r="BF59"/>
    </row>
    <row r="60" spans="43:58" x14ac:dyDescent="0.2">
      <c r="AQ60" s="7"/>
      <c r="BF60"/>
    </row>
    <row r="61" spans="43:58" x14ac:dyDescent="0.2">
      <c r="AQ61" s="7"/>
      <c r="BF61"/>
    </row>
    <row r="62" spans="43:58" x14ac:dyDescent="0.2">
      <c r="AQ62" s="7"/>
      <c r="BF62"/>
    </row>
    <row r="63" spans="43:58" x14ac:dyDescent="0.2">
      <c r="AQ63" s="7"/>
      <c r="BF63"/>
    </row>
    <row r="64" spans="43:58" x14ac:dyDescent="0.2">
      <c r="AQ64" s="7"/>
      <c r="BF64"/>
    </row>
    <row r="65" spans="43:58" x14ac:dyDescent="0.2">
      <c r="AQ65" s="7"/>
      <c r="BF65"/>
    </row>
    <row r="66" spans="43:58" x14ac:dyDescent="0.2">
      <c r="AQ66" s="7"/>
      <c r="BF66"/>
    </row>
    <row r="67" spans="43:58" x14ac:dyDescent="0.2">
      <c r="AQ67" s="7"/>
      <c r="BF67"/>
    </row>
    <row r="68" spans="43:58" x14ac:dyDescent="0.2">
      <c r="AQ68" s="7"/>
      <c r="BF68"/>
    </row>
    <row r="69" spans="43:58" x14ac:dyDescent="0.2">
      <c r="AQ69" s="7"/>
      <c r="BF69"/>
    </row>
    <row r="70" spans="43:58" x14ac:dyDescent="0.2">
      <c r="AQ70" s="7"/>
      <c r="BF70"/>
    </row>
    <row r="71" spans="43:58" x14ac:dyDescent="0.2">
      <c r="AQ71" s="7"/>
      <c r="BF71"/>
    </row>
    <row r="72" spans="43:58" x14ac:dyDescent="0.2">
      <c r="AQ72" s="7"/>
      <c r="BF72"/>
    </row>
    <row r="73" spans="43:58" x14ac:dyDescent="0.2">
      <c r="AQ73" s="7"/>
      <c r="BF73"/>
    </row>
    <row r="74" spans="43:58" x14ac:dyDescent="0.2">
      <c r="AQ74" s="7"/>
      <c r="BF74"/>
    </row>
    <row r="75" spans="43:58" x14ac:dyDescent="0.2">
      <c r="AV75" s="7"/>
      <c r="BF75"/>
    </row>
    <row r="76" spans="43:58" x14ac:dyDescent="0.2">
      <c r="AW76" s="7"/>
      <c r="BF76"/>
    </row>
    <row r="77" spans="43:58" x14ac:dyDescent="0.2">
      <c r="AZ77" s="7"/>
      <c r="BF77"/>
    </row>
    <row r="78" spans="43:58" x14ac:dyDescent="0.2">
      <c r="BA78" s="7"/>
      <c r="BB78" s="7"/>
      <c r="BC78" s="7"/>
      <c r="BD78" s="7"/>
      <c r="BE78" s="7"/>
      <c r="BF78"/>
    </row>
    <row r="79" spans="43:58" x14ac:dyDescent="0.2">
      <c r="AW79" s="7"/>
      <c r="BF79"/>
    </row>
    <row r="80" spans="43:58" x14ac:dyDescent="0.2">
      <c r="AW80" s="7"/>
      <c r="BF80"/>
    </row>
    <row r="81" spans="43:58" x14ac:dyDescent="0.2">
      <c r="AQ81" s="7"/>
      <c r="BF81"/>
    </row>
    <row r="82" spans="43:58" x14ac:dyDescent="0.2">
      <c r="AQ82" s="7"/>
      <c r="BF82"/>
    </row>
    <row r="83" spans="43:58" x14ac:dyDescent="0.2">
      <c r="AQ83" s="7"/>
      <c r="BF83"/>
    </row>
    <row r="84" spans="43:58" x14ac:dyDescent="0.2">
      <c r="AQ84" s="7"/>
      <c r="BF84"/>
    </row>
    <row r="85" spans="43:58" x14ac:dyDescent="0.2">
      <c r="AQ85" s="7"/>
      <c r="BF85"/>
    </row>
    <row r="86" spans="43:58" x14ac:dyDescent="0.2">
      <c r="AQ86" s="7"/>
      <c r="BF86"/>
    </row>
    <row r="87" spans="43:58" x14ac:dyDescent="0.2">
      <c r="AQ87" s="7"/>
      <c r="BF87"/>
    </row>
    <row r="88" spans="43:58" x14ac:dyDescent="0.2">
      <c r="AQ88" s="7"/>
      <c r="BF88"/>
    </row>
    <row r="89" spans="43:58" x14ac:dyDescent="0.2">
      <c r="AQ89" s="7"/>
      <c r="BF89"/>
    </row>
    <row r="90" spans="43:58" x14ac:dyDescent="0.2">
      <c r="AQ90" s="7"/>
      <c r="BF90"/>
    </row>
    <row r="91" spans="43:58" x14ac:dyDescent="0.2">
      <c r="AQ91" s="7"/>
      <c r="BF91"/>
    </row>
    <row r="92" spans="43:58" x14ac:dyDescent="0.2">
      <c r="AQ92" s="7"/>
      <c r="BF92"/>
    </row>
    <row r="93" spans="43:58" x14ac:dyDescent="0.2">
      <c r="AQ93" s="7"/>
      <c r="BF93"/>
    </row>
    <row r="94" spans="43:58" x14ac:dyDescent="0.2">
      <c r="AQ94" s="7"/>
      <c r="BF94"/>
    </row>
    <row r="95" spans="43:58" x14ac:dyDescent="0.2">
      <c r="AQ95" s="7"/>
      <c r="BF95"/>
    </row>
    <row r="96" spans="43:58" x14ac:dyDescent="0.2">
      <c r="AQ96" s="7"/>
      <c r="BF96"/>
    </row>
    <row r="97" spans="43:58" x14ac:dyDescent="0.2">
      <c r="AQ97" s="7"/>
      <c r="BF97"/>
    </row>
    <row r="98" spans="43:58" x14ac:dyDescent="0.2">
      <c r="AQ98" s="7"/>
      <c r="BF98"/>
    </row>
    <row r="99" spans="43:58" x14ac:dyDescent="0.2">
      <c r="AQ99" s="7"/>
      <c r="BF99"/>
    </row>
    <row r="100" spans="43:58" x14ac:dyDescent="0.2">
      <c r="AQ100" s="7"/>
      <c r="BF100"/>
    </row>
    <row r="101" spans="43:58" x14ac:dyDescent="0.2">
      <c r="AQ101" s="7"/>
      <c r="BF101"/>
    </row>
    <row r="102" spans="43:58" x14ac:dyDescent="0.2">
      <c r="AQ102" s="7"/>
      <c r="BF102"/>
    </row>
    <row r="103" spans="43:58" x14ac:dyDescent="0.2">
      <c r="AQ103" s="7"/>
      <c r="BF103"/>
    </row>
    <row r="104" spans="43:58" x14ac:dyDescent="0.2">
      <c r="AQ104" s="7"/>
      <c r="BF104"/>
    </row>
  </sheetData>
  <sortState ref="A2:GS21">
    <sortCondition ref="B2:B21"/>
  </sortState>
  <mergeCells count="10">
    <mergeCell ref="AY1:AZ1"/>
    <mergeCell ref="R1:X1"/>
    <mergeCell ref="G1:Q1"/>
    <mergeCell ref="B1:F1"/>
    <mergeCell ref="Y1:AD1"/>
    <mergeCell ref="AE1:AJ1"/>
    <mergeCell ref="AK1:AO1"/>
    <mergeCell ref="AP1:AR1"/>
    <mergeCell ref="AS1:AU1"/>
    <mergeCell ref="AV1:AX1"/>
  </mergeCells>
  <pageMargins left="0" right="0" top="0" bottom="0" header="0" footer="0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HOB vs Trad Approach Data</vt:lpstr>
      <vt:lpstr>Tabelle1</vt:lpstr>
      <vt:lpstr>'HOB vs Trad Approach Data'!Druckbereich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Hettlich, Bianca Felicitas (VETSUISSE)</dc:creator>
  <cp:lastModifiedBy>Bianca Hettlich</cp:lastModifiedBy>
  <cp:lastPrinted>2015-08-19T12:57:20Z</cp:lastPrinted>
  <dcterms:created xsi:type="dcterms:W3CDTF">2015-08-04T09:29:03Z</dcterms:created>
  <dcterms:modified xsi:type="dcterms:W3CDTF">2017-01-27T08:57:56Z</dcterms:modified>
</cp:coreProperties>
</file>