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F39138F7-E2D3-41EA-984B-3118074FCCF8}" xr6:coauthVersionLast="36" xr6:coauthVersionMax="36" xr10:uidLastSave="{00000000-0000-0000-0000-000000000000}"/>
  <bookViews>
    <workbookView xWindow="900" yWindow="1365" windowWidth="26640" windowHeight="16005" activeTab="1" xr2:uid="{90055E59-8DB5-7A48-8B8B-EEE288D253A4}"/>
  </bookViews>
  <sheets>
    <sheet name="Table S1" sheetId="1" r:id="rId1"/>
    <sheet name="Table S2" sheetId="3" r:id="rId2"/>
    <sheet name="Table S3" sheetId="7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1" l="1"/>
  <c r="M8" i="1"/>
  <c r="M4" i="1" l="1"/>
  <c r="M5" i="1"/>
  <c r="M6" i="1"/>
  <c r="M7" i="1"/>
  <c r="N6" i="1" l="1"/>
  <c r="N7" i="1"/>
  <c r="N5" i="1"/>
  <c r="N4" i="1"/>
  <c r="N8" i="1"/>
  <c r="N3" i="1"/>
</calcChain>
</file>

<file path=xl/sharedStrings.xml><?xml version="1.0" encoding="utf-8"?>
<sst xmlns="http://schemas.openxmlformats.org/spreadsheetml/2006/main" count="1097" uniqueCount="548">
  <si>
    <t>Species</t>
  </si>
  <si>
    <t>Strain</t>
  </si>
  <si>
    <t>Assembly</t>
  </si>
  <si>
    <t>Level</t>
  </si>
  <si>
    <t>Year</t>
  </si>
  <si>
    <t>Order</t>
  </si>
  <si>
    <t>Family</t>
  </si>
  <si>
    <t>Count</t>
  </si>
  <si>
    <t>%</t>
  </si>
  <si>
    <t>Acidomyces richmondensis</t>
  </si>
  <si>
    <t>FRIK2901</t>
  </si>
  <si>
    <t>Contig</t>
  </si>
  <si>
    <t xml:space="preserve">Mycosphaerellales </t>
  </si>
  <si>
    <t>Teratosphaeriaceae</t>
  </si>
  <si>
    <t>Aeminiaceae</t>
  </si>
  <si>
    <t>Aeminium ludgeri</t>
  </si>
  <si>
    <t>E14</t>
  </si>
  <si>
    <t>Scaffold</t>
  </si>
  <si>
    <t>Baudoinia panamericana</t>
  </si>
  <si>
    <t>UAMH 10762</t>
  </si>
  <si>
    <t>Mycosphaerellaceae</t>
  </si>
  <si>
    <t>Cercospora berteroae</t>
  </si>
  <si>
    <t>CBS538.71</t>
  </si>
  <si>
    <t>Cercospora beticola</t>
  </si>
  <si>
    <t>09-40</t>
  </si>
  <si>
    <t>Chromosome</t>
  </si>
  <si>
    <t>Cercospora canescens</t>
  </si>
  <si>
    <t>BHU</t>
  </si>
  <si>
    <t>Cercospora cf. flagellaris</t>
  </si>
  <si>
    <t>Arck_07</t>
  </si>
  <si>
    <t>Cercospora cf. sigesbeckiae</t>
  </si>
  <si>
    <t>PP_2012_071</t>
  </si>
  <si>
    <t>Cercospora kikuchii</t>
  </si>
  <si>
    <t>ARG_18_001</t>
  </si>
  <si>
    <t>Cercospora nicotianae</t>
  </si>
  <si>
    <t>CBS 131.32</t>
  </si>
  <si>
    <t>Cercospora sojina</t>
  </si>
  <si>
    <t>RACE15</t>
  </si>
  <si>
    <t>Complete Genome</t>
  </si>
  <si>
    <t>Cercospora zeae-maydis</t>
  </si>
  <si>
    <t>SCOH1-5</t>
  </si>
  <si>
    <t>Cercospora zeina</t>
  </si>
  <si>
    <t>CMW25467</t>
  </si>
  <si>
    <t>Dissoconium aciculare</t>
  </si>
  <si>
    <t>CBS 342.82</t>
  </si>
  <si>
    <t>Dissoconiaceae</t>
  </si>
  <si>
    <t>Dothistroma pini</t>
  </si>
  <si>
    <t>CBS 116487</t>
  </si>
  <si>
    <t>Dothistroma septosporum</t>
  </si>
  <si>
    <t>NZE10</t>
  </si>
  <si>
    <t>Exutisphaerella laricina</t>
  </si>
  <si>
    <t>CBS 326.52</t>
  </si>
  <si>
    <t>Friedmanniomyces endolithicus</t>
  </si>
  <si>
    <t>CCFEE 5311</t>
  </si>
  <si>
    <t>Friedmanniomyces simplex</t>
  </si>
  <si>
    <t>CCFEE 5184</t>
  </si>
  <si>
    <t>Hortaea thailandica</t>
  </si>
  <si>
    <t>CCFEE 6315</t>
  </si>
  <si>
    <t>Hortaea werneckii</t>
  </si>
  <si>
    <t>EXF-2000</t>
  </si>
  <si>
    <t>Lecanosticta acicola</t>
  </si>
  <si>
    <t>B3_MdHEF</t>
  </si>
  <si>
    <t>Microcyclospora pomicola</t>
  </si>
  <si>
    <t>SP1-49Fa</t>
  </si>
  <si>
    <t>Microcyclospora tardicrescens</t>
  </si>
  <si>
    <t>HJS1936</t>
  </si>
  <si>
    <t>Microcyclosporella mali</t>
  </si>
  <si>
    <t>UMD1a</t>
  </si>
  <si>
    <t>Mycosphaerella arachidis</t>
  </si>
  <si>
    <t>CALF-13A</t>
  </si>
  <si>
    <t>Mycosphaerella populi</t>
  </si>
  <si>
    <t>pn0402</t>
  </si>
  <si>
    <t>Mycosphaerella sp.</t>
  </si>
  <si>
    <t>Ston1</t>
  </si>
  <si>
    <t>Mycosphaerella sp. PB-2012b</t>
  </si>
  <si>
    <t>Mex 2-1-2</t>
  </si>
  <si>
    <t>Mycosphaerelloides madeirae</t>
  </si>
  <si>
    <t>CBS 112895</t>
  </si>
  <si>
    <t>Neohortaea acidophila</t>
  </si>
  <si>
    <t>CBS 113389</t>
  </si>
  <si>
    <t>Nothophaeocryptopus gaeumannii</t>
  </si>
  <si>
    <t>CBS 267.37</t>
  </si>
  <si>
    <t>Pallidocercospora crystallina</t>
  </si>
  <si>
    <t>XJS617 </t>
  </si>
  <si>
    <t>Passalora fulva</t>
  </si>
  <si>
    <t>CBS 131901</t>
  </si>
  <si>
    <t>Piedraia hortae</t>
  </si>
  <si>
    <t>CBS 480.64</t>
  </si>
  <si>
    <t>Pseudocercospora eumusae</t>
  </si>
  <si>
    <t>CBS 114824</t>
  </si>
  <si>
    <t>Pseudocercospora fijiensis</t>
  </si>
  <si>
    <t>CIRAD86</t>
  </si>
  <si>
    <t>Pseudocercospora musae</t>
  </si>
  <si>
    <t>CBS 116634</t>
  </si>
  <si>
    <t>Pseudocercospora pini-densiflorae</t>
  </si>
  <si>
    <t>CBS 125139</t>
  </si>
  <si>
    <t>Ramichloridium luteum</t>
  </si>
  <si>
    <t>CPC 18961</t>
  </si>
  <si>
    <t>Ramularia coccinea</t>
  </si>
  <si>
    <t>ATCC 14700</t>
  </si>
  <si>
    <t>Ramularia collo-cygni</t>
  </si>
  <si>
    <t>URUG2</t>
  </si>
  <si>
    <t>Ramularia endophylla</t>
  </si>
  <si>
    <t>CBS 113265</t>
  </si>
  <si>
    <t>Sphaerulina musiva</t>
  </si>
  <si>
    <t>SO2202</t>
  </si>
  <si>
    <t>Sphaerulina populicola</t>
  </si>
  <si>
    <t>p02.02b</t>
  </si>
  <si>
    <t>Teratosphaeria destructans</t>
  </si>
  <si>
    <t>CMW44962</t>
  </si>
  <si>
    <t>Teratosphaeria gauchensis</t>
  </si>
  <si>
    <t>Teratosphaeria nubilosa</t>
  </si>
  <si>
    <t>CBS 116005</t>
  </si>
  <si>
    <t>Teratosphaeria pseudoeucalypti</t>
  </si>
  <si>
    <t>CMW51515</t>
  </si>
  <si>
    <t>Teratosphaeria zuluensis</t>
  </si>
  <si>
    <t>Zasmidium angulare</t>
  </si>
  <si>
    <t>GA2-2.7B1a</t>
  </si>
  <si>
    <t>Zasmidium cellare</t>
  </si>
  <si>
    <t>ATCC 36951</t>
  </si>
  <si>
    <t>Zasmidium citri-griseum</t>
  </si>
  <si>
    <t>CBS 116366</t>
  </si>
  <si>
    <t>Zymoseptoria ardabiliae</t>
  </si>
  <si>
    <t>STIR04_1.1.2</t>
  </si>
  <si>
    <t>Zymoseptoria brevis</t>
  </si>
  <si>
    <t>ZB163</t>
  </si>
  <si>
    <t>Zymoseptoria passerinii</t>
  </si>
  <si>
    <t>SP63</t>
  </si>
  <si>
    <t>Zymoseptoria pseudotritici</t>
  </si>
  <si>
    <t>STIR04_4.3.1</t>
  </si>
  <si>
    <t>Zymoseptoria tritici</t>
  </si>
  <si>
    <t>ST99CH_3D1</t>
  </si>
  <si>
    <t>Cladosporium cladosporioides</t>
  </si>
  <si>
    <t>TYU</t>
  </si>
  <si>
    <t>Cladosporiales</t>
  </si>
  <si>
    <t>Cladosporiaceae</t>
  </si>
  <si>
    <t>Cladosporium sphaerospermum</t>
  </si>
  <si>
    <t>UM 843</t>
  </si>
  <si>
    <t>Size (Mbp)</t>
  </si>
  <si>
    <t>29.250</t>
  </si>
  <si>
    <t>22.586</t>
  </si>
  <si>
    <t>21.876</t>
  </si>
  <si>
    <t>33.893</t>
  </si>
  <si>
    <t>37.057</t>
  </si>
  <si>
    <t>33.967</t>
  </si>
  <si>
    <t>33.241</t>
  </si>
  <si>
    <t>34.941</t>
  </si>
  <si>
    <t>33.198</t>
  </si>
  <si>
    <t>33.372</t>
  </si>
  <si>
    <t>40.116</t>
  </si>
  <si>
    <t>46.606</t>
  </si>
  <si>
    <t>40.755</t>
  </si>
  <si>
    <t>26.537</t>
  </si>
  <si>
    <t>29.985</t>
  </si>
  <si>
    <t>30.209</t>
  </si>
  <si>
    <t>26.521</t>
  </si>
  <si>
    <t>46.746</t>
  </si>
  <si>
    <t>37.791</t>
  </si>
  <si>
    <t>23.881</t>
  </si>
  <si>
    <t>49.744</t>
  </si>
  <si>
    <t>38.341</t>
  </si>
  <si>
    <t>23.500</t>
  </si>
  <si>
    <t>26.203</t>
  </si>
  <si>
    <t>27.977</t>
  </si>
  <si>
    <t>33.245</t>
  </si>
  <si>
    <t>30.014</t>
  </si>
  <si>
    <t>27.921</t>
  </si>
  <si>
    <t>27.278</t>
  </si>
  <si>
    <t>33.743</t>
  </si>
  <si>
    <t>20.432</t>
  </si>
  <si>
    <t>33.964</t>
  </si>
  <si>
    <t>36.953</t>
  </si>
  <si>
    <t>61.104</t>
  </si>
  <si>
    <t>16.946</t>
  </si>
  <si>
    <t>47.119</t>
  </si>
  <si>
    <t>74.141</t>
  </si>
  <si>
    <t>60.439</t>
  </si>
  <si>
    <t>43.513</t>
  </si>
  <si>
    <t>28.141</t>
  </si>
  <si>
    <t>32.744</t>
  </si>
  <si>
    <t>32.255</t>
  </si>
  <si>
    <t>41.329</t>
  </si>
  <si>
    <t>29.352</t>
  </si>
  <si>
    <t>33.189</t>
  </si>
  <si>
    <t>31.854</t>
  </si>
  <si>
    <t>30.292</t>
  </si>
  <si>
    <t>28.443</t>
  </si>
  <si>
    <t>28.825</t>
  </si>
  <si>
    <t>37.899</t>
  </si>
  <si>
    <t>38.248</t>
  </si>
  <si>
    <t>45.000</t>
  </si>
  <si>
    <t>31.136</t>
  </si>
  <si>
    <t>36.104</t>
  </si>
  <si>
    <t>28.786</t>
  </si>
  <si>
    <t>32.097</t>
  </si>
  <si>
    <t>40.657</t>
  </si>
  <si>
    <t>33.226</t>
  </si>
  <si>
    <t>26.894</t>
  </si>
  <si>
    <t>Contig N50 (kb)</t>
  </si>
  <si>
    <t>GenBank accession</t>
  </si>
  <si>
    <t>Disac1GenBank</t>
  </si>
  <si>
    <t>ASM221750v1GenBank</t>
  </si>
  <si>
    <t>ASM211635v1GenBank</t>
  </si>
  <si>
    <t>ASM366608v1GenBank</t>
  </si>
  <si>
    <t>CfCabog12GenBank</t>
  </si>
  <si>
    <t>Zasce1GenBank</t>
  </si>
  <si>
    <t>ASM278602v1GenBank</t>
  </si>
  <si>
    <t>ST99CH_3D1GenBank</t>
  </si>
  <si>
    <t>ASM400983v1GenBank</t>
  </si>
  <si>
    <t>GCA_004216415.1</t>
  </si>
  <si>
    <t>GCA_002786065.1</t>
  </si>
  <si>
    <t>GCA_003012245.1</t>
  </si>
  <si>
    <t>GCA_002901145.1</t>
  </si>
  <si>
    <t>GCA_000261425.2</t>
  </si>
  <si>
    <t>GCA_010015565.1</t>
  </si>
  <si>
    <t>GCA_002368545.1</t>
  </si>
  <si>
    <t>GCA_002933655.1</t>
  </si>
  <si>
    <t>GCA_002742065.1</t>
  </si>
  <si>
    <t>GCA_000347735.1</t>
  </si>
  <si>
    <t>GCA_005356885.1</t>
  </si>
  <si>
    <t>GCA_002217505.1</t>
  </si>
  <si>
    <t>GCA_009193115.1</t>
  </si>
  <si>
    <t>GCA_002994015.1</t>
  </si>
  <si>
    <t>GCA_004299825.1</t>
  </si>
  <si>
    <t>GCA_010093985.1</t>
  </si>
  <si>
    <t>GCA_002844615.1</t>
  </si>
  <si>
    <t>GCA_002116355.1</t>
  </si>
  <si>
    <t>GCA_000340195.1</t>
  </si>
  <si>
    <t>GCA_000504385.2</t>
  </si>
  <si>
    <t>GCA_002441625.1</t>
  </si>
  <si>
    <t>GCA_002785985.1</t>
  </si>
  <si>
    <t>GCA_001297265.1</t>
  </si>
  <si>
    <t>GCA_002153405.1</t>
  </si>
  <si>
    <t>GCA_000504405.2</t>
  </si>
  <si>
    <t>GCA_002116345.1</t>
  </si>
  <si>
    <t>GCA_002785995.1</t>
  </si>
  <si>
    <t>GCA_002116385.1</t>
  </si>
  <si>
    <t>GCA_003666085.1</t>
  </si>
  <si>
    <t>GCA_000301015.1</t>
  </si>
  <si>
    <t>GCA_001578235.1</t>
  </si>
  <si>
    <t>GCF_000340215.1</t>
  </si>
  <si>
    <t>GCA_001578225.1</t>
  </si>
  <si>
    <t>GCA_000504365.2</t>
  </si>
  <si>
    <t>GCA_004155245.1</t>
  </si>
  <si>
    <t>GCF_900074925.1</t>
  </si>
  <si>
    <t>GCA_002116395.1</t>
  </si>
  <si>
    <t>GCF_000320565.1</t>
  </si>
  <si>
    <t>GCA_000291705.1</t>
  </si>
  <si>
    <t>GCA_002786045.1</t>
  </si>
  <si>
    <t>GCA_010093935.1</t>
  </si>
  <si>
    <t>GCA_002786025.1</t>
  </si>
  <si>
    <t>GCA_000223765.2</t>
  </si>
  <si>
    <t>GCA_000983655.1</t>
  </si>
  <si>
    <t>GCA_000223825.2</t>
  </si>
  <si>
    <t>GCA_000223685.2</t>
  </si>
  <si>
    <t>GCA_900184105.1</t>
  </si>
  <si>
    <t>GCA_003545705.1</t>
  </si>
  <si>
    <t>GCA_000338955.1</t>
  </si>
  <si>
    <t>GCA_005059855.1</t>
  </si>
  <si>
    <t>GCA_005059865.1</t>
  </si>
  <si>
    <t>GCA_005059885.1</t>
  </si>
  <si>
    <t>GCA_002127715.1</t>
  </si>
  <si>
    <t>GCA_010093505.1</t>
  </si>
  <si>
    <t>GCA_010093745.1</t>
  </si>
  <si>
    <t>GCA_004009835.1</t>
  </si>
  <si>
    <t>GCA_007113925.1</t>
  </si>
  <si>
    <t>GCA_010093825.1</t>
  </si>
  <si>
    <t>GCA_007113905.1</t>
  </si>
  <si>
    <t>S18-22</t>
  </si>
  <si>
    <t>ASM278606v1</t>
  </si>
  <si>
    <t>Microcyclospora_tardicrescens_...</t>
  </si>
  <si>
    <t>ASM290114v1</t>
  </si>
  <si>
    <t>UM843Vel2.0</t>
  </si>
  <si>
    <t>ASM236854v1</t>
  </si>
  <si>
    <t>Cbert_1</t>
  </si>
  <si>
    <t>CB0940_V2</t>
  </si>
  <si>
    <t>C_canescens_MTCC-10836_BHU_v01</t>
  </si>
  <si>
    <t>ASM535688v1</t>
  </si>
  <si>
    <t>UBA_Ckiku_1.0</t>
  </si>
  <si>
    <t>CNIC01</t>
  </si>
  <si>
    <t>ASM429982v1</t>
  </si>
  <si>
    <t>Cerzm1</t>
  </si>
  <si>
    <t>ASM284461v1</t>
  </si>
  <si>
    <t>Dothistroma septosporum NZE10 ...</t>
  </si>
  <si>
    <t>ASM50438v2</t>
  </si>
  <si>
    <t>B3_v1</t>
  </si>
  <si>
    <t>ASM278598v1</t>
  </si>
  <si>
    <t>ASM129726v1</t>
  </si>
  <si>
    <t>ASM215340v1</t>
  </si>
  <si>
    <t>ASM50440v2</t>
  </si>
  <si>
    <t>ASM211634v1</t>
  </si>
  <si>
    <t>ASM278599v1</t>
  </si>
  <si>
    <t>ASM211638v1</t>
  </si>
  <si>
    <t>ASM157823v1</t>
  </si>
  <si>
    <t>ASM157822v1</t>
  </si>
  <si>
    <t>ASM50436v2</t>
  </si>
  <si>
    <t>ASM415524v1</t>
  </si>
  <si>
    <t>ASM211639v1</t>
  </si>
  <si>
    <t>sPop_v1</t>
  </si>
  <si>
    <t>ASM278604v1</t>
  </si>
  <si>
    <t>ASM22376v2</t>
  </si>
  <si>
    <t>ASM98365v1</t>
  </si>
  <si>
    <t>ASM22382v2</t>
  </si>
  <si>
    <t>ASM22368v2</t>
  </si>
  <si>
    <t>ASM354570v1</t>
  </si>
  <si>
    <t>Bauco1</t>
  </si>
  <si>
    <t>ASM505985v1</t>
  </si>
  <si>
    <t>ASM505986v1</t>
  </si>
  <si>
    <t>ASM505988v1</t>
  </si>
  <si>
    <t>HwerPB1</t>
  </si>
  <si>
    <t>Horac1</t>
  </si>
  <si>
    <t>Pieho1_1</t>
  </si>
  <si>
    <t>ASM711392v1</t>
  </si>
  <si>
    <t>Ternu1</t>
  </si>
  <si>
    <t>ASM711390v1</t>
  </si>
  <si>
    <t>Incertae sedis</t>
  </si>
  <si>
    <t>Mycfi2</t>
  </si>
  <si>
    <t>version 1</t>
  </si>
  <si>
    <t>Septoria musiva SO2202 v1.0</t>
  </si>
  <si>
    <t>?</t>
  </si>
  <si>
    <t>MAT1-1</t>
  </si>
  <si>
    <t>MAT1-2</t>
  </si>
  <si>
    <t>GCA_013403795.1</t>
  </si>
  <si>
    <t>Genome accession</t>
  </si>
  <si>
    <t>Mating type</t>
  </si>
  <si>
    <t>30.236</t>
  </si>
  <si>
    <t>ASM1340379v1</t>
  </si>
  <si>
    <t>KC960688</t>
  </si>
  <si>
    <t>KC960689</t>
  </si>
  <si>
    <t>GU057991</t>
  </si>
  <si>
    <t>GU057992</t>
  </si>
  <si>
    <t>GU046393</t>
  </si>
  <si>
    <t>DQ787015</t>
  </si>
  <si>
    <t>DQ787016</t>
  </si>
  <si>
    <t>DQ659350</t>
  </si>
  <si>
    <t>DQ659351</t>
  </si>
  <si>
    <t>AF483193</t>
  </si>
  <si>
    <t>AF483194</t>
  </si>
  <si>
    <t>AF440399</t>
  </si>
  <si>
    <t>IPO323</t>
  </si>
  <si>
    <t>98-23</t>
  </si>
  <si>
    <t>CBS 116485</t>
  </si>
  <si>
    <t>CIRAD670</t>
  </si>
  <si>
    <t>CBS 121381</t>
  </si>
  <si>
    <t>CBS 121374</t>
  </si>
  <si>
    <t>Alenya B</t>
  </si>
  <si>
    <t>IMI Day9 054980</t>
  </si>
  <si>
    <t>IPO94269</t>
  </si>
  <si>
    <t>SP65</t>
  </si>
  <si>
    <t>P78</t>
  </si>
  <si>
    <t>MN119558</t>
  </si>
  <si>
    <t>CBS 119567</t>
  </si>
  <si>
    <t>CBS 119465</t>
  </si>
  <si>
    <t>MN119559</t>
  </si>
  <si>
    <t>MN531146</t>
  </si>
  <si>
    <t>CMW45661</t>
  </si>
  <si>
    <t>MN531144</t>
  </si>
  <si>
    <t>MN119556</t>
  </si>
  <si>
    <t>CBS 11470</t>
  </si>
  <si>
    <t>CBS 117262</t>
  </si>
  <si>
    <t>MN119557</t>
  </si>
  <si>
    <t>N1</t>
  </si>
  <si>
    <t>GCA_002534735.1</t>
  </si>
  <si>
    <t>STIR04_3.3.2</t>
  </si>
  <si>
    <t>GCA_000223805.2</t>
  </si>
  <si>
    <t>ASM253473v1</t>
  </si>
  <si>
    <t>ASM22380v2</t>
  </si>
  <si>
    <t>ST04IR_5.5</t>
  </si>
  <si>
    <t>CBS 119470</t>
  </si>
  <si>
    <t>CMW49159</t>
  </si>
  <si>
    <t>ASM1340373</t>
  </si>
  <si>
    <t xml:space="preserve">GCA_013403735.1 </t>
  </si>
  <si>
    <t>GCA_002236925.2</t>
  </si>
  <si>
    <t>GUA2.long</t>
  </si>
  <si>
    <r>
      <t xml:space="preserve">Table S1. </t>
    </r>
    <r>
      <rPr>
        <sz val="14"/>
        <color theme="1"/>
        <rFont val="Times New Roman"/>
        <family val="1"/>
      </rPr>
      <t>Genomes of Mycosphaerellales and Cladoporiales species used in this study.</t>
    </r>
  </si>
  <si>
    <t>-</t>
  </si>
  <si>
    <r>
      <t xml:space="preserve">Table S2. </t>
    </r>
    <r>
      <rPr>
        <sz val="14"/>
        <color theme="1"/>
        <rFont val="Times New Roman"/>
        <family val="1"/>
      </rPr>
      <t xml:space="preserve">Identity and GenBank accession numbers of Mycosphaerellales species used to investigate the architecture of the </t>
    </r>
    <r>
      <rPr>
        <i/>
        <sz val="14"/>
        <color theme="1"/>
        <rFont val="Times New Roman"/>
        <family val="1"/>
      </rPr>
      <t xml:space="preserve">MAT1 </t>
    </r>
    <r>
      <rPr>
        <sz val="14"/>
        <color theme="1"/>
        <rFont val="Times New Roman"/>
        <family val="1"/>
      </rPr>
      <t>locus as displayed in Figure 2 (main text).</t>
    </r>
  </si>
  <si>
    <t>MW366880</t>
  </si>
  <si>
    <t>ZA.CRG.097</t>
  </si>
  <si>
    <t>STIR04_2.2.1</t>
  </si>
  <si>
    <t>PRJNA277173</t>
  </si>
  <si>
    <t>PRJNA639021</t>
  </si>
  <si>
    <t>Zb18110</t>
  </si>
  <si>
    <t>PRJNA277175</t>
  </si>
  <si>
    <t>PRJNA277174</t>
  </si>
  <si>
    <t>PRJNA289098</t>
  </si>
  <si>
    <t>PRJNA323552</t>
  </si>
  <si>
    <t>14H1-11A</t>
  </si>
  <si>
    <t>PRJNA289096</t>
  </si>
  <si>
    <t>CBS114824</t>
  </si>
  <si>
    <t>ASM96659v1</t>
  </si>
  <si>
    <t>GCA_000966595.1</t>
  </si>
  <si>
    <t>PRJNA86753</t>
  </si>
  <si>
    <t>PRJNA422893</t>
  </si>
  <si>
    <t>PRJNA355557 </t>
  </si>
  <si>
    <t>RACE1</t>
  </si>
  <si>
    <t>PRJNA610974</t>
  </si>
  <si>
    <t>Isolate</t>
  </si>
  <si>
    <t>CBS131901</t>
  </si>
  <si>
    <t>CIRAD86(CBS120258)</t>
  </si>
  <si>
    <t>CBS116634</t>
  </si>
  <si>
    <t>CIRAD90(CBS121368)</t>
  </si>
  <si>
    <t>CMW38941</t>
  </si>
  <si>
    <t>Extremaceae</t>
  </si>
  <si>
    <t>MAT1-2*</t>
  </si>
  <si>
    <t xml:space="preserve">STIR04_1.1.1 </t>
  </si>
  <si>
    <r>
      <t xml:space="preserve">Table S3. </t>
    </r>
    <r>
      <rPr>
        <sz val="14"/>
        <color theme="1"/>
        <rFont val="Times New Roman"/>
        <family val="1"/>
      </rPr>
      <t xml:space="preserve">RNA-Seq data used to assess the expression of the </t>
    </r>
    <r>
      <rPr>
        <i/>
        <sz val="14"/>
        <color theme="1"/>
        <rFont val="Times New Roman"/>
        <family val="1"/>
      </rPr>
      <t xml:space="preserve">MAT1 </t>
    </r>
    <r>
      <rPr>
        <sz val="14"/>
        <color theme="1"/>
        <rFont val="Times New Roman"/>
        <family val="1"/>
      </rPr>
      <t xml:space="preserve">genes and </t>
    </r>
    <r>
      <rPr>
        <i/>
        <sz val="14"/>
        <color theme="1"/>
        <rFont val="Times New Roman"/>
        <family val="1"/>
      </rPr>
      <t xml:space="preserve">MAT </t>
    </r>
    <r>
      <rPr>
        <sz val="14"/>
        <color theme="1"/>
        <rFont val="Times New Roman"/>
        <family val="1"/>
      </rPr>
      <t>fragment sequences</t>
    </r>
  </si>
  <si>
    <t>Cercospora sojinae</t>
  </si>
  <si>
    <t>C. zeina</t>
  </si>
  <si>
    <t>Pseudocercospoa eumusae</t>
  </si>
  <si>
    <t>Ps. musae</t>
  </si>
  <si>
    <t>Ps. fijiensis</t>
  </si>
  <si>
    <t>Z. brevis</t>
  </si>
  <si>
    <t>Z. passerini</t>
  </si>
  <si>
    <t>Z. pseudotritici</t>
  </si>
  <si>
    <t>Z. tritici</t>
  </si>
  <si>
    <r>
      <t>MAT</t>
    </r>
    <r>
      <rPr>
        <b/>
        <vertAlign val="superscript"/>
        <sz val="12"/>
        <color theme="1"/>
        <rFont val="Times New Roman"/>
        <family val="1"/>
      </rPr>
      <t>a</t>
    </r>
  </si>
  <si>
    <r>
      <rPr>
        <vertAlign val="superscript"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1"/>
      </rPr>
      <t xml:space="preserve"> The mating type of isolates was known either from published </t>
    </r>
    <r>
      <rPr>
        <i/>
        <sz val="12"/>
        <color theme="1"/>
        <rFont val="Times New Roman"/>
        <family val="1"/>
      </rPr>
      <t xml:space="preserve">MAT1 </t>
    </r>
    <r>
      <rPr>
        <sz val="12"/>
        <color theme="1"/>
        <rFont val="Times New Roman"/>
        <family val="1"/>
      </rPr>
      <t xml:space="preserve">idiomorph or genome sequences or inferred from the RNA-Seq mapping data (indicated with an asterisk). Expression of </t>
    </r>
    <r>
      <rPr>
        <i/>
        <sz val="12"/>
        <color theme="1"/>
        <rFont val="Times New Roman"/>
        <family val="1"/>
      </rPr>
      <t xml:space="preserve">MAT1 </t>
    </r>
    <r>
      <rPr>
        <sz val="12"/>
        <color theme="1"/>
        <rFont val="Times New Roman"/>
        <family val="1"/>
      </rPr>
      <t xml:space="preserve">genes in </t>
    </r>
    <r>
      <rPr>
        <i/>
        <sz val="12"/>
        <color theme="1"/>
        <rFont val="Times New Roman"/>
        <family val="1"/>
      </rPr>
      <t xml:space="preserve">Z. ardabiliae </t>
    </r>
    <r>
      <rPr>
        <sz val="12"/>
        <color theme="1"/>
        <rFont val="Times New Roman"/>
        <family val="1"/>
      </rPr>
      <t xml:space="preserve">and </t>
    </r>
    <r>
      <rPr>
        <i/>
        <sz val="12"/>
        <color theme="1"/>
        <rFont val="Times New Roman"/>
        <family val="1"/>
      </rPr>
      <t xml:space="preserve">Z. pseudotritici </t>
    </r>
    <r>
      <rPr>
        <sz val="12"/>
        <color theme="1"/>
        <rFont val="Times New Roman"/>
        <family val="1"/>
      </rPr>
      <t>was insufficient to assign a putative mating type.</t>
    </r>
  </si>
  <si>
    <t>T. destructans</t>
  </si>
  <si>
    <t>NCBI BioProject</t>
  </si>
  <si>
    <t>PRJNA179083</t>
  </si>
  <si>
    <t>SRX203121, SRX203402, SRX203404-SRX203409</t>
  </si>
  <si>
    <t>SRA experiment accession numbers</t>
  </si>
  <si>
    <t>SRX7884164-SRX7884165, SRX7884168-SRX7884171</t>
  </si>
  <si>
    <t>SRX2383645-SRX2383651</t>
  </si>
  <si>
    <t>SRX3480822, SRX3480824</t>
  </si>
  <si>
    <t>SRX472672-SRX472674</t>
  </si>
  <si>
    <t>SRX1088804, SRX1088806-SRX1088808</t>
  </si>
  <si>
    <t>SRX1803268-SRX1803270</t>
  </si>
  <si>
    <t>SRX1088814, SRX1088816-SRX1088818</t>
  </si>
  <si>
    <t>SRX894063-SRX894064</t>
  </si>
  <si>
    <t>SRX894065-SRX894066</t>
  </si>
  <si>
    <t>SRX8534552-SRX8534553</t>
  </si>
  <si>
    <t>SRX894054, SRX894062</t>
  </si>
  <si>
    <r>
      <t xml:space="preserve">MAT1-1 </t>
    </r>
    <r>
      <rPr>
        <b/>
        <sz val="12"/>
        <color theme="1"/>
        <rFont val="Times New Roman"/>
        <family val="1"/>
      </rPr>
      <t>strain</t>
    </r>
  </si>
  <si>
    <r>
      <t xml:space="preserve">MAT1-2 </t>
    </r>
    <r>
      <rPr>
        <b/>
        <sz val="12"/>
        <color theme="1"/>
        <rFont val="Times New Roman"/>
        <family val="1"/>
      </rPr>
      <t>strain</t>
    </r>
  </si>
  <si>
    <t>Not available</t>
  </si>
  <si>
    <r>
      <rPr>
        <vertAlign val="superscript"/>
        <sz val="12"/>
        <color theme="1"/>
        <rFont val="Times New Roman"/>
        <family val="1"/>
      </rPr>
      <t>b</t>
    </r>
    <r>
      <rPr>
        <sz val="12"/>
        <color theme="1"/>
        <rFont val="Times New Roman"/>
        <family val="1"/>
      </rPr>
      <t xml:space="preserve"> See Table S2 for GenBank accession numbers of the </t>
    </r>
    <r>
      <rPr>
        <i/>
        <sz val="12"/>
        <color theme="1"/>
        <rFont val="Times New Roman"/>
        <family val="1"/>
      </rPr>
      <t>MAT1</t>
    </r>
    <r>
      <rPr>
        <sz val="12"/>
        <color theme="1"/>
        <rFont val="Times New Roman"/>
        <family val="1"/>
      </rPr>
      <t xml:space="preserve"> idiomorphs</t>
    </r>
  </si>
  <si>
    <t>Trimmed reads</t>
  </si>
  <si>
    <t>119.4 PE; 2.4 SE</t>
  </si>
  <si>
    <t>147.1</t>
  </si>
  <si>
    <t>87.8</t>
  </si>
  <si>
    <t>Mean length (bp)</t>
  </si>
  <si>
    <t>93.7 PE; 0.9 SE</t>
  </si>
  <si>
    <t>122.3</t>
  </si>
  <si>
    <t>91.6 PE; 2.2 SE</t>
  </si>
  <si>
    <t>18.9 PE; 0.8 SE</t>
  </si>
  <si>
    <t>83.9</t>
  </si>
  <si>
    <t>51.7 SE</t>
  </si>
  <si>
    <t>92.0 SE</t>
  </si>
  <si>
    <t>46.3 SE</t>
  </si>
  <si>
    <t>97.8</t>
  </si>
  <si>
    <t>124.2</t>
  </si>
  <si>
    <t>250.4 SE</t>
  </si>
  <si>
    <t>91.0</t>
  </si>
  <si>
    <t>253.0 SE</t>
  </si>
  <si>
    <t>92.0</t>
  </si>
  <si>
    <t>Sequencing platform</t>
  </si>
  <si>
    <t>HiSeq X Ten</t>
  </si>
  <si>
    <t>Illumina HiSeq 2000</t>
  </si>
  <si>
    <t>Illumina HiSeq 2500</t>
  </si>
  <si>
    <t>53.6 SE</t>
  </si>
  <si>
    <t>49.8</t>
  </si>
  <si>
    <t>45.4 PE; 3.0 SE</t>
  </si>
  <si>
    <t>95.5</t>
  </si>
  <si>
    <t>49.7 SE</t>
  </si>
  <si>
    <t>46.4 SE</t>
  </si>
  <si>
    <t>57.4 PE; 90.2 SE</t>
  </si>
  <si>
    <t>74.7</t>
  </si>
  <si>
    <t>Number (millions)</t>
  </si>
  <si>
    <t>Ion Torrent S5 Prime</t>
  </si>
  <si>
    <t>SAMN19315162-SAMN19315164</t>
  </si>
  <si>
    <t>SAMN19315168-SAMN19315170</t>
  </si>
  <si>
    <t>PRJNA732267</t>
  </si>
  <si>
    <r>
      <t>Mapped to genomes</t>
    </r>
    <r>
      <rPr>
        <b/>
        <vertAlign val="superscript"/>
        <sz val="12"/>
        <color theme="1"/>
        <rFont val="Times New Roman"/>
        <family val="1"/>
      </rPr>
      <t>b</t>
    </r>
  </si>
  <si>
    <t>PNEN01000351(103527..114798)</t>
  </si>
  <si>
    <t>MVDW01000024(110636..124664)</t>
  </si>
  <si>
    <r>
      <rPr>
        <b/>
        <i/>
        <sz val="12"/>
        <color theme="1"/>
        <rFont val="Times New Roman"/>
        <family val="1"/>
      </rPr>
      <t>MAT</t>
    </r>
    <r>
      <rPr>
        <b/>
        <sz val="12"/>
        <color theme="1"/>
        <rFont val="Times New Roman"/>
        <family val="1"/>
      </rPr>
      <t xml:space="preserve"> locus accession/position</t>
    </r>
  </si>
  <si>
    <t>ML992668(1228214..1236740)</t>
  </si>
  <si>
    <t>ANSM01001618(1..4984);ANSM01001491</t>
  </si>
  <si>
    <t>add to GB</t>
  </si>
  <si>
    <t>RJLU01000007(911740..921311)</t>
  </si>
  <si>
    <t>NKQR01000039(320216..328670)</t>
  </si>
  <si>
    <t>VTAY01000105(2596082..2604503)</t>
  </si>
  <si>
    <t>POSS01000021(166799..176803)</t>
  </si>
  <si>
    <t>NFUF01000044(2147892..2156210)</t>
  </si>
  <si>
    <t>CP036209.1(1320564..1333356)</t>
  </si>
  <si>
    <t>MAT1-1:</t>
  </si>
  <si>
    <t>C.beticola</t>
  </si>
  <si>
    <t>C.zeina</t>
  </si>
  <si>
    <t>Published nucleotide annotations:</t>
  </si>
  <si>
    <t>MAT1-2:</t>
  </si>
  <si>
    <t>Published transcriptome data:</t>
  </si>
  <si>
    <t>C.berteroae</t>
  </si>
  <si>
    <t>C.sojinae</t>
  </si>
  <si>
    <t>DQ915449</t>
  </si>
  <si>
    <t>D.pini MAT1-1-1 gene</t>
  </si>
  <si>
    <t>P.fulva MAT1-1-1 and ORF1-1-2</t>
  </si>
  <si>
    <t>KB446546(740063..757541)</t>
  </si>
  <si>
    <t>DQ915451</t>
  </si>
  <si>
    <t>D.pini MAT1-2-1 gene</t>
  </si>
  <si>
    <t>D.septosporum</t>
  </si>
  <si>
    <t>P.fulva MAT1-2-1 and ORF1-2-2</t>
  </si>
  <si>
    <t>Pa.fulva</t>
  </si>
  <si>
    <t>DQ915449; KZ108382(61253..71192)</t>
  </si>
  <si>
    <t>Cercospora annotations based on:</t>
  </si>
  <si>
    <t>Dothistroma and Passalora annotations based on:</t>
  </si>
  <si>
    <t>LFZN01000148(2318..27406)</t>
  </si>
  <si>
    <t>GU046394</t>
  </si>
  <si>
    <t>NW_006921533(7547880..7566348)</t>
  </si>
  <si>
    <t>LFZO01000246(3118..16941)</t>
  </si>
  <si>
    <t>P.densiflora annotations based on:</t>
  </si>
  <si>
    <t>KZ106982(29674..50552)</t>
  </si>
  <si>
    <t>P.eumusae</t>
  </si>
  <si>
    <t>LFZN01000148(2318..27406); GU046394</t>
  </si>
  <si>
    <t>P.musae</t>
  </si>
  <si>
    <t>P.fijiensis</t>
  </si>
  <si>
    <t>AFIV01000573(42077..70789)</t>
  </si>
  <si>
    <t>AFIX01000810(36283..64470)</t>
  </si>
  <si>
    <t>LAFY01004296(1..13055)</t>
  </si>
  <si>
    <t>Zymoseptoria annotations based on:</t>
  </si>
  <si>
    <t>Z.brevis</t>
  </si>
  <si>
    <t>AFIY01000881(6378..17597)</t>
  </si>
  <si>
    <t>AFIR01000253(16028..46269)</t>
  </si>
  <si>
    <t>STIR04_3.11.1</t>
  </si>
  <si>
    <t>ASM22667v2</t>
  </si>
  <si>
    <t>GCA_000226675.2</t>
  </si>
  <si>
    <t>LT854285(583971..612489)</t>
  </si>
  <si>
    <t>Z.tritici</t>
  </si>
  <si>
    <t>GU263885; AFIO01000381(218641..247631)</t>
  </si>
  <si>
    <t>GU263885</t>
  </si>
  <si>
    <t>AF440398; NC_018206(614631..643665)</t>
  </si>
  <si>
    <t>Teratosphaeria annotations based on:</t>
  </si>
  <si>
    <t>ML995924(52174..65214)</t>
  </si>
  <si>
    <t>ML995819(376457..379954)</t>
  </si>
  <si>
    <t>JABBMZ010000040.1(185782..198293)</t>
  </si>
  <si>
    <t>JABASB010000006.1(239494..253453)</t>
  </si>
  <si>
    <t>T.destructans</t>
  </si>
  <si>
    <t>T.gauchensis</t>
  </si>
  <si>
    <t>T.zuluensis</t>
  </si>
  <si>
    <t>AMRR01004152(250686..274360)</t>
  </si>
  <si>
    <t>MWSP01001174(110281..113984)</t>
  </si>
  <si>
    <t>MWSP01000211</t>
  </si>
  <si>
    <t>QQNG01000183(134013..136071)</t>
  </si>
  <si>
    <t>QQNG01000183(181447..206787)</t>
  </si>
  <si>
    <t>P.crystallina &amp; N.gaeumannii annotations based on:</t>
  </si>
  <si>
    <t>NCLD02002331.1(783956..802669)</t>
  </si>
  <si>
    <t>KC960688; NC_036771(428530..438447)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</si>
</sst>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rgb="FF21212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i/>
      <sz val="14"/>
      <color theme="1"/>
      <name val="Times New Roman"/>
      <family val="1"/>
    </font>
    <font>
      <i/>
      <sz val="12"/>
      <color theme="1"/>
      <name val="Times New Roman"/>
      <family val="1"/>
    </font>
    <font>
      <i/>
      <sz val="12"/>
      <color rgb="FF000000"/>
      <name val="Times New Roman"/>
      <family val="1"/>
    </font>
    <font>
      <vertAlign val="superscript"/>
      <sz val="12"/>
      <color theme="1"/>
      <name val="Times New Roman"/>
      <family val="1"/>
    </font>
    <font>
      <u/>
      <sz val="12"/>
      <color theme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5" fillId="0" borderId="0" xfId="0" applyFont="1"/>
    <xf numFmtId="0" fontId="5" fillId="0" borderId="0" xfId="0" applyFont="1" applyFill="1"/>
    <xf numFmtId="0" fontId="6" fillId="0" borderId="0" xfId="0" applyFont="1" applyFill="1" applyBorder="1"/>
    <xf numFmtId="0" fontId="7" fillId="0" borderId="0" xfId="0" applyFont="1" applyFill="1"/>
    <xf numFmtId="0" fontId="7" fillId="0" borderId="0" xfId="0" applyFont="1" applyFill="1" applyBorder="1"/>
    <xf numFmtId="0" fontId="9" fillId="0" borderId="0" xfId="0" applyFont="1" applyFill="1"/>
    <xf numFmtId="0" fontId="8" fillId="0" borderId="0" xfId="0" applyFont="1" applyFill="1"/>
    <xf numFmtId="0" fontId="3" fillId="0" borderId="0" xfId="0" applyFont="1" applyFill="1"/>
    <xf numFmtId="0" fontId="4" fillId="0" borderId="0" xfId="0" applyFont="1" applyFill="1"/>
    <xf numFmtId="10" fontId="5" fillId="0" borderId="0" xfId="1" applyNumberFormat="1" applyFont="1" applyFill="1"/>
    <xf numFmtId="0" fontId="9" fillId="0" borderId="0" xfId="0" applyFont="1" applyFill="1" applyAlignment="1">
      <alignment wrapText="1"/>
    </xf>
    <xf numFmtId="0" fontId="4" fillId="0" borderId="0" xfId="0" applyFont="1" applyAlignment="1">
      <alignment vertical="center" wrapText="1"/>
    </xf>
    <xf numFmtId="0" fontId="5" fillId="0" borderId="0" xfId="0" applyFont="1" applyFill="1" applyBorder="1"/>
    <xf numFmtId="0" fontId="9" fillId="0" borderId="0" xfId="0" applyFont="1" applyFill="1" applyBorder="1"/>
    <xf numFmtId="0" fontId="7" fillId="0" borderId="0" xfId="2" applyFont="1" applyFill="1"/>
    <xf numFmtId="0" fontId="5" fillId="0" borderId="0" xfId="0" applyFont="1" applyBorder="1"/>
    <xf numFmtId="0" fontId="4" fillId="0" borderId="0" xfId="0" applyFont="1" applyFill="1" applyBorder="1"/>
    <xf numFmtId="0" fontId="5" fillId="0" borderId="0" xfId="0" applyFont="1" applyBorder="1" applyAlignment="1">
      <alignment horizontal="left" vertical="center"/>
    </xf>
    <xf numFmtId="0" fontId="9" fillId="0" borderId="2" xfId="0" applyFont="1" applyFill="1" applyBorder="1"/>
    <xf numFmtId="0" fontId="4" fillId="0" borderId="0" xfId="0" applyFont="1"/>
    <xf numFmtId="0" fontId="12" fillId="0" borderId="0" xfId="0" applyFont="1" applyFill="1"/>
    <xf numFmtId="0" fontId="15" fillId="0" borderId="0" xfId="0" applyFont="1"/>
    <xf numFmtId="0" fontId="5" fillId="0" borderId="0" xfId="0" applyFont="1" applyFill="1" applyAlignment="1">
      <alignment wrapText="1"/>
    </xf>
    <xf numFmtId="0" fontId="11" fillId="0" borderId="0" xfId="0" applyFont="1"/>
    <xf numFmtId="0" fontId="16" fillId="0" borderId="0" xfId="0" applyFont="1"/>
    <xf numFmtId="0" fontId="18" fillId="0" borderId="0" xfId="2" applyFont="1"/>
    <xf numFmtId="0" fontId="0" fillId="0" borderId="0" xfId="0" applyFill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5" fillId="2" borderId="0" xfId="0" applyFont="1" applyFill="1" applyBorder="1"/>
    <xf numFmtId="0" fontId="4" fillId="0" borderId="1" xfId="0" applyFont="1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77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ncbi.nlm.nih.gov/bioproject/PRJNA277174" TargetMode="External"/><Relationship Id="rId13" Type="http://schemas.openxmlformats.org/officeDocument/2006/relationships/hyperlink" Target="https://www.ncbi.nlm.nih.gov/bioproject/732267" TargetMode="External"/><Relationship Id="rId3" Type="http://schemas.openxmlformats.org/officeDocument/2006/relationships/hyperlink" Target="https://www.ncbi.nlm.nih.gov/bioproject/422893" TargetMode="External"/><Relationship Id="rId7" Type="http://schemas.openxmlformats.org/officeDocument/2006/relationships/hyperlink" Target="https://www.ncbi.nlm.nih.gov/bioproject/PRJNA289098" TargetMode="External"/><Relationship Id="rId12" Type="http://schemas.openxmlformats.org/officeDocument/2006/relationships/hyperlink" Target="https://www.ncbi.nlm.nih.gov/bioproject/PRJNA179083" TargetMode="External"/><Relationship Id="rId2" Type="http://schemas.openxmlformats.org/officeDocument/2006/relationships/hyperlink" Target="https://www.ncbi.nlm.nih.gov/bioproject/PRJNA355557" TargetMode="External"/><Relationship Id="rId1" Type="http://schemas.openxmlformats.org/officeDocument/2006/relationships/hyperlink" Target="https://www.ncbi.nlm.nih.gov/bioproject/PRJNA610974" TargetMode="External"/><Relationship Id="rId6" Type="http://schemas.openxmlformats.org/officeDocument/2006/relationships/hyperlink" Target="https://www.ncbi.nlm.nih.gov/bioproject/PRJNA323552" TargetMode="External"/><Relationship Id="rId11" Type="http://schemas.openxmlformats.org/officeDocument/2006/relationships/hyperlink" Target="https://www.ncbi.nlm.nih.gov/bioproject/PRJNA277173" TargetMode="External"/><Relationship Id="rId5" Type="http://schemas.openxmlformats.org/officeDocument/2006/relationships/hyperlink" Target="https://www.ncbi.nlm.nih.gov/bioproject/PRJNA289096" TargetMode="External"/><Relationship Id="rId10" Type="http://schemas.openxmlformats.org/officeDocument/2006/relationships/hyperlink" Target="https://www.ncbi.nlm.nih.gov/bioproject/PRJNA639021" TargetMode="External"/><Relationship Id="rId4" Type="http://schemas.openxmlformats.org/officeDocument/2006/relationships/hyperlink" Target="https://www.ncbi.nlm.nih.gov/bioproject/PRJNA86753" TargetMode="External"/><Relationship Id="rId9" Type="http://schemas.openxmlformats.org/officeDocument/2006/relationships/hyperlink" Target="https://www.ncbi.nlm.nih.gov/bioproject/PRJNA277175" TargetMode="External"/><Relationship Id="rId14" Type="http://schemas.openxmlformats.org/officeDocument/2006/relationships/hyperlink" Target="https://www.ncbi.nlm.nih.gov/bioproject/7322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F99CA-630E-1049-82F6-595178147006}">
  <dimension ref="A1:N65"/>
  <sheetViews>
    <sheetView workbookViewId="0">
      <pane ySplit="2" topLeftCell="A3" activePane="bottomLeft" state="frozen"/>
      <selection pane="bottomLeft" activeCell="A15" sqref="A15"/>
    </sheetView>
  </sheetViews>
  <sheetFormatPr defaultColWidth="10.875" defaultRowHeight="15.75" x14ac:dyDescent="0.25"/>
  <cols>
    <col min="1" max="1" width="35.5" style="4" bestFit="1" customWidth="1"/>
    <col min="2" max="2" width="13" style="4" bestFit="1" customWidth="1"/>
    <col min="3" max="3" width="19" style="4" customWidth="1"/>
    <col min="4" max="4" width="17.875" bestFit="1" customWidth="1"/>
    <col min="5" max="6" width="10.875" style="4"/>
    <col min="7" max="7" width="12" style="4" bestFit="1" customWidth="1"/>
    <col min="8" max="8" width="5.875" style="4" bestFit="1" customWidth="1"/>
    <col min="9" max="9" width="17" style="4" bestFit="1" customWidth="1"/>
    <col min="10" max="10" width="23.125" style="4" bestFit="1" customWidth="1"/>
    <col min="11" max="11" width="10.875" style="2"/>
    <col min="12" max="12" width="17.125" style="2" bestFit="1" customWidth="1"/>
    <col min="13" max="13" width="6.875" style="2" bestFit="1" customWidth="1"/>
    <col min="14" max="14" width="7.625" style="2" customWidth="1"/>
    <col min="15" max="16384" width="10.875" style="2"/>
  </cols>
  <sheetData>
    <row r="1" spans="1:14" ht="18.75" x14ac:dyDescent="0.3">
      <c r="A1" s="21" t="s">
        <v>374</v>
      </c>
    </row>
    <row r="2" spans="1:14" x14ac:dyDescent="0.25">
      <c r="A2" s="7" t="s">
        <v>0</v>
      </c>
      <c r="B2" s="7" t="s">
        <v>1</v>
      </c>
      <c r="C2" s="7" t="s">
        <v>2</v>
      </c>
      <c r="D2" s="9" t="s">
        <v>199</v>
      </c>
      <c r="E2" s="7" t="s">
        <v>3</v>
      </c>
      <c r="F2" s="7" t="s">
        <v>198</v>
      </c>
      <c r="G2" s="7" t="s">
        <v>138</v>
      </c>
      <c r="H2" s="7" t="s">
        <v>4</v>
      </c>
      <c r="I2" s="7" t="s">
        <v>5</v>
      </c>
      <c r="J2" s="7" t="s">
        <v>6</v>
      </c>
      <c r="K2" s="9"/>
      <c r="L2" s="7" t="s">
        <v>6</v>
      </c>
      <c r="M2" s="8" t="s">
        <v>7</v>
      </c>
      <c r="N2" s="9" t="s">
        <v>8</v>
      </c>
    </row>
    <row r="3" spans="1:14" x14ac:dyDescent="0.25">
      <c r="A3" s="6" t="s">
        <v>132</v>
      </c>
      <c r="B3" s="4" t="s">
        <v>133</v>
      </c>
      <c r="C3" s="2" t="s">
        <v>271</v>
      </c>
      <c r="D3" s="2" t="s">
        <v>212</v>
      </c>
      <c r="E3" s="4" t="s">
        <v>11</v>
      </c>
      <c r="F3" s="4">
        <v>1992</v>
      </c>
      <c r="G3" s="4" t="s">
        <v>196</v>
      </c>
      <c r="H3" s="4">
        <v>2018</v>
      </c>
      <c r="I3" s="4" t="s">
        <v>134</v>
      </c>
      <c r="J3" s="4" t="s">
        <v>135</v>
      </c>
      <c r="L3" s="3" t="s">
        <v>14</v>
      </c>
      <c r="M3" s="2">
        <f t="shared" ref="M3:M8" si="0">COUNTIF(J:J,L3)</f>
        <v>1</v>
      </c>
      <c r="N3" s="10">
        <f>M3/SUM($M$3:$M$8)</f>
        <v>1.7241379310344827E-2</v>
      </c>
    </row>
    <row r="4" spans="1:14" x14ac:dyDescent="0.25">
      <c r="A4" s="6" t="s">
        <v>136</v>
      </c>
      <c r="B4" s="4" t="s">
        <v>137</v>
      </c>
      <c r="C4" s="2" t="s">
        <v>272</v>
      </c>
      <c r="D4" s="2" t="s">
        <v>213</v>
      </c>
      <c r="E4" s="4" t="s">
        <v>17</v>
      </c>
      <c r="F4" s="4">
        <v>93</v>
      </c>
      <c r="G4" s="4" t="s">
        <v>197</v>
      </c>
      <c r="H4" s="4">
        <v>2014</v>
      </c>
      <c r="I4" s="4" t="s">
        <v>134</v>
      </c>
      <c r="J4" s="4" t="s">
        <v>135</v>
      </c>
      <c r="L4" s="4" t="s">
        <v>45</v>
      </c>
      <c r="M4" s="2">
        <f t="shared" si="0"/>
        <v>2</v>
      </c>
      <c r="N4" s="10">
        <f t="shared" ref="N4:N8" si="1">M4/SUM($M$3:$M$8)</f>
        <v>3.4482758620689655E-2</v>
      </c>
    </row>
    <row r="5" spans="1:14" x14ac:dyDescent="0.25">
      <c r="A5" s="6" t="s">
        <v>15</v>
      </c>
      <c r="B5" s="4" t="s">
        <v>16</v>
      </c>
      <c r="C5" s="2" t="s">
        <v>268</v>
      </c>
      <c r="D5" s="2" t="s">
        <v>209</v>
      </c>
      <c r="E5" s="4" t="s">
        <v>17</v>
      </c>
      <c r="F5" s="4">
        <v>144</v>
      </c>
      <c r="G5" s="4" t="s">
        <v>140</v>
      </c>
      <c r="H5" s="4">
        <v>2019</v>
      </c>
      <c r="I5" s="4" t="s">
        <v>12</v>
      </c>
      <c r="J5" s="5" t="s">
        <v>14</v>
      </c>
      <c r="L5" s="2" t="s">
        <v>315</v>
      </c>
      <c r="M5" s="2">
        <f t="shared" si="0"/>
        <v>2</v>
      </c>
      <c r="N5" s="10">
        <f t="shared" si="1"/>
        <v>3.4482758620689655E-2</v>
      </c>
    </row>
    <row r="6" spans="1:14" x14ac:dyDescent="0.25">
      <c r="A6" s="6" t="s">
        <v>43</v>
      </c>
      <c r="B6" s="4" t="s">
        <v>44</v>
      </c>
      <c r="C6" s="2" t="s">
        <v>200</v>
      </c>
      <c r="D6" s="2" t="s">
        <v>214</v>
      </c>
      <c r="E6" s="4" t="s">
        <v>17</v>
      </c>
      <c r="F6" s="4">
        <v>283</v>
      </c>
      <c r="G6" s="4" t="s">
        <v>152</v>
      </c>
      <c r="H6" s="4">
        <v>2020</v>
      </c>
      <c r="I6" s="4" t="s">
        <v>12</v>
      </c>
      <c r="J6" s="4" t="s">
        <v>45</v>
      </c>
      <c r="L6" s="4" t="s">
        <v>20</v>
      </c>
      <c r="M6" s="2">
        <f t="shared" si="0"/>
        <v>40</v>
      </c>
      <c r="N6" s="10">
        <f t="shared" si="1"/>
        <v>0.68965517241379315</v>
      </c>
    </row>
    <row r="7" spans="1:14" x14ac:dyDescent="0.25">
      <c r="A7" s="6" t="s">
        <v>96</v>
      </c>
      <c r="B7" s="4" t="s">
        <v>97</v>
      </c>
      <c r="C7" s="2" t="s">
        <v>273</v>
      </c>
      <c r="D7" s="2" t="s">
        <v>215</v>
      </c>
      <c r="E7" s="4" t="s">
        <v>17</v>
      </c>
      <c r="F7" s="4">
        <v>342</v>
      </c>
      <c r="G7" s="4" t="s">
        <v>178</v>
      </c>
      <c r="H7" s="4">
        <v>2017</v>
      </c>
      <c r="I7" s="4" t="s">
        <v>12</v>
      </c>
      <c r="J7" s="4" t="s">
        <v>45</v>
      </c>
      <c r="L7" s="4" t="s">
        <v>13</v>
      </c>
      <c r="M7" s="2">
        <f t="shared" si="0"/>
        <v>12</v>
      </c>
      <c r="N7" s="10">
        <f t="shared" si="1"/>
        <v>0.20689655172413793</v>
      </c>
    </row>
    <row r="8" spans="1:14" x14ac:dyDescent="0.25">
      <c r="A8" s="6" t="s">
        <v>78</v>
      </c>
      <c r="B8" s="4" t="s">
        <v>79</v>
      </c>
      <c r="C8" s="2" t="s">
        <v>310</v>
      </c>
      <c r="D8" s="2" t="s">
        <v>262</v>
      </c>
      <c r="E8" s="4" t="s">
        <v>17</v>
      </c>
      <c r="F8" s="4">
        <v>870</v>
      </c>
      <c r="G8" s="4" t="s">
        <v>169</v>
      </c>
      <c r="H8" s="4">
        <v>2020</v>
      </c>
      <c r="I8" s="4" t="s">
        <v>12</v>
      </c>
      <c r="J8" s="4" t="s">
        <v>403</v>
      </c>
      <c r="L8" s="4" t="s">
        <v>403</v>
      </c>
      <c r="M8" s="2">
        <f t="shared" si="0"/>
        <v>1</v>
      </c>
      <c r="N8" s="10">
        <f t="shared" si="1"/>
        <v>1.7241379310344827E-2</v>
      </c>
    </row>
    <row r="9" spans="1:14" x14ac:dyDescent="0.25">
      <c r="A9" s="6" t="s">
        <v>62</v>
      </c>
      <c r="B9" s="4" t="s">
        <v>63</v>
      </c>
      <c r="C9" s="2" t="s">
        <v>269</v>
      </c>
      <c r="D9" s="2" t="s">
        <v>210</v>
      </c>
      <c r="E9" s="4" t="s">
        <v>17</v>
      </c>
      <c r="F9" s="4">
        <v>476</v>
      </c>
      <c r="G9" s="4" t="s">
        <v>161</v>
      </c>
      <c r="H9" s="4">
        <v>2017</v>
      </c>
      <c r="I9" s="4" t="s">
        <v>12</v>
      </c>
      <c r="J9" s="4" t="s">
        <v>315</v>
      </c>
    </row>
    <row r="10" spans="1:14" x14ac:dyDescent="0.25">
      <c r="A10" s="6" t="s">
        <v>64</v>
      </c>
      <c r="B10" s="4" t="s">
        <v>65</v>
      </c>
      <c r="C10" s="2" t="s">
        <v>270</v>
      </c>
      <c r="D10" s="2" t="s">
        <v>211</v>
      </c>
      <c r="E10" s="4" t="s">
        <v>17</v>
      </c>
      <c r="F10" s="4">
        <v>170</v>
      </c>
      <c r="G10" s="4" t="s">
        <v>162</v>
      </c>
      <c r="H10" s="4">
        <v>2018</v>
      </c>
      <c r="I10" s="4" t="s">
        <v>12</v>
      </c>
      <c r="J10" s="4" t="s">
        <v>315</v>
      </c>
    </row>
    <row r="11" spans="1:14" x14ac:dyDescent="0.25">
      <c r="A11" s="6" t="s">
        <v>21</v>
      </c>
      <c r="B11" s="4" t="s">
        <v>22</v>
      </c>
      <c r="C11" s="2" t="s">
        <v>274</v>
      </c>
      <c r="D11" s="2" t="s">
        <v>216</v>
      </c>
      <c r="E11" s="4" t="s">
        <v>17</v>
      </c>
      <c r="F11" s="4">
        <v>70</v>
      </c>
      <c r="G11" s="4" t="s">
        <v>142</v>
      </c>
      <c r="H11" s="4">
        <v>2018</v>
      </c>
      <c r="I11" s="4" t="s">
        <v>12</v>
      </c>
      <c r="J11" s="4" t="s">
        <v>20</v>
      </c>
    </row>
    <row r="12" spans="1:14" x14ac:dyDescent="0.25">
      <c r="A12" s="6" t="s">
        <v>23</v>
      </c>
      <c r="B12" s="4" t="s">
        <v>24</v>
      </c>
      <c r="C12" s="2" t="s">
        <v>275</v>
      </c>
      <c r="D12" s="2" t="s">
        <v>217</v>
      </c>
      <c r="E12" s="4" t="s">
        <v>25</v>
      </c>
      <c r="F12" s="4">
        <v>174</v>
      </c>
      <c r="G12" s="4" t="s">
        <v>143</v>
      </c>
      <c r="H12" s="4">
        <v>2017</v>
      </c>
      <c r="I12" s="4" t="s">
        <v>12</v>
      </c>
      <c r="J12" s="4" t="s">
        <v>20</v>
      </c>
    </row>
    <row r="13" spans="1:14" x14ac:dyDescent="0.25">
      <c r="A13" s="6" t="s">
        <v>26</v>
      </c>
      <c r="B13" s="4" t="s">
        <v>27</v>
      </c>
      <c r="C13" s="2" t="s">
        <v>276</v>
      </c>
      <c r="D13" s="2" t="s">
        <v>218</v>
      </c>
      <c r="E13" s="4" t="s">
        <v>11</v>
      </c>
      <c r="F13" s="4">
        <v>14</v>
      </c>
      <c r="G13" s="4" t="s">
        <v>144</v>
      </c>
      <c r="H13" s="4">
        <v>2013</v>
      </c>
      <c r="I13" s="4" t="s">
        <v>12</v>
      </c>
      <c r="J13" s="4" t="s">
        <v>20</v>
      </c>
    </row>
    <row r="14" spans="1:14" x14ac:dyDescent="0.25">
      <c r="A14" s="6" t="s">
        <v>28</v>
      </c>
      <c r="B14" s="4" t="s">
        <v>29</v>
      </c>
      <c r="C14" s="2" t="s">
        <v>277</v>
      </c>
      <c r="D14" s="2" t="s">
        <v>219</v>
      </c>
      <c r="E14" s="4" t="s">
        <v>17</v>
      </c>
      <c r="F14" s="4">
        <v>2849</v>
      </c>
      <c r="G14" s="4" t="s">
        <v>145</v>
      </c>
      <c r="H14" s="4">
        <v>2019</v>
      </c>
      <c r="I14" s="4" t="s">
        <v>12</v>
      </c>
      <c r="J14" s="4" t="s">
        <v>20</v>
      </c>
    </row>
    <row r="15" spans="1:14" x14ac:dyDescent="0.25">
      <c r="A15" s="6" t="s">
        <v>30</v>
      </c>
      <c r="B15" s="4" t="s">
        <v>31</v>
      </c>
      <c r="C15" s="2" t="s">
        <v>201</v>
      </c>
      <c r="D15" s="2" t="s">
        <v>220</v>
      </c>
      <c r="E15" s="4" t="s">
        <v>11</v>
      </c>
      <c r="F15" s="4">
        <v>406</v>
      </c>
      <c r="G15" s="4" t="s">
        <v>146</v>
      </c>
      <c r="H15" s="4">
        <v>2017</v>
      </c>
      <c r="I15" s="4" t="s">
        <v>12</v>
      </c>
      <c r="J15" s="4" t="s">
        <v>20</v>
      </c>
    </row>
    <row r="16" spans="1:14" x14ac:dyDescent="0.25">
      <c r="A16" s="6" t="s">
        <v>32</v>
      </c>
      <c r="B16" s="4" t="s">
        <v>33</v>
      </c>
      <c r="C16" s="2" t="s">
        <v>278</v>
      </c>
      <c r="D16" s="2" t="s">
        <v>221</v>
      </c>
      <c r="E16" s="4" t="s">
        <v>17</v>
      </c>
      <c r="F16" s="4">
        <v>676</v>
      </c>
      <c r="G16" s="4" t="s">
        <v>147</v>
      </c>
      <c r="H16" s="4">
        <v>2019</v>
      </c>
      <c r="I16" s="4" t="s">
        <v>12</v>
      </c>
      <c r="J16" s="4" t="s">
        <v>20</v>
      </c>
    </row>
    <row r="17" spans="1:10" x14ac:dyDescent="0.25">
      <c r="A17" s="6" t="s">
        <v>34</v>
      </c>
      <c r="B17" s="4" t="s">
        <v>35</v>
      </c>
      <c r="C17" s="2" t="s">
        <v>279</v>
      </c>
      <c r="D17" s="2" t="s">
        <v>222</v>
      </c>
      <c r="E17" s="4" t="s">
        <v>17</v>
      </c>
      <c r="F17" s="4">
        <v>322</v>
      </c>
      <c r="G17" s="4" t="s">
        <v>148</v>
      </c>
      <c r="H17" s="4">
        <v>2018</v>
      </c>
      <c r="I17" s="4" t="s">
        <v>12</v>
      </c>
      <c r="J17" s="4" t="s">
        <v>20</v>
      </c>
    </row>
    <row r="18" spans="1:10" x14ac:dyDescent="0.25">
      <c r="A18" s="6" t="s">
        <v>36</v>
      </c>
      <c r="B18" s="4" t="s">
        <v>37</v>
      </c>
      <c r="C18" s="2" t="s">
        <v>280</v>
      </c>
      <c r="D18" s="2" t="s">
        <v>223</v>
      </c>
      <c r="E18" s="4" t="s">
        <v>38</v>
      </c>
      <c r="F18" s="4">
        <v>4909</v>
      </c>
      <c r="G18" s="4" t="s">
        <v>149</v>
      </c>
      <c r="H18" s="4">
        <v>2019</v>
      </c>
      <c r="I18" s="4" t="s">
        <v>12</v>
      </c>
      <c r="J18" s="4" t="s">
        <v>20</v>
      </c>
    </row>
    <row r="19" spans="1:10" x14ac:dyDescent="0.25">
      <c r="A19" s="6" t="s">
        <v>39</v>
      </c>
      <c r="B19" s="4" t="s">
        <v>40</v>
      </c>
      <c r="C19" s="2" t="s">
        <v>281</v>
      </c>
      <c r="D19" s="2" t="s">
        <v>224</v>
      </c>
      <c r="E19" s="4" t="s">
        <v>17</v>
      </c>
      <c r="F19" s="4">
        <v>98</v>
      </c>
      <c r="G19" s="4" t="s">
        <v>150</v>
      </c>
      <c r="H19" s="4">
        <v>2020</v>
      </c>
      <c r="I19" s="4" t="s">
        <v>12</v>
      </c>
      <c r="J19" s="4" t="s">
        <v>20</v>
      </c>
    </row>
    <row r="20" spans="1:10" x14ac:dyDescent="0.25">
      <c r="A20" s="6" t="s">
        <v>41</v>
      </c>
      <c r="B20" s="4" t="s">
        <v>42</v>
      </c>
      <c r="C20" s="2" t="s">
        <v>282</v>
      </c>
      <c r="D20" s="2" t="s">
        <v>225</v>
      </c>
      <c r="E20" s="4" t="s">
        <v>17</v>
      </c>
      <c r="F20" s="4">
        <v>31</v>
      </c>
      <c r="G20" s="4" t="s">
        <v>151</v>
      </c>
      <c r="H20" s="4">
        <v>2017</v>
      </c>
      <c r="I20" s="4" t="s">
        <v>12</v>
      </c>
      <c r="J20" s="4" t="s">
        <v>20</v>
      </c>
    </row>
    <row r="21" spans="1:10" x14ac:dyDescent="0.25">
      <c r="A21" s="6" t="s">
        <v>46</v>
      </c>
      <c r="B21" s="4" t="s">
        <v>47</v>
      </c>
      <c r="C21" s="2" t="s">
        <v>202</v>
      </c>
      <c r="D21" s="2" t="s">
        <v>226</v>
      </c>
      <c r="E21" s="4" t="s">
        <v>17</v>
      </c>
      <c r="F21" s="4">
        <v>85</v>
      </c>
      <c r="G21" s="4" t="s">
        <v>153</v>
      </c>
      <c r="H21" s="4">
        <v>2017</v>
      </c>
      <c r="I21" s="4" t="s">
        <v>12</v>
      </c>
      <c r="J21" s="4" t="s">
        <v>20</v>
      </c>
    </row>
    <row r="22" spans="1:10" x14ac:dyDescent="0.25">
      <c r="A22" s="6" t="s">
        <v>48</v>
      </c>
      <c r="B22" s="4" t="s">
        <v>49</v>
      </c>
      <c r="C22" s="2" t="s">
        <v>283</v>
      </c>
      <c r="D22" s="2" t="s">
        <v>227</v>
      </c>
      <c r="E22" s="4" t="s">
        <v>17</v>
      </c>
      <c r="F22" s="4">
        <v>376</v>
      </c>
      <c r="G22" s="4" t="s">
        <v>154</v>
      </c>
      <c r="H22" s="4">
        <v>2013</v>
      </c>
      <c r="I22" s="4" t="s">
        <v>12</v>
      </c>
      <c r="J22" s="4" t="s">
        <v>20</v>
      </c>
    </row>
    <row r="23" spans="1:10" x14ac:dyDescent="0.25">
      <c r="A23" s="6" t="s">
        <v>50</v>
      </c>
      <c r="B23" s="4" t="s">
        <v>51</v>
      </c>
      <c r="C23" s="2" t="s">
        <v>284</v>
      </c>
      <c r="D23" s="2" t="s">
        <v>228</v>
      </c>
      <c r="E23" s="4" t="s">
        <v>17</v>
      </c>
      <c r="F23" s="4">
        <v>79</v>
      </c>
      <c r="G23" s="4" t="s">
        <v>155</v>
      </c>
      <c r="H23" s="4">
        <v>2017</v>
      </c>
      <c r="I23" s="4" t="s">
        <v>12</v>
      </c>
      <c r="J23" s="4" t="s">
        <v>20</v>
      </c>
    </row>
    <row r="24" spans="1:10" x14ac:dyDescent="0.25">
      <c r="A24" s="6" t="s">
        <v>60</v>
      </c>
      <c r="B24" s="4" t="s">
        <v>61</v>
      </c>
      <c r="C24" s="2" t="s">
        <v>285</v>
      </c>
      <c r="D24" s="2" t="s">
        <v>229</v>
      </c>
      <c r="E24" s="4" t="s">
        <v>17</v>
      </c>
      <c r="F24" s="4">
        <v>89</v>
      </c>
      <c r="G24" s="4" t="s">
        <v>160</v>
      </c>
      <c r="H24" s="4">
        <v>2017</v>
      </c>
      <c r="I24" s="4" t="s">
        <v>12</v>
      </c>
      <c r="J24" s="4" t="s">
        <v>20</v>
      </c>
    </row>
    <row r="25" spans="1:10" x14ac:dyDescent="0.25">
      <c r="A25" s="6" t="s">
        <v>66</v>
      </c>
      <c r="B25" s="4" t="s">
        <v>67</v>
      </c>
      <c r="C25" s="2" t="s">
        <v>286</v>
      </c>
      <c r="D25" s="2" t="s">
        <v>230</v>
      </c>
      <c r="E25" s="4" t="s">
        <v>17</v>
      </c>
      <c r="F25" s="4">
        <v>692</v>
      </c>
      <c r="G25" s="4" t="s">
        <v>163</v>
      </c>
      <c r="H25" s="4">
        <v>2017</v>
      </c>
      <c r="I25" s="4" t="s">
        <v>12</v>
      </c>
      <c r="J25" s="4" t="s">
        <v>20</v>
      </c>
    </row>
    <row r="26" spans="1:10" x14ac:dyDescent="0.25">
      <c r="A26" s="6" t="s">
        <v>68</v>
      </c>
      <c r="B26" s="4" t="s">
        <v>69</v>
      </c>
      <c r="C26" s="2" t="s">
        <v>287</v>
      </c>
      <c r="D26" s="2" t="s">
        <v>231</v>
      </c>
      <c r="E26" s="4" t="s">
        <v>17</v>
      </c>
      <c r="F26" s="4">
        <v>164</v>
      </c>
      <c r="G26" s="4" t="s">
        <v>164</v>
      </c>
      <c r="H26" s="4">
        <v>2015</v>
      </c>
      <c r="I26" s="4" t="s">
        <v>12</v>
      </c>
      <c r="J26" s="4" t="s">
        <v>20</v>
      </c>
    </row>
    <row r="27" spans="1:10" x14ac:dyDescent="0.25">
      <c r="A27" s="6" t="s">
        <v>70</v>
      </c>
      <c r="B27" s="4" t="s">
        <v>71</v>
      </c>
      <c r="C27" s="2" t="s">
        <v>288</v>
      </c>
      <c r="D27" s="2" t="s">
        <v>232</v>
      </c>
      <c r="E27" s="4" t="s">
        <v>17</v>
      </c>
      <c r="F27" s="4">
        <v>34</v>
      </c>
      <c r="G27" s="4" t="s">
        <v>165</v>
      </c>
      <c r="H27" s="4">
        <v>2017</v>
      </c>
      <c r="I27" s="4" t="s">
        <v>12</v>
      </c>
      <c r="J27" s="4" t="s">
        <v>20</v>
      </c>
    </row>
    <row r="28" spans="1:10" x14ac:dyDescent="0.25">
      <c r="A28" s="6" t="s">
        <v>72</v>
      </c>
      <c r="B28" s="4" t="s">
        <v>73</v>
      </c>
      <c r="C28" s="2" t="s">
        <v>289</v>
      </c>
      <c r="D28" s="2" t="s">
        <v>233</v>
      </c>
      <c r="E28" s="4" t="s">
        <v>17</v>
      </c>
      <c r="F28" s="4">
        <v>45</v>
      </c>
      <c r="G28" s="4" t="s">
        <v>166</v>
      </c>
      <c r="H28" s="4">
        <v>2017</v>
      </c>
      <c r="I28" s="4" t="s">
        <v>12</v>
      </c>
      <c r="J28" s="4" t="s">
        <v>20</v>
      </c>
    </row>
    <row r="29" spans="1:10" x14ac:dyDescent="0.25">
      <c r="A29" s="6" t="s">
        <v>74</v>
      </c>
      <c r="B29" s="4" t="s">
        <v>75</v>
      </c>
      <c r="C29" s="2" t="s">
        <v>290</v>
      </c>
      <c r="D29" s="2" t="s">
        <v>234</v>
      </c>
      <c r="E29" s="4" t="s">
        <v>17</v>
      </c>
      <c r="F29" s="4">
        <v>32</v>
      </c>
      <c r="G29" s="4" t="s">
        <v>167</v>
      </c>
      <c r="H29" s="4">
        <v>2017</v>
      </c>
      <c r="I29" s="4" t="s">
        <v>12</v>
      </c>
      <c r="J29" s="4" t="s">
        <v>20</v>
      </c>
    </row>
    <row r="30" spans="1:10" x14ac:dyDescent="0.25">
      <c r="A30" s="6" t="s">
        <v>76</v>
      </c>
      <c r="B30" s="4" t="s">
        <v>77</v>
      </c>
      <c r="C30" s="2" t="s">
        <v>291</v>
      </c>
      <c r="D30" s="2" t="s">
        <v>235</v>
      </c>
      <c r="E30" s="4" t="s">
        <v>17</v>
      </c>
      <c r="F30" s="4">
        <v>274</v>
      </c>
      <c r="G30" s="4" t="s">
        <v>168</v>
      </c>
      <c r="H30" s="4">
        <v>2017</v>
      </c>
      <c r="I30" s="4" t="s">
        <v>12</v>
      </c>
      <c r="J30" s="4" t="s">
        <v>20</v>
      </c>
    </row>
    <row r="31" spans="1:10" x14ac:dyDescent="0.25">
      <c r="A31" s="6" t="s">
        <v>80</v>
      </c>
      <c r="B31" s="4" t="s">
        <v>81</v>
      </c>
      <c r="C31" s="2" t="s">
        <v>292</v>
      </c>
      <c r="D31" s="2" t="s">
        <v>236</v>
      </c>
      <c r="E31" s="4" t="s">
        <v>17</v>
      </c>
      <c r="F31" s="4">
        <v>115</v>
      </c>
      <c r="G31" s="4" t="s">
        <v>170</v>
      </c>
      <c r="H31" s="4">
        <v>2017</v>
      </c>
      <c r="I31" s="4" t="s">
        <v>12</v>
      </c>
      <c r="J31" s="4" t="s">
        <v>20</v>
      </c>
    </row>
    <row r="32" spans="1:10" x14ac:dyDescent="0.25">
      <c r="A32" s="11" t="s">
        <v>82</v>
      </c>
      <c r="B32" s="4" t="s">
        <v>83</v>
      </c>
      <c r="C32" s="2" t="s">
        <v>203</v>
      </c>
      <c r="D32" s="2" t="s">
        <v>237</v>
      </c>
      <c r="E32" s="4" t="s">
        <v>11</v>
      </c>
      <c r="F32" s="4">
        <v>379</v>
      </c>
      <c r="G32" s="4" t="s">
        <v>171</v>
      </c>
      <c r="H32" s="4">
        <v>2018</v>
      </c>
      <c r="I32" s="4" t="s">
        <v>12</v>
      </c>
      <c r="J32" s="4" t="s">
        <v>20</v>
      </c>
    </row>
    <row r="33" spans="1:10" x14ac:dyDescent="0.25">
      <c r="A33" s="11" t="s">
        <v>84</v>
      </c>
      <c r="B33" s="4" t="s">
        <v>85</v>
      </c>
      <c r="C33" s="2" t="s">
        <v>204</v>
      </c>
      <c r="D33" s="2" t="s">
        <v>238</v>
      </c>
      <c r="E33" s="4" t="s">
        <v>17</v>
      </c>
      <c r="F33" s="4">
        <v>46</v>
      </c>
      <c r="G33" s="4" t="s">
        <v>172</v>
      </c>
      <c r="H33" s="4">
        <v>2012</v>
      </c>
      <c r="I33" s="4" t="s">
        <v>12</v>
      </c>
      <c r="J33" s="4" t="s">
        <v>20</v>
      </c>
    </row>
    <row r="34" spans="1:10" x14ac:dyDescent="0.25">
      <c r="A34" s="6" t="s">
        <v>88</v>
      </c>
      <c r="B34" s="4" t="s">
        <v>89</v>
      </c>
      <c r="C34" s="2" t="s">
        <v>293</v>
      </c>
      <c r="D34" s="2" t="s">
        <v>239</v>
      </c>
      <c r="E34" s="4" t="s">
        <v>17</v>
      </c>
      <c r="F34" s="4">
        <v>77</v>
      </c>
      <c r="G34" s="4" t="s">
        <v>174</v>
      </c>
      <c r="H34" s="4">
        <v>2016</v>
      </c>
      <c r="I34" s="4" t="s">
        <v>12</v>
      </c>
      <c r="J34" s="4" t="s">
        <v>20</v>
      </c>
    </row>
    <row r="35" spans="1:10" x14ac:dyDescent="0.25">
      <c r="A35" s="6" t="s">
        <v>90</v>
      </c>
      <c r="B35" s="4" t="s">
        <v>91</v>
      </c>
      <c r="C35" s="2" t="s">
        <v>316</v>
      </c>
      <c r="D35" s="2" t="s">
        <v>240</v>
      </c>
      <c r="E35" s="4" t="s">
        <v>17</v>
      </c>
      <c r="F35" s="4">
        <v>211</v>
      </c>
      <c r="G35" s="4" t="s">
        <v>175</v>
      </c>
      <c r="H35" s="4">
        <v>2013</v>
      </c>
      <c r="I35" s="4" t="s">
        <v>12</v>
      </c>
      <c r="J35" s="4" t="s">
        <v>20</v>
      </c>
    </row>
    <row r="36" spans="1:10" x14ac:dyDescent="0.25">
      <c r="A36" s="6" t="s">
        <v>92</v>
      </c>
      <c r="B36" s="4" t="s">
        <v>93</v>
      </c>
      <c r="C36" s="2" t="s">
        <v>294</v>
      </c>
      <c r="D36" s="2" t="s">
        <v>241</v>
      </c>
      <c r="E36" s="4" t="s">
        <v>17</v>
      </c>
      <c r="F36" s="4">
        <v>40</v>
      </c>
      <c r="G36" s="4" t="s">
        <v>176</v>
      </c>
      <c r="H36" s="4">
        <v>2016</v>
      </c>
      <c r="I36" s="4" t="s">
        <v>12</v>
      </c>
      <c r="J36" s="4" t="s">
        <v>20</v>
      </c>
    </row>
    <row r="37" spans="1:10" x14ac:dyDescent="0.25">
      <c r="A37" s="6" t="s">
        <v>94</v>
      </c>
      <c r="B37" s="4" t="s">
        <v>95</v>
      </c>
      <c r="C37" s="2" t="s">
        <v>295</v>
      </c>
      <c r="D37" s="2" t="s">
        <v>242</v>
      </c>
      <c r="E37" s="4" t="s">
        <v>17</v>
      </c>
      <c r="F37" s="4">
        <v>71</v>
      </c>
      <c r="G37" s="4" t="s">
        <v>177</v>
      </c>
      <c r="H37" s="4">
        <v>2017</v>
      </c>
      <c r="I37" s="4" t="s">
        <v>12</v>
      </c>
      <c r="J37" s="4" t="s">
        <v>20</v>
      </c>
    </row>
    <row r="38" spans="1:10" x14ac:dyDescent="0.25">
      <c r="A38" s="6" t="s">
        <v>98</v>
      </c>
      <c r="B38" s="4" t="s">
        <v>99</v>
      </c>
      <c r="C38" s="2" t="s">
        <v>296</v>
      </c>
      <c r="D38" s="2" t="s">
        <v>243</v>
      </c>
      <c r="E38" s="4" t="s">
        <v>11</v>
      </c>
      <c r="F38" s="4">
        <v>988</v>
      </c>
      <c r="G38" s="4" t="s">
        <v>179</v>
      </c>
      <c r="H38" s="4">
        <v>2019</v>
      </c>
      <c r="I38" s="4" t="s">
        <v>12</v>
      </c>
      <c r="J38" s="4" t="s">
        <v>20</v>
      </c>
    </row>
    <row r="39" spans="1:10" x14ac:dyDescent="0.25">
      <c r="A39" s="6" t="s">
        <v>100</v>
      </c>
      <c r="B39" s="4" t="s">
        <v>101</v>
      </c>
      <c r="C39" s="2" t="s">
        <v>317</v>
      </c>
      <c r="D39" s="2" t="s">
        <v>244</v>
      </c>
      <c r="E39" s="4" t="s">
        <v>17</v>
      </c>
      <c r="F39" s="4">
        <v>227</v>
      </c>
      <c r="G39" s="4" t="s">
        <v>180</v>
      </c>
      <c r="H39" s="4">
        <v>2017</v>
      </c>
      <c r="I39" s="4" t="s">
        <v>12</v>
      </c>
      <c r="J39" s="4" t="s">
        <v>20</v>
      </c>
    </row>
    <row r="40" spans="1:10" x14ac:dyDescent="0.25">
      <c r="A40" s="6" t="s">
        <v>102</v>
      </c>
      <c r="B40" s="4" t="s">
        <v>103</v>
      </c>
      <c r="C40" s="2" t="s">
        <v>297</v>
      </c>
      <c r="D40" s="2" t="s">
        <v>245</v>
      </c>
      <c r="E40" s="4" t="s">
        <v>17</v>
      </c>
      <c r="F40" s="4">
        <v>49</v>
      </c>
      <c r="G40" s="4" t="s">
        <v>181</v>
      </c>
      <c r="H40" s="4">
        <v>2017</v>
      </c>
      <c r="I40" s="4" t="s">
        <v>12</v>
      </c>
      <c r="J40" s="4" t="s">
        <v>20</v>
      </c>
    </row>
    <row r="41" spans="1:10" x14ac:dyDescent="0.25">
      <c r="A41" s="6" t="s">
        <v>104</v>
      </c>
      <c r="B41" s="4" t="s">
        <v>105</v>
      </c>
      <c r="C41" s="2" t="s">
        <v>318</v>
      </c>
      <c r="D41" s="2" t="s">
        <v>246</v>
      </c>
      <c r="E41" s="4" t="s">
        <v>17</v>
      </c>
      <c r="F41" s="4">
        <v>168</v>
      </c>
      <c r="G41" s="4" t="s">
        <v>182</v>
      </c>
      <c r="H41" s="4">
        <v>2013</v>
      </c>
      <c r="I41" s="4" t="s">
        <v>12</v>
      </c>
      <c r="J41" s="4" t="s">
        <v>20</v>
      </c>
    </row>
    <row r="42" spans="1:10" x14ac:dyDescent="0.25">
      <c r="A42" s="6" t="s">
        <v>106</v>
      </c>
      <c r="B42" s="4" t="s">
        <v>107</v>
      </c>
      <c r="C42" s="2" t="s">
        <v>298</v>
      </c>
      <c r="D42" s="2" t="s">
        <v>247</v>
      </c>
      <c r="E42" s="4" t="s">
        <v>17</v>
      </c>
      <c r="F42" s="4">
        <v>20</v>
      </c>
      <c r="G42" s="4" t="s">
        <v>183</v>
      </c>
      <c r="H42" s="4">
        <v>2012</v>
      </c>
      <c r="I42" s="4" t="s">
        <v>12</v>
      </c>
      <c r="J42" s="4" t="s">
        <v>20</v>
      </c>
    </row>
    <row r="43" spans="1:10" x14ac:dyDescent="0.25">
      <c r="A43" s="6" t="s">
        <v>116</v>
      </c>
      <c r="B43" s="4" t="s">
        <v>117</v>
      </c>
      <c r="C43" s="2" t="s">
        <v>299</v>
      </c>
      <c r="D43" s="2" t="s">
        <v>248</v>
      </c>
      <c r="E43" s="4" t="s">
        <v>17</v>
      </c>
      <c r="F43" s="4">
        <v>627</v>
      </c>
      <c r="G43" s="4" t="s">
        <v>188</v>
      </c>
      <c r="H43" s="4">
        <v>2017</v>
      </c>
      <c r="I43" s="4" t="s">
        <v>12</v>
      </c>
      <c r="J43" s="4" t="s">
        <v>20</v>
      </c>
    </row>
    <row r="44" spans="1:10" x14ac:dyDescent="0.25">
      <c r="A44" s="6" t="s">
        <v>118</v>
      </c>
      <c r="B44" s="4" t="s">
        <v>119</v>
      </c>
      <c r="C44" s="2" t="s">
        <v>205</v>
      </c>
      <c r="D44" s="2" t="s">
        <v>249</v>
      </c>
      <c r="E44" s="4" t="s">
        <v>17</v>
      </c>
      <c r="F44" s="4">
        <v>380</v>
      </c>
      <c r="G44" s="4" t="s">
        <v>189</v>
      </c>
      <c r="H44" s="4">
        <v>2020</v>
      </c>
      <c r="I44" s="4" t="s">
        <v>12</v>
      </c>
      <c r="J44" s="4" t="s">
        <v>20</v>
      </c>
    </row>
    <row r="45" spans="1:10" x14ac:dyDescent="0.25">
      <c r="A45" s="6" t="s">
        <v>120</v>
      </c>
      <c r="B45" s="4" t="s">
        <v>121</v>
      </c>
      <c r="C45" s="2" t="s">
        <v>206</v>
      </c>
      <c r="D45" s="2" t="s">
        <v>250</v>
      </c>
      <c r="E45" s="4" t="s">
        <v>17</v>
      </c>
      <c r="F45" s="4">
        <v>461</v>
      </c>
      <c r="G45" s="4" t="s">
        <v>190</v>
      </c>
      <c r="H45" s="4">
        <v>2017</v>
      </c>
      <c r="I45" s="4" t="s">
        <v>12</v>
      </c>
      <c r="J45" s="4" t="s">
        <v>20</v>
      </c>
    </row>
    <row r="46" spans="1:10" x14ac:dyDescent="0.25">
      <c r="A46" s="6" t="s">
        <v>122</v>
      </c>
      <c r="B46" s="4" t="s">
        <v>123</v>
      </c>
      <c r="C46" s="2" t="s">
        <v>300</v>
      </c>
      <c r="D46" s="2" t="s">
        <v>251</v>
      </c>
      <c r="E46" s="4" t="s">
        <v>11</v>
      </c>
      <c r="F46" s="4">
        <v>150</v>
      </c>
      <c r="G46" s="4" t="s">
        <v>191</v>
      </c>
      <c r="H46" s="4">
        <v>2011</v>
      </c>
      <c r="I46" s="4" t="s">
        <v>12</v>
      </c>
      <c r="J46" s="4" t="s">
        <v>20</v>
      </c>
    </row>
    <row r="47" spans="1:10" x14ac:dyDescent="0.25">
      <c r="A47" s="6" t="s">
        <v>124</v>
      </c>
      <c r="B47" s="4" t="s">
        <v>125</v>
      </c>
      <c r="C47" s="2" t="s">
        <v>301</v>
      </c>
      <c r="D47" s="2" t="s">
        <v>252</v>
      </c>
      <c r="E47" s="4" t="s">
        <v>17</v>
      </c>
      <c r="F47" s="4">
        <v>50</v>
      </c>
      <c r="G47" s="4" t="s">
        <v>192</v>
      </c>
      <c r="H47" s="4">
        <v>2015</v>
      </c>
      <c r="I47" s="4" t="s">
        <v>12</v>
      </c>
      <c r="J47" s="4" t="s">
        <v>20</v>
      </c>
    </row>
    <row r="48" spans="1:10" x14ac:dyDescent="0.25">
      <c r="A48" s="6" t="s">
        <v>126</v>
      </c>
      <c r="B48" s="4" t="s">
        <v>127</v>
      </c>
      <c r="C48" s="2" t="s">
        <v>302</v>
      </c>
      <c r="D48" s="2" t="s">
        <v>253</v>
      </c>
      <c r="E48" s="4" t="s">
        <v>11</v>
      </c>
      <c r="F48" s="4">
        <v>61</v>
      </c>
      <c r="G48" s="4" t="s">
        <v>193</v>
      </c>
      <c r="H48" s="4">
        <v>2011</v>
      </c>
      <c r="I48" s="4" t="s">
        <v>12</v>
      </c>
      <c r="J48" s="4" t="s">
        <v>20</v>
      </c>
    </row>
    <row r="49" spans="1:10" x14ac:dyDescent="0.25">
      <c r="A49" s="6" t="s">
        <v>128</v>
      </c>
      <c r="B49" s="4" t="s">
        <v>129</v>
      </c>
      <c r="C49" s="2" t="s">
        <v>303</v>
      </c>
      <c r="D49" s="2" t="s">
        <v>254</v>
      </c>
      <c r="E49" s="4" t="s">
        <v>11</v>
      </c>
      <c r="F49" s="4">
        <v>111</v>
      </c>
      <c r="G49" s="4" t="s">
        <v>194</v>
      </c>
      <c r="H49" s="4">
        <v>2011</v>
      </c>
      <c r="I49" s="4" t="s">
        <v>12</v>
      </c>
      <c r="J49" s="4" t="s">
        <v>20</v>
      </c>
    </row>
    <row r="50" spans="1:10" x14ac:dyDescent="0.25">
      <c r="A50" s="6" t="s">
        <v>130</v>
      </c>
      <c r="B50" s="4" t="s">
        <v>131</v>
      </c>
      <c r="C50" s="2" t="s">
        <v>207</v>
      </c>
      <c r="D50" s="2" t="s">
        <v>255</v>
      </c>
      <c r="E50" s="4" t="s">
        <v>25</v>
      </c>
      <c r="F50" s="4">
        <v>2793</v>
      </c>
      <c r="G50" s="4" t="s">
        <v>195</v>
      </c>
      <c r="H50" s="4">
        <v>2017</v>
      </c>
      <c r="I50" s="4" t="s">
        <v>12</v>
      </c>
      <c r="J50" s="4" t="s">
        <v>20</v>
      </c>
    </row>
    <row r="51" spans="1:10" x14ac:dyDescent="0.25">
      <c r="A51" s="6" t="s">
        <v>9</v>
      </c>
      <c r="B51" s="4" t="s">
        <v>10</v>
      </c>
      <c r="C51" s="2" t="s">
        <v>304</v>
      </c>
      <c r="D51" s="2" t="s">
        <v>256</v>
      </c>
      <c r="E51" s="4" t="s">
        <v>11</v>
      </c>
      <c r="F51" s="4">
        <v>1214</v>
      </c>
      <c r="G51" s="4" t="s">
        <v>139</v>
      </c>
      <c r="H51" s="4">
        <v>2018</v>
      </c>
      <c r="I51" s="4" t="s">
        <v>12</v>
      </c>
      <c r="J51" s="4" t="s">
        <v>13</v>
      </c>
    </row>
    <row r="52" spans="1:10" x14ac:dyDescent="0.25">
      <c r="A52" s="6" t="s">
        <v>18</v>
      </c>
      <c r="B52" s="4" t="s">
        <v>19</v>
      </c>
      <c r="C52" s="2" t="s">
        <v>305</v>
      </c>
      <c r="D52" s="2" t="s">
        <v>257</v>
      </c>
      <c r="E52" s="4" t="s">
        <v>17</v>
      </c>
      <c r="F52" s="4">
        <v>1222</v>
      </c>
      <c r="G52" s="4" t="s">
        <v>141</v>
      </c>
      <c r="H52" s="4">
        <v>2013</v>
      </c>
      <c r="I52" s="4" t="s">
        <v>12</v>
      </c>
      <c r="J52" s="4" t="s">
        <v>13</v>
      </c>
    </row>
    <row r="53" spans="1:10" x14ac:dyDescent="0.25">
      <c r="A53" s="6" t="s">
        <v>52</v>
      </c>
      <c r="B53" s="4" t="s">
        <v>53</v>
      </c>
      <c r="C53" s="2" t="s">
        <v>306</v>
      </c>
      <c r="D53" s="2" t="s">
        <v>258</v>
      </c>
      <c r="E53" s="4" t="s">
        <v>17</v>
      </c>
      <c r="F53" s="4">
        <v>339</v>
      </c>
      <c r="G53" s="4" t="s">
        <v>156</v>
      </c>
      <c r="H53" s="4">
        <v>2019</v>
      </c>
      <c r="I53" s="4" t="s">
        <v>12</v>
      </c>
      <c r="J53" s="4" t="s">
        <v>13</v>
      </c>
    </row>
    <row r="54" spans="1:10" x14ac:dyDescent="0.25">
      <c r="A54" s="6" t="s">
        <v>54</v>
      </c>
      <c r="B54" s="4" t="s">
        <v>55</v>
      </c>
      <c r="C54" s="2" t="s">
        <v>307</v>
      </c>
      <c r="D54" s="2" t="s">
        <v>259</v>
      </c>
      <c r="E54" s="4" t="s">
        <v>17</v>
      </c>
      <c r="F54" s="4">
        <v>21</v>
      </c>
      <c r="G54" s="4" t="s">
        <v>157</v>
      </c>
      <c r="H54" s="4">
        <v>2019</v>
      </c>
      <c r="I54" s="4" t="s">
        <v>12</v>
      </c>
      <c r="J54" s="4" t="s">
        <v>13</v>
      </c>
    </row>
    <row r="55" spans="1:10" x14ac:dyDescent="0.25">
      <c r="A55" s="6" t="s">
        <v>56</v>
      </c>
      <c r="B55" s="4" t="s">
        <v>57</v>
      </c>
      <c r="C55" s="2" t="s">
        <v>308</v>
      </c>
      <c r="D55" s="2" t="s">
        <v>260</v>
      </c>
      <c r="E55" s="4" t="s">
        <v>17</v>
      </c>
      <c r="F55" s="4">
        <v>286</v>
      </c>
      <c r="G55" s="4" t="s">
        <v>158</v>
      </c>
      <c r="H55" s="4">
        <v>2019</v>
      </c>
      <c r="I55" s="4" t="s">
        <v>12</v>
      </c>
      <c r="J55" s="4" t="s">
        <v>13</v>
      </c>
    </row>
    <row r="56" spans="1:10" x14ac:dyDescent="0.25">
      <c r="A56" s="6" t="s">
        <v>58</v>
      </c>
      <c r="B56" s="4" t="s">
        <v>59</v>
      </c>
      <c r="C56" s="2" t="s">
        <v>309</v>
      </c>
      <c r="D56" s="2" t="s">
        <v>261</v>
      </c>
      <c r="E56" s="4" t="s">
        <v>11</v>
      </c>
      <c r="F56" s="4">
        <v>154</v>
      </c>
      <c r="G56" s="4" t="s">
        <v>159</v>
      </c>
      <c r="H56" s="4">
        <v>2017</v>
      </c>
      <c r="I56" s="4" t="s">
        <v>12</v>
      </c>
      <c r="J56" s="4" t="s">
        <v>13</v>
      </c>
    </row>
    <row r="57" spans="1:10" x14ac:dyDescent="0.25">
      <c r="A57" s="6" t="s">
        <v>86</v>
      </c>
      <c r="B57" s="4" t="s">
        <v>87</v>
      </c>
      <c r="C57" s="2" t="s">
        <v>311</v>
      </c>
      <c r="D57" s="2" t="s">
        <v>263</v>
      </c>
      <c r="E57" s="4" t="s">
        <v>17</v>
      </c>
      <c r="F57" s="4">
        <v>122</v>
      </c>
      <c r="G57" s="4" t="s">
        <v>173</v>
      </c>
      <c r="H57" s="4">
        <v>2020</v>
      </c>
      <c r="I57" s="4" t="s">
        <v>12</v>
      </c>
      <c r="J57" s="4" t="s">
        <v>13</v>
      </c>
    </row>
    <row r="58" spans="1:10" x14ac:dyDescent="0.25">
      <c r="A58" s="6" t="s">
        <v>108</v>
      </c>
      <c r="B58" s="4" t="s">
        <v>109</v>
      </c>
      <c r="C58" s="2" t="s">
        <v>208</v>
      </c>
      <c r="D58" s="2" t="s">
        <v>264</v>
      </c>
      <c r="E58" s="4" t="s">
        <v>17</v>
      </c>
      <c r="F58" s="4">
        <v>102</v>
      </c>
      <c r="G58" s="4" t="s">
        <v>184</v>
      </c>
      <c r="H58" s="4">
        <v>2019</v>
      </c>
      <c r="I58" s="4" t="s">
        <v>12</v>
      </c>
      <c r="J58" s="4" t="s">
        <v>13</v>
      </c>
    </row>
    <row r="59" spans="1:10" x14ac:dyDescent="0.25">
      <c r="A59" s="6" t="s">
        <v>110</v>
      </c>
      <c r="B59" s="4" t="s">
        <v>352</v>
      </c>
      <c r="C59" s="2" t="s">
        <v>312</v>
      </c>
      <c r="D59" s="2" t="s">
        <v>265</v>
      </c>
      <c r="E59" s="4" t="s">
        <v>11</v>
      </c>
      <c r="F59" s="4">
        <v>1438</v>
      </c>
      <c r="G59" s="4" t="s">
        <v>185</v>
      </c>
      <c r="H59" s="4">
        <v>2019</v>
      </c>
      <c r="I59" s="4" t="s">
        <v>12</v>
      </c>
      <c r="J59" s="4" t="s">
        <v>13</v>
      </c>
    </row>
    <row r="60" spans="1:10" x14ac:dyDescent="0.25">
      <c r="A60" s="6" t="s">
        <v>111</v>
      </c>
      <c r="B60" s="4" t="s">
        <v>112</v>
      </c>
      <c r="C60" s="2" t="s">
        <v>313</v>
      </c>
      <c r="D60" s="2" t="s">
        <v>266</v>
      </c>
      <c r="E60" s="4" t="s">
        <v>17</v>
      </c>
      <c r="F60" s="4">
        <v>195</v>
      </c>
      <c r="G60" s="4" t="s">
        <v>186</v>
      </c>
      <c r="H60" s="4">
        <v>2020</v>
      </c>
      <c r="I60" s="4" t="s">
        <v>12</v>
      </c>
      <c r="J60" s="4" t="s">
        <v>13</v>
      </c>
    </row>
    <row r="61" spans="1:10" x14ac:dyDescent="0.25">
      <c r="A61" s="6" t="s">
        <v>113</v>
      </c>
      <c r="B61" s="4" t="s">
        <v>114</v>
      </c>
      <c r="C61" s="15" t="s">
        <v>326</v>
      </c>
      <c r="D61" s="13" t="s">
        <v>322</v>
      </c>
      <c r="E61" s="4" t="s">
        <v>17</v>
      </c>
      <c r="F61" s="4">
        <v>179</v>
      </c>
      <c r="G61" s="4" t="s">
        <v>325</v>
      </c>
      <c r="H61" s="4">
        <v>2020</v>
      </c>
      <c r="I61" s="4" t="s">
        <v>12</v>
      </c>
      <c r="J61" s="4" t="s">
        <v>13</v>
      </c>
    </row>
    <row r="62" spans="1:10" x14ac:dyDescent="0.25">
      <c r="A62" s="6" t="s">
        <v>115</v>
      </c>
      <c r="B62" s="5" t="s">
        <v>368</v>
      </c>
      <c r="C62" s="2" t="s">
        <v>314</v>
      </c>
      <c r="D62" s="2" t="s">
        <v>267</v>
      </c>
      <c r="E62" s="4" t="s">
        <v>11</v>
      </c>
      <c r="F62" s="4">
        <v>1002</v>
      </c>
      <c r="G62" s="4" t="s">
        <v>187</v>
      </c>
      <c r="H62" s="4">
        <v>2019</v>
      </c>
      <c r="I62" s="4" t="s">
        <v>12</v>
      </c>
      <c r="J62" s="4" t="s">
        <v>13</v>
      </c>
    </row>
    <row r="63" spans="1:10" x14ac:dyDescent="0.25">
      <c r="A63" s="7"/>
      <c r="D63" s="2"/>
    </row>
    <row r="64" spans="1:10" x14ac:dyDescent="0.25">
      <c r="B64" s="7"/>
      <c r="D64" s="2"/>
    </row>
    <row r="65" spans="4:4" x14ac:dyDescent="0.25">
      <c r="D65" s="2"/>
    </row>
  </sheetData>
  <sortState ref="A3:J56">
    <sortCondition ref="I3:I56"/>
    <sortCondition ref="J3:J56"/>
    <sortCondition ref="A3:A5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233CA-EFEC-D141-BA66-1D53C21E0F75}">
  <dimension ref="A1:K60"/>
  <sheetViews>
    <sheetView tabSelected="1" workbookViewId="0">
      <pane ySplit="2" topLeftCell="A5" activePane="bottomLeft" state="frozen"/>
      <selection pane="bottomLeft" activeCell="F52" sqref="F52"/>
    </sheetView>
  </sheetViews>
  <sheetFormatPr defaultColWidth="11" defaultRowHeight="15.75" x14ac:dyDescent="0.25"/>
  <cols>
    <col min="1" max="1" width="35.5" style="4" bestFit="1" customWidth="1"/>
    <col min="2" max="2" width="13" style="4" bestFit="1" customWidth="1"/>
    <col min="3" max="3" width="13" style="4" customWidth="1"/>
    <col min="4" max="4" width="19" style="4" customWidth="1"/>
    <col min="5" max="5" width="17.875" bestFit="1" customWidth="1"/>
    <col min="6" max="6" width="29.375" style="16" bestFit="1" customWidth="1"/>
  </cols>
  <sheetData>
    <row r="1" spans="1:11" ht="18.75" x14ac:dyDescent="0.3">
      <c r="A1" s="21" t="s">
        <v>376</v>
      </c>
    </row>
    <row r="2" spans="1:11" x14ac:dyDescent="0.25">
      <c r="A2" s="7" t="s">
        <v>0</v>
      </c>
      <c r="B2" s="7" t="s">
        <v>1</v>
      </c>
      <c r="C2" s="12" t="s">
        <v>324</v>
      </c>
      <c r="D2" s="7" t="s">
        <v>2</v>
      </c>
      <c r="E2" s="9" t="s">
        <v>323</v>
      </c>
      <c r="F2" s="17" t="s">
        <v>477</v>
      </c>
    </row>
    <row r="3" spans="1:11" x14ac:dyDescent="0.25">
      <c r="A3" s="6" t="s">
        <v>21</v>
      </c>
      <c r="B3" s="4" t="s">
        <v>22</v>
      </c>
      <c r="C3" s="1" t="s">
        <v>321</v>
      </c>
      <c r="D3" s="2" t="s">
        <v>274</v>
      </c>
      <c r="E3" s="2" t="s">
        <v>216</v>
      </c>
      <c r="F3" s="16" t="s">
        <v>475</v>
      </c>
    </row>
    <row r="4" spans="1:11" x14ac:dyDescent="0.25">
      <c r="A4" s="6" t="s">
        <v>23</v>
      </c>
      <c r="B4" s="4" t="s">
        <v>24</v>
      </c>
      <c r="C4" s="1" t="s">
        <v>320</v>
      </c>
      <c r="D4" s="2" t="s">
        <v>275</v>
      </c>
      <c r="E4" s="2" t="s">
        <v>217</v>
      </c>
      <c r="F4" s="13" t="s">
        <v>547</v>
      </c>
    </row>
    <row r="5" spans="1:11" x14ac:dyDescent="0.25">
      <c r="A5" s="6" t="s">
        <v>23</v>
      </c>
      <c r="B5" s="4" t="s">
        <v>340</v>
      </c>
      <c r="C5" s="1" t="s">
        <v>321</v>
      </c>
      <c r="D5" s="2" t="s">
        <v>375</v>
      </c>
      <c r="E5" s="2" t="s">
        <v>375</v>
      </c>
      <c r="F5" s="13" t="s">
        <v>328</v>
      </c>
    </row>
    <row r="6" spans="1:11" x14ac:dyDescent="0.25">
      <c r="A6" s="6" t="s">
        <v>26</v>
      </c>
      <c r="B6" s="4" t="s">
        <v>27</v>
      </c>
      <c r="C6" s="1" t="s">
        <v>321</v>
      </c>
      <c r="D6" s="2" t="s">
        <v>276</v>
      </c>
      <c r="E6" s="2" t="s">
        <v>218</v>
      </c>
      <c r="F6" s="2" t="s">
        <v>479</v>
      </c>
      <c r="G6" s="2" t="s">
        <v>480</v>
      </c>
      <c r="I6" s="9" t="s">
        <v>505</v>
      </c>
    </row>
    <row r="7" spans="1:11" x14ac:dyDescent="0.25">
      <c r="A7" s="6" t="s">
        <v>28</v>
      </c>
      <c r="B7" s="4" t="s">
        <v>29</v>
      </c>
      <c r="C7" s="1" t="s">
        <v>321</v>
      </c>
      <c r="D7" s="2" t="s">
        <v>277</v>
      </c>
      <c r="E7" s="2" t="s">
        <v>219</v>
      </c>
      <c r="F7" s="2" t="s">
        <v>481</v>
      </c>
      <c r="G7" s="2" t="s">
        <v>480</v>
      </c>
      <c r="I7" s="2" t="s">
        <v>490</v>
      </c>
    </row>
    <row r="8" spans="1:11" x14ac:dyDescent="0.25">
      <c r="A8" s="6" t="s">
        <v>30</v>
      </c>
      <c r="B8" s="4" t="s">
        <v>31</v>
      </c>
      <c r="C8" s="1" t="s">
        <v>321</v>
      </c>
      <c r="D8" s="2" t="s">
        <v>201</v>
      </c>
      <c r="E8" s="2" t="s">
        <v>220</v>
      </c>
      <c r="F8" s="2" t="s">
        <v>482</v>
      </c>
      <c r="G8" s="2" t="s">
        <v>480</v>
      </c>
      <c r="I8" s="2" t="s">
        <v>487</v>
      </c>
      <c r="J8" s="13" t="s">
        <v>327</v>
      </c>
      <c r="K8" s="13" t="s">
        <v>488</v>
      </c>
    </row>
    <row r="9" spans="1:11" x14ac:dyDescent="0.25">
      <c r="A9" s="6" t="s">
        <v>32</v>
      </c>
      <c r="B9" s="4" t="s">
        <v>33</v>
      </c>
      <c r="C9" s="1" t="s">
        <v>320</v>
      </c>
      <c r="D9" s="2" t="s">
        <v>278</v>
      </c>
      <c r="E9" s="2" t="s">
        <v>221</v>
      </c>
      <c r="F9" s="2" t="s">
        <v>483</v>
      </c>
      <c r="G9" s="2" t="s">
        <v>480</v>
      </c>
      <c r="J9" s="16" t="s">
        <v>476</v>
      </c>
      <c r="K9" s="13" t="s">
        <v>489</v>
      </c>
    </row>
    <row r="10" spans="1:11" x14ac:dyDescent="0.25">
      <c r="A10" s="6" t="s">
        <v>34</v>
      </c>
      <c r="B10" s="4" t="s">
        <v>35</v>
      </c>
      <c r="C10" s="1" t="s">
        <v>321</v>
      </c>
      <c r="D10" s="2" t="s">
        <v>279</v>
      </c>
      <c r="E10" s="2" t="s">
        <v>222</v>
      </c>
      <c r="F10" s="2" t="s">
        <v>484</v>
      </c>
      <c r="G10" s="2" t="s">
        <v>480</v>
      </c>
      <c r="I10" s="2" t="s">
        <v>491</v>
      </c>
      <c r="J10" s="13" t="s">
        <v>328</v>
      </c>
      <c r="K10" s="13" t="s">
        <v>488</v>
      </c>
    </row>
    <row r="11" spans="1:11" x14ac:dyDescent="0.25">
      <c r="A11" s="6" t="s">
        <v>36</v>
      </c>
      <c r="B11" s="4" t="s">
        <v>37</v>
      </c>
      <c r="C11" s="1" t="s">
        <v>320</v>
      </c>
      <c r="D11" s="2" t="s">
        <v>280</v>
      </c>
      <c r="E11" s="2" t="s">
        <v>223</v>
      </c>
      <c r="F11" s="2" t="s">
        <v>485</v>
      </c>
      <c r="G11" s="2" t="s">
        <v>480</v>
      </c>
      <c r="J11" s="2" t="s">
        <v>377</v>
      </c>
      <c r="K11" s="13" t="s">
        <v>489</v>
      </c>
    </row>
    <row r="12" spans="1:11" x14ac:dyDescent="0.25">
      <c r="A12" s="19" t="s">
        <v>36</v>
      </c>
      <c r="B12" s="4" t="s">
        <v>361</v>
      </c>
      <c r="C12" s="16" t="s">
        <v>321</v>
      </c>
      <c r="D12" s="2" t="s">
        <v>365</v>
      </c>
      <c r="E12" s="13" t="s">
        <v>362</v>
      </c>
      <c r="F12" s="2" t="s">
        <v>486</v>
      </c>
      <c r="G12" s="2" t="s">
        <v>480</v>
      </c>
      <c r="J12" s="16" t="s">
        <v>475</v>
      </c>
      <c r="K12" t="s">
        <v>493</v>
      </c>
    </row>
    <row r="13" spans="1:11" x14ac:dyDescent="0.25">
      <c r="A13" s="6" t="s">
        <v>39</v>
      </c>
      <c r="B13" s="4" t="s">
        <v>40</v>
      </c>
      <c r="C13" s="1" t="s">
        <v>320</v>
      </c>
      <c r="D13" s="2" t="s">
        <v>281</v>
      </c>
      <c r="E13" s="2" t="s">
        <v>224</v>
      </c>
      <c r="F13" s="2" t="s">
        <v>478</v>
      </c>
    </row>
    <row r="14" spans="1:11" x14ac:dyDescent="0.25">
      <c r="A14" s="6" t="s">
        <v>41</v>
      </c>
      <c r="B14" s="4" t="s">
        <v>42</v>
      </c>
      <c r="C14" s="1" t="s">
        <v>320</v>
      </c>
      <c r="D14" s="2" t="s">
        <v>282</v>
      </c>
      <c r="E14" s="2" t="s">
        <v>225</v>
      </c>
      <c r="F14" s="16" t="s">
        <v>476</v>
      </c>
      <c r="I14" s="2" t="s">
        <v>492</v>
      </c>
    </row>
    <row r="15" spans="1:11" x14ac:dyDescent="0.25">
      <c r="A15" s="6" t="s">
        <v>41</v>
      </c>
      <c r="B15" s="4" t="s">
        <v>378</v>
      </c>
      <c r="C15" s="16" t="s">
        <v>321</v>
      </c>
      <c r="D15" s="2" t="s">
        <v>375</v>
      </c>
      <c r="E15" s="2" t="s">
        <v>375</v>
      </c>
      <c r="F15" s="2" t="s">
        <v>377</v>
      </c>
      <c r="I15" s="2" t="s">
        <v>487</v>
      </c>
      <c r="J15" s="2" t="s">
        <v>424</v>
      </c>
      <c r="K15" s="13" t="s">
        <v>489</v>
      </c>
    </row>
    <row r="16" spans="1:11" x14ac:dyDescent="0.25">
      <c r="A16" s="6" t="s">
        <v>46</v>
      </c>
      <c r="B16" s="4" t="s">
        <v>47</v>
      </c>
      <c r="C16" s="1" t="s">
        <v>320</v>
      </c>
      <c r="D16" s="2" t="s">
        <v>202</v>
      </c>
      <c r="E16" s="2" t="s">
        <v>226</v>
      </c>
      <c r="F16" s="31" t="s">
        <v>504</v>
      </c>
      <c r="G16" s="2" t="s">
        <v>480</v>
      </c>
      <c r="H16" s="13"/>
      <c r="I16" s="2" t="s">
        <v>491</v>
      </c>
      <c r="J16" s="1" t="s">
        <v>423</v>
      </c>
      <c r="K16" s="1" t="s">
        <v>494</v>
      </c>
    </row>
    <row r="17" spans="1:11" x14ac:dyDescent="0.25">
      <c r="A17" s="6" t="s">
        <v>46</v>
      </c>
      <c r="B17" s="4" t="s">
        <v>341</v>
      </c>
      <c r="C17" s="1" t="s">
        <v>321</v>
      </c>
      <c r="D17" s="2" t="s">
        <v>375</v>
      </c>
      <c r="E17" s="2" t="s">
        <v>375</v>
      </c>
      <c r="F17" s="13" t="s">
        <v>499</v>
      </c>
      <c r="H17" s="13"/>
    </row>
    <row r="18" spans="1:11" x14ac:dyDescent="0.25">
      <c r="A18" s="6" t="s">
        <v>48</v>
      </c>
      <c r="B18" s="4" t="s">
        <v>402</v>
      </c>
      <c r="C18" s="1" t="s">
        <v>320</v>
      </c>
      <c r="D18" s="2" t="s">
        <v>373</v>
      </c>
      <c r="E18" s="2" t="s">
        <v>372</v>
      </c>
      <c r="F18" s="31" t="s">
        <v>546</v>
      </c>
      <c r="G18" s="2" t="s">
        <v>480</v>
      </c>
      <c r="I18" s="9" t="s">
        <v>506</v>
      </c>
    </row>
    <row r="19" spans="1:11" x14ac:dyDescent="0.25">
      <c r="A19" s="6" t="s">
        <v>48</v>
      </c>
      <c r="B19" s="4" t="s">
        <v>49</v>
      </c>
      <c r="C19" s="1" t="s">
        <v>321</v>
      </c>
      <c r="D19" s="2" t="s">
        <v>283</v>
      </c>
      <c r="E19" s="2" t="s">
        <v>227</v>
      </c>
      <c r="F19" s="2" t="s">
        <v>498</v>
      </c>
      <c r="I19" s="2" t="s">
        <v>487</v>
      </c>
      <c r="J19" t="s">
        <v>495</v>
      </c>
      <c r="K19" t="s">
        <v>496</v>
      </c>
    </row>
    <row r="20" spans="1:11" x14ac:dyDescent="0.25">
      <c r="A20" s="6" t="s">
        <v>80</v>
      </c>
      <c r="B20" s="4" t="s">
        <v>81</v>
      </c>
      <c r="C20" s="1" t="s">
        <v>320</v>
      </c>
      <c r="D20" s="2" t="s">
        <v>292</v>
      </c>
      <c r="E20" s="2" t="s">
        <v>236</v>
      </c>
      <c r="F20" s="2" t="s">
        <v>541</v>
      </c>
      <c r="G20" s="2" t="s">
        <v>480</v>
      </c>
      <c r="J20" s="16" t="s">
        <v>334</v>
      </c>
      <c r="K20" t="s">
        <v>497</v>
      </c>
    </row>
    <row r="21" spans="1:11" x14ac:dyDescent="0.25">
      <c r="A21" s="6" t="s">
        <v>80</v>
      </c>
      <c r="B21" s="4" t="s">
        <v>81</v>
      </c>
      <c r="C21" s="1" t="s">
        <v>321</v>
      </c>
      <c r="D21" s="2" t="s">
        <v>292</v>
      </c>
      <c r="E21" s="2" t="s">
        <v>236</v>
      </c>
      <c r="F21" s="2" t="s">
        <v>542</v>
      </c>
      <c r="G21" s="2" t="s">
        <v>480</v>
      </c>
      <c r="I21" s="2" t="s">
        <v>491</v>
      </c>
      <c r="J21" s="2" t="s">
        <v>499</v>
      </c>
      <c r="K21" t="s">
        <v>500</v>
      </c>
    </row>
    <row r="22" spans="1:11" x14ac:dyDescent="0.25">
      <c r="A22" s="11" t="s">
        <v>82</v>
      </c>
      <c r="B22" s="4" t="s">
        <v>83</v>
      </c>
      <c r="C22" s="1" t="s">
        <v>320</v>
      </c>
      <c r="D22" s="2" t="s">
        <v>203</v>
      </c>
      <c r="E22" s="2" t="s">
        <v>237</v>
      </c>
      <c r="F22" s="2" t="s">
        <v>543</v>
      </c>
      <c r="G22" s="2" t="s">
        <v>480</v>
      </c>
      <c r="J22" s="2" t="s">
        <v>498</v>
      </c>
      <c r="K22" t="s">
        <v>501</v>
      </c>
    </row>
    <row r="23" spans="1:11" x14ac:dyDescent="0.25">
      <c r="A23" s="11" t="s">
        <v>82</v>
      </c>
      <c r="B23" s="4" t="s">
        <v>83</v>
      </c>
      <c r="C23" s="1" t="s">
        <v>321</v>
      </c>
      <c r="D23" s="2" t="s">
        <v>203</v>
      </c>
      <c r="E23" s="2" t="s">
        <v>237</v>
      </c>
      <c r="F23" s="16" t="s">
        <v>544</v>
      </c>
      <c r="G23" s="2" t="s">
        <v>480</v>
      </c>
      <c r="J23" s="16" t="s">
        <v>335</v>
      </c>
      <c r="K23" t="s">
        <v>502</v>
      </c>
    </row>
    <row r="24" spans="1:11" x14ac:dyDescent="0.25">
      <c r="A24" s="11" t="s">
        <v>84</v>
      </c>
      <c r="B24" s="4" t="s">
        <v>85</v>
      </c>
      <c r="C24" s="1" t="s">
        <v>321</v>
      </c>
      <c r="D24" s="2" t="s">
        <v>204</v>
      </c>
      <c r="E24" s="2" t="s">
        <v>238</v>
      </c>
      <c r="F24" s="2" t="s">
        <v>540</v>
      </c>
      <c r="J24" s="1" t="s">
        <v>425</v>
      </c>
      <c r="K24" t="s">
        <v>501</v>
      </c>
    </row>
    <row r="25" spans="1:11" x14ac:dyDescent="0.25">
      <c r="A25" s="11" t="s">
        <v>84</v>
      </c>
      <c r="B25" s="4" t="s">
        <v>345</v>
      </c>
      <c r="C25" s="1" t="s">
        <v>320</v>
      </c>
      <c r="D25" s="2" t="s">
        <v>375</v>
      </c>
      <c r="E25" s="2" t="s">
        <v>375</v>
      </c>
      <c r="F25" s="16" t="s">
        <v>334</v>
      </c>
      <c r="J25" s="1" t="s">
        <v>426</v>
      </c>
      <c r="K25" t="s">
        <v>503</v>
      </c>
    </row>
    <row r="26" spans="1:11" x14ac:dyDescent="0.25">
      <c r="A26" s="11" t="s">
        <v>84</v>
      </c>
      <c r="B26" s="4" t="s">
        <v>346</v>
      </c>
      <c r="C26" s="1" t="s">
        <v>321</v>
      </c>
      <c r="D26" s="2" t="s">
        <v>375</v>
      </c>
      <c r="E26" s="2" t="s">
        <v>375</v>
      </c>
      <c r="F26" s="16" t="s">
        <v>335</v>
      </c>
    </row>
    <row r="27" spans="1:11" x14ac:dyDescent="0.25">
      <c r="A27" s="6" t="s">
        <v>88</v>
      </c>
      <c r="B27" s="4" t="s">
        <v>89</v>
      </c>
      <c r="C27" s="1" t="s">
        <v>321</v>
      </c>
      <c r="D27" s="2" t="s">
        <v>293</v>
      </c>
      <c r="E27" s="2" t="s">
        <v>239</v>
      </c>
      <c r="F27" s="2" t="s">
        <v>507</v>
      </c>
      <c r="H27" s="13"/>
      <c r="I27" s="9" t="s">
        <v>545</v>
      </c>
    </row>
    <row r="28" spans="1:11" x14ac:dyDescent="0.25">
      <c r="A28" s="6" t="s">
        <v>88</v>
      </c>
      <c r="B28" s="4" t="s">
        <v>342</v>
      </c>
      <c r="C28" s="1" t="s">
        <v>320</v>
      </c>
      <c r="D28" s="2" t="s">
        <v>375</v>
      </c>
      <c r="E28" s="2" t="s">
        <v>375</v>
      </c>
      <c r="F28" s="16" t="s">
        <v>331</v>
      </c>
      <c r="I28" s="2" t="s">
        <v>487</v>
      </c>
      <c r="J28" s="16" t="s">
        <v>334</v>
      </c>
      <c r="K28" t="s">
        <v>497</v>
      </c>
    </row>
    <row r="29" spans="1:11" x14ac:dyDescent="0.25">
      <c r="A29" s="6" t="s">
        <v>88</v>
      </c>
      <c r="B29" s="2" t="s">
        <v>343</v>
      </c>
      <c r="C29" s="1" t="s">
        <v>321</v>
      </c>
      <c r="D29" s="2" t="s">
        <v>375</v>
      </c>
      <c r="E29" s="2" t="s">
        <v>375</v>
      </c>
      <c r="F29" s="13" t="s">
        <v>508</v>
      </c>
      <c r="J29" s="13" t="s">
        <v>327</v>
      </c>
      <c r="K29" s="13" t="s">
        <v>488</v>
      </c>
    </row>
    <row r="30" spans="1:11" x14ac:dyDescent="0.25">
      <c r="A30" s="6" t="s">
        <v>90</v>
      </c>
      <c r="B30" s="4" t="s">
        <v>399</v>
      </c>
      <c r="C30" s="1" t="s">
        <v>320</v>
      </c>
      <c r="D30" s="2" t="s">
        <v>316</v>
      </c>
      <c r="E30" s="2" t="s">
        <v>240</v>
      </c>
      <c r="F30" s="2" t="s">
        <v>509</v>
      </c>
      <c r="I30" s="2" t="s">
        <v>491</v>
      </c>
      <c r="J30" s="13" t="s">
        <v>328</v>
      </c>
      <c r="K30" s="13" t="s">
        <v>488</v>
      </c>
    </row>
    <row r="31" spans="1:11" x14ac:dyDescent="0.25">
      <c r="A31" s="6" t="s">
        <v>90</v>
      </c>
      <c r="B31" s="4">
        <v>1233</v>
      </c>
      <c r="C31" s="1" t="s">
        <v>320</v>
      </c>
      <c r="D31" s="2" t="s">
        <v>375</v>
      </c>
      <c r="E31" s="2" t="s">
        <v>375</v>
      </c>
      <c r="F31" s="16" t="s">
        <v>332</v>
      </c>
    </row>
    <row r="32" spans="1:11" x14ac:dyDescent="0.25">
      <c r="A32" s="6" t="s">
        <v>90</v>
      </c>
      <c r="B32" s="4">
        <v>1231</v>
      </c>
      <c r="C32" s="1" t="s">
        <v>321</v>
      </c>
      <c r="D32" s="2" t="s">
        <v>375</v>
      </c>
      <c r="E32" s="2" t="s">
        <v>375</v>
      </c>
      <c r="F32" s="16" t="s">
        <v>333</v>
      </c>
    </row>
    <row r="33" spans="1:11" x14ac:dyDescent="0.25">
      <c r="A33" s="6" t="s">
        <v>92</v>
      </c>
      <c r="B33" s="4" t="s">
        <v>93</v>
      </c>
      <c r="C33" s="1" t="s">
        <v>320</v>
      </c>
      <c r="D33" s="2" t="s">
        <v>294</v>
      </c>
      <c r="E33" s="2" t="s">
        <v>241</v>
      </c>
      <c r="F33" s="2" t="s">
        <v>510</v>
      </c>
      <c r="I33" s="9" t="s">
        <v>511</v>
      </c>
    </row>
    <row r="34" spans="1:11" x14ac:dyDescent="0.25">
      <c r="A34" s="6" t="s">
        <v>92</v>
      </c>
      <c r="B34" s="4" t="s">
        <v>344</v>
      </c>
      <c r="C34" s="1" t="s">
        <v>320</v>
      </c>
      <c r="D34" s="2" t="s">
        <v>375</v>
      </c>
      <c r="E34" s="2" t="s">
        <v>375</v>
      </c>
      <c r="F34" s="18" t="s">
        <v>329</v>
      </c>
      <c r="I34" s="2" t="s">
        <v>491</v>
      </c>
      <c r="J34" s="13" t="s">
        <v>514</v>
      </c>
      <c r="K34" s="13" t="s">
        <v>513</v>
      </c>
    </row>
    <row r="35" spans="1:11" x14ac:dyDescent="0.25">
      <c r="A35" s="6" t="s">
        <v>92</v>
      </c>
      <c r="B35" s="4" t="s">
        <v>401</v>
      </c>
      <c r="C35" s="1" t="s">
        <v>321</v>
      </c>
      <c r="D35" s="2" t="s">
        <v>375</v>
      </c>
      <c r="E35" s="2" t="s">
        <v>375</v>
      </c>
      <c r="F35" s="18" t="s">
        <v>330</v>
      </c>
      <c r="J35" s="18" t="s">
        <v>330</v>
      </c>
      <c r="K35" t="s">
        <v>515</v>
      </c>
    </row>
    <row r="36" spans="1:11" x14ac:dyDescent="0.25">
      <c r="A36" s="6" t="s">
        <v>94</v>
      </c>
      <c r="B36" s="4" t="s">
        <v>95</v>
      </c>
      <c r="C36" s="1" t="s">
        <v>321</v>
      </c>
      <c r="D36" s="2" t="s">
        <v>295</v>
      </c>
      <c r="E36" s="2" t="s">
        <v>242</v>
      </c>
      <c r="F36" s="2" t="s">
        <v>512</v>
      </c>
      <c r="G36" s="2" t="s">
        <v>480</v>
      </c>
      <c r="J36" s="16" t="s">
        <v>333</v>
      </c>
      <c r="K36" t="s">
        <v>516</v>
      </c>
    </row>
    <row r="37" spans="1:11" x14ac:dyDescent="0.25">
      <c r="A37" s="6" t="s">
        <v>122</v>
      </c>
      <c r="B37" s="4" t="s">
        <v>123</v>
      </c>
      <c r="C37" s="1" t="s">
        <v>320</v>
      </c>
      <c r="D37" s="2" t="s">
        <v>300</v>
      </c>
      <c r="E37" s="2" t="s">
        <v>251</v>
      </c>
      <c r="F37" s="2" t="s">
        <v>517</v>
      </c>
      <c r="G37" s="2" t="s">
        <v>480</v>
      </c>
      <c r="J37" s="1" t="s">
        <v>427</v>
      </c>
      <c r="K37" s="13" t="s">
        <v>513</v>
      </c>
    </row>
    <row r="38" spans="1:11" x14ac:dyDescent="0.25">
      <c r="A38" s="6" t="s">
        <v>122</v>
      </c>
      <c r="B38" s="4" t="s">
        <v>363</v>
      </c>
      <c r="C38" s="1" t="s">
        <v>321</v>
      </c>
      <c r="D38" s="2" t="s">
        <v>366</v>
      </c>
      <c r="E38" s="2" t="s">
        <v>364</v>
      </c>
      <c r="F38" s="2" t="s">
        <v>518</v>
      </c>
      <c r="G38" s="2" t="s">
        <v>480</v>
      </c>
      <c r="J38" s="1" t="s">
        <v>428</v>
      </c>
      <c r="K38" t="s">
        <v>516</v>
      </c>
    </row>
    <row r="39" spans="1:11" x14ac:dyDescent="0.25">
      <c r="A39" s="6" t="s">
        <v>124</v>
      </c>
      <c r="B39" s="4" t="s">
        <v>382</v>
      </c>
      <c r="C39" s="1" t="s">
        <v>320</v>
      </c>
      <c r="D39" s="2" t="s">
        <v>390</v>
      </c>
      <c r="E39" s="2" t="s">
        <v>391</v>
      </c>
      <c r="F39" s="2" t="s">
        <v>519</v>
      </c>
    </row>
    <row r="40" spans="1:11" x14ac:dyDescent="0.25">
      <c r="A40" s="6" t="s">
        <v>126</v>
      </c>
      <c r="B40" s="4" t="s">
        <v>127</v>
      </c>
      <c r="C40" s="1" t="s">
        <v>320</v>
      </c>
      <c r="D40" s="2" t="s">
        <v>302</v>
      </c>
      <c r="E40" s="2" t="s">
        <v>253</v>
      </c>
      <c r="F40" s="2" t="s">
        <v>522</v>
      </c>
      <c r="G40" s="2" t="s">
        <v>480</v>
      </c>
      <c r="I40" s="9" t="s">
        <v>520</v>
      </c>
    </row>
    <row r="41" spans="1:11" x14ac:dyDescent="0.25">
      <c r="A41" s="6" t="s">
        <v>126</v>
      </c>
      <c r="B41" s="4" t="s">
        <v>348</v>
      </c>
      <c r="C41" s="1" t="s">
        <v>320</v>
      </c>
      <c r="D41" s="2" t="s">
        <v>375</v>
      </c>
      <c r="E41" s="2" t="s">
        <v>375</v>
      </c>
      <c r="F41" s="16" t="s">
        <v>336</v>
      </c>
      <c r="I41" s="2" t="s">
        <v>487</v>
      </c>
      <c r="J41" s="2" t="s">
        <v>519</v>
      </c>
      <c r="K41" s="2" t="s">
        <v>521</v>
      </c>
    </row>
    <row r="42" spans="1:11" x14ac:dyDescent="0.25">
      <c r="A42" s="6" t="s">
        <v>126</v>
      </c>
      <c r="B42" s="4" t="s">
        <v>349</v>
      </c>
      <c r="C42" s="1" t="s">
        <v>321</v>
      </c>
      <c r="D42" s="2" t="s">
        <v>375</v>
      </c>
      <c r="E42" s="2" t="s">
        <v>375</v>
      </c>
      <c r="F42" s="16" t="s">
        <v>337</v>
      </c>
      <c r="J42" s="16" t="s">
        <v>531</v>
      </c>
      <c r="K42" s="2" t="s">
        <v>528</v>
      </c>
    </row>
    <row r="43" spans="1:11" x14ac:dyDescent="0.25">
      <c r="A43" s="6" t="s">
        <v>128</v>
      </c>
      <c r="B43" s="4" t="s">
        <v>129</v>
      </c>
      <c r="C43" s="1" t="s">
        <v>321</v>
      </c>
      <c r="D43" s="2" t="s">
        <v>303</v>
      </c>
      <c r="E43" s="2" t="s">
        <v>254</v>
      </c>
      <c r="F43" s="2" t="s">
        <v>523</v>
      </c>
      <c r="G43" s="2" t="s">
        <v>480</v>
      </c>
      <c r="J43" t="s">
        <v>530</v>
      </c>
      <c r="K43" s="2" t="s">
        <v>528</v>
      </c>
    </row>
    <row r="44" spans="1:11" x14ac:dyDescent="0.25">
      <c r="A44" s="6" t="s">
        <v>128</v>
      </c>
      <c r="B44" s="4" t="s">
        <v>524</v>
      </c>
      <c r="C44" s="1" t="s">
        <v>320</v>
      </c>
      <c r="D44" s="23" t="s">
        <v>525</v>
      </c>
      <c r="E44" s="2" t="s">
        <v>526</v>
      </c>
      <c r="F44" s="2" t="s">
        <v>529</v>
      </c>
      <c r="G44" s="2" t="s">
        <v>480</v>
      </c>
    </row>
    <row r="45" spans="1:11" x14ac:dyDescent="0.25">
      <c r="A45" s="6" t="s">
        <v>130</v>
      </c>
      <c r="B45" s="4" t="s">
        <v>131</v>
      </c>
      <c r="C45" s="1" t="s">
        <v>321</v>
      </c>
      <c r="D45" s="2" t="s">
        <v>207</v>
      </c>
      <c r="E45" s="2" t="s">
        <v>255</v>
      </c>
      <c r="F45" s="2" t="s">
        <v>527</v>
      </c>
      <c r="I45" s="2" t="s">
        <v>491</v>
      </c>
      <c r="J45" s="2" t="s">
        <v>527</v>
      </c>
      <c r="K45" s="2" t="s">
        <v>528</v>
      </c>
    </row>
    <row r="46" spans="1:11" x14ac:dyDescent="0.25">
      <c r="A46" s="6" t="s">
        <v>130</v>
      </c>
      <c r="B46" s="4" t="s">
        <v>339</v>
      </c>
      <c r="C46" s="1" t="s">
        <v>320</v>
      </c>
      <c r="D46" s="2" t="s">
        <v>375</v>
      </c>
      <c r="E46" s="2" t="s">
        <v>375</v>
      </c>
      <c r="F46" s="16" t="s">
        <v>531</v>
      </c>
    </row>
    <row r="47" spans="1:11" x14ac:dyDescent="0.25">
      <c r="A47" s="6" t="s">
        <v>130</v>
      </c>
      <c r="B47" s="4" t="s">
        <v>347</v>
      </c>
      <c r="C47" s="1" t="s">
        <v>321</v>
      </c>
      <c r="D47" s="2" t="s">
        <v>375</v>
      </c>
      <c r="E47" s="2" t="s">
        <v>375</v>
      </c>
      <c r="F47" s="16" t="s">
        <v>338</v>
      </c>
    </row>
    <row r="48" spans="1:11" x14ac:dyDescent="0.25">
      <c r="A48" s="6" t="s">
        <v>108</v>
      </c>
      <c r="B48" s="4" t="s">
        <v>109</v>
      </c>
      <c r="C48" s="1" t="s">
        <v>321</v>
      </c>
      <c r="D48" s="2" t="s">
        <v>208</v>
      </c>
      <c r="E48" s="2" t="s">
        <v>264</v>
      </c>
      <c r="F48" s="13" t="s">
        <v>354</v>
      </c>
    </row>
    <row r="49" spans="1:11" x14ac:dyDescent="0.25">
      <c r="A49" s="6" t="s">
        <v>108</v>
      </c>
      <c r="B49" s="4" t="s">
        <v>355</v>
      </c>
      <c r="C49" s="16" t="s">
        <v>320</v>
      </c>
      <c r="D49" s="2" t="s">
        <v>375</v>
      </c>
      <c r="E49" s="2" t="s">
        <v>375</v>
      </c>
      <c r="F49" s="13" t="s">
        <v>356</v>
      </c>
    </row>
    <row r="50" spans="1:11" x14ac:dyDescent="0.25">
      <c r="A50" s="6" t="s">
        <v>110</v>
      </c>
      <c r="B50" s="4" t="s">
        <v>352</v>
      </c>
      <c r="C50" s="1" t="s">
        <v>321</v>
      </c>
      <c r="D50" s="2" t="s">
        <v>312</v>
      </c>
      <c r="E50" s="2" t="s">
        <v>265</v>
      </c>
      <c r="F50" s="13" t="s">
        <v>353</v>
      </c>
      <c r="I50" s="9" t="s">
        <v>532</v>
      </c>
    </row>
    <row r="51" spans="1:11" x14ac:dyDescent="0.25">
      <c r="A51" s="6" t="s">
        <v>110</v>
      </c>
      <c r="B51" s="4" t="s">
        <v>351</v>
      </c>
      <c r="C51" s="16" t="s">
        <v>320</v>
      </c>
      <c r="D51" s="2" t="s">
        <v>375</v>
      </c>
      <c r="E51" s="2" t="s">
        <v>375</v>
      </c>
      <c r="F51" s="13" t="s">
        <v>350</v>
      </c>
      <c r="I51" s="2" t="s">
        <v>487</v>
      </c>
      <c r="J51" s="13" t="s">
        <v>356</v>
      </c>
      <c r="K51" s="13" t="s">
        <v>537</v>
      </c>
    </row>
    <row r="52" spans="1:11" x14ac:dyDescent="0.25">
      <c r="A52" s="6" t="s">
        <v>111</v>
      </c>
      <c r="B52" s="4" t="s">
        <v>112</v>
      </c>
      <c r="C52" s="1" t="s">
        <v>320</v>
      </c>
      <c r="D52" s="2" t="s">
        <v>313</v>
      </c>
      <c r="E52" s="2" t="s">
        <v>266</v>
      </c>
      <c r="F52" s="31" t="s">
        <v>533</v>
      </c>
      <c r="G52" s="2" t="s">
        <v>480</v>
      </c>
      <c r="J52" s="13" t="s">
        <v>350</v>
      </c>
      <c r="K52" t="s">
        <v>538</v>
      </c>
    </row>
    <row r="53" spans="1:11" x14ac:dyDescent="0.25">
      <c r="A53" s="6" t="s">
        <v>111</v>
      </c>
      <c r="B53" s="4" t="s">
        <v>112</v>
      </c>
      <c r="C53" s="1" t="s">
        <v>321</v>
      </c>
      <c r="D53" s="2" t="s">
        <v>313</v>
      </c>
      <c r="E53" s="2" t="s">
        <v>266</v>
      </c>
      <c r="F53" s="31" t="s">
        <v>534</v>
      </c>
      <c r="G53" s="2" t="s">
        <v>480</v>
      </c>
      <c r="J53" s="13" t="s">
        <v>357</v>
      </c>
      <c r="K53" t="s">
        <v>539</v>
      </c>
    </row>
    <row r="54" spans="1:11" x14ac:dyDescent="0.25">
      <c r="A54" s="6" t="s">
        <v>113</v>
      </c>
      <c r="B54" s="4" t="s">
        <v>114</v>
      </c>
      <c r="C54" s="1" t="s">
        <v>321</v>
      </c>
      <c r="D54" s="15" t="s">
        <v>326</v>
      </c>
      <c r="E54" s="13" t="s">
        <v>322</v>
      </c>
      <c r="F54" s="31" t="s">
        <v>535</v>
      </c>
      <c r="G54" s="2" t="s">
        <v>480</v>
      </c>
      <c r="I54" s="2" t="s">
        <v>491</v>
      </c>
      <c r="J54" s="13" t="s">
        <v>354</v>
      </c>
      <c r="K54" s="13" t="s">
        <v>537</v>
      </c>
    </row>
    <row r="55" spans="1:11" x14ac:dyDescent="0.25">
      <c r="A55" s="6" t="s">
        <v>113</v>
      </c>
      <c r="B55" s="4" t="s">
        <v>369</v>
      </c>
      <c r="C55" s="16" t="s">
        <v>320</v>
      </c>
      <c r="D55" s="13" t="s">
        <v>370</v>
      </c>
      <c r="E55" s="13" t="s">
        <v>371</v>
      </c>
      <c r="F55" s="31" t="s">
        <v>536</v>
      </c>
      <c r="G55" s="2" t="s">
        <v>480</v>
      </c>
      <c r="J55" s="13" t="s">
        <v>353</v>
      </c>
      <c r="K55" t="s">
        <v>538</v>
      </c>
    </row>
    <row r="56" spans="1:11" x14ac:dyDescent="0.25">
      <c r="A56" s="14" t="s">
        <v>115</v>
      </c>
      <c r="B56" s="5" t="s">
        <v>358</v>
      </c>
      <c r="C56" s="16" t="s">
        <v>320</v>
      </c>
      <c r="D56" s="13" t="s">
        <v>314</v>
      </c>
      <c r="E56" s="13" t="s">
        <v>267</v>
      </c>
      <c r="F56" s="13" t="s">
        <v>357</v>
      </c>
      <c r="J56" s="13" t="s">
        <v>360</v>
      </c>
      <c r="K56" t="s">
        <v>539</v>
      </c>
    </row>
    <row r="57" spans="1:11" x14ac:dyDescent="0.25">
      <c r="A57" s="14" t="s">
        <v>115</v>
      </c>
      <c r="B57" s="4" t="s">
        <v>359</v>
      </c>
      <c r="C57" s="1" t="s">
        <v>321</v>
      </c>
      <c r="D57" s="2" t="s">
        <v>375</v>
      </c>
      <c r="E57" s="2" t="s">
        <v>375</v>
      </c>
      <c r="F57" s="13" t="s">
        <v>360</v>
      </c>
    </row>
    <row r="58" spans="1:11" x14ac:dyDescent="0.25">
      <c r="A58" s="7"/>
      <c r="E58" s="2"/>
    </row>
    <row r="59" spans="1:11" x14ac:dyDescent="0.25">
      <c r="B59" s="7"/>
      <c r="C59" s="7"/>
      <c r="E59" s="2"/>
    </row>
    <row r="60" spans="1:11" x14ac:dyDescent="0.25">
      <c r="E60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6E2E4-D7D7-254D-BDEA-D53E7C082177}">
  <dimension ref="A1:P20"/>
  <sheetViews>
    <sheetView workbookViewId="0">
      <pane ySplit="3" topLeftCell="A4" activePane="bottomLeft" state="frozen"/>
      <selection pane="bottomLeft" activeCell="B6" sqref="B6"/>
    </sheetView>
  </sheetViews>
  <sheetFormatPr defaultColWidth="11" defaultRowHeight="15.75" x14ac:dyDescent="0.25"/>
  <cols>
    <col min="1" max="1" width="24" customWidth="1"/>
    <col min="2" max="2" width="13" bestFit="1" customWidth="1"/>
    <col min="3" max="3" width="9.375" bestFit="1" customWidth="1"/>
    <col min="4" max="4" width="15.625" style="1" bestFit="1" customWidth="1"/>
    <col min="5" max="5" width="48.625" bestFit="1" customWidth="1"/>
    <col min="6" max="6" width="19.125" bestFit="1" customWidth="1"/>
    <col min="7" max="7" width="17" style="1" bestFit="1" customWidth="1"/>
    <col min="8" max="8" width="16" style="1" bestFit="1" customWidth="1"/>
    <col min="9" max="9" width="0.375" style="1" customWidth="1"/>
    <col min="10" max="10" width="21" style="1" customWidth="1"/>
    <col min="11" max="11" width="20.875" style="1" bestFit="1" customWidth="1"/>
  </cols>
  <sheetData>
    <row r="1" spans="1:16" ht="18.75" x14ac:dyDescent="0.3">
      <c r="A1" s="21" t="s">
        <v>406</v>
      </c>
    </row>
    <row r="2" spans="1:16" ht="19.5" x14ac:dyDescent="0.3">
      <c r="A2" s="21"/>
      <c r="G2" s="32" t="s">
        <v>438</v>
      </c>
      <c r="H2" s="32"/>
      <c r="I2" s="29"/>
      <c r="J2" s="32" t="s">
        <v>474</v>
      </c>
      <c r="K2" s="32"/>
    </row>
    <row r="3" spans="1:16" ht="18.75" x14ac:dyDescent="0.25">
      <c r="A3" s="7" t="s">
        <v>0</v>
      </c>
      <c r="B3" s="20" t="s">
        <v>397</v>
      </c>
      <c r="C3" s="24" t="s">
        <v>416</v>
      </c>
      <c r="D3" s="20" t="s">
        <v>419</v>
      </c>
      <c r="E3" s="20" t="s">
        <v>422</v>
      </c>
      <c r="F3" s="20" t="s">
        <v>457</v>
      </c>
      <c r="G3" s="20" t="s">
        <v>469</v>
      </c>
      <c r="H3" s="20" t="s">
        <v>442</v>
      </c>
      <c r="I3" s="20"/>
      <c r="J3" s="24" t="s">
        <v>434</v>
      </c>
      <c r="K3" s="24" t="s">
        <v>435</v>
      </c>
    </row>
    <row r="4" spans="1:16" x14ac:dyDescent="0.25">
      <c r="A4" s="25" t="s">
        <v>407</v>
      </c>
      <c r="B4" s="1" t="s">
        <v>395</v>
      </c>
      <c r="C4" s="22" t="s">
        <v>404</v>
      </c>
      <c r="D4" s="26" t="s">
        <v>396</v>
      </c>
      <c r="E4" s="1" t="s">
        <v>423</v>
      </c>
      <c r="F4" s="30" t="s">
        <v>458</v>
      </c>
      <c r="G4" s="1" t="s">
        <v>439</v>
      </c>
      <c r="H4" s="1" t="s">
        <v>440</v>
      </c>
      <c r="J4" s="1" t="s">
        <v>37</v>
      </c>
      <c r="K4" s="1" t="s">
        <v>361</v>
      </c>
    </row>
    <row r="5" spans="1:16" x14ac:dyDescent="0.25">
      <c r="A5" s="22" t="s">
        <v>408</v>
      </c>
      <c r="B5" s="1" t="s">
        <v>42</v>
      </c>
      <c r="C5" s="22" t="s">
        <v>320</v>
      </c>
      <c r="D5" s="26" t="s">
        <v>394</v>
      </c>
      <c r="E5" s="1" t="s">
        <v>424</v>
      </c>
      <c r="F5" s="30" t="s">
        <v>459</v>
      </c>
      <c r="G5" s="1" t="s">
        <v>443</v>
      </c>
      <c r="H5" s="1" t="s">
        <v>441</v>
      </c>
      <c r="J5" s="1" t="s">
        <v>42</v>
      </c>
      <c r="K5" s="1" t="s">
        <v>378</v>
      </c>
    </row>
    <row r="6" spans="1:16" x14ac:dyDescent="0.25">
      <c r="A6" s="22" t="s">
        <v>48</v>
      </c>
      <c r="B6" s="1" t="s">
        <v>49</v>
      </c>
      <c r="C6" s="22" t="s">
        <v>321</v>
      </c>
      <c r="D6" s="26" t="s">
        <v>393</v>
      </c>
      <c r="E6" s="1" t="s">
        <v>425</v>
      </c>
      <c r="F6" s="30" t="s">
        <v>460</v>
      </c>
      <c r="G6" s="1" t="s">
        <v>445</v>
      </c>
      <c r="H6" s="1" t="s">
        <v>444</v>
      </c>
      <c r="J6" s="1" t="s">
        <v>402</v>
      </c>
      <c r="K6" s="1" t="s">
        <v>49</v>
      </c>
    </row>
    <row r="7" spans="1:16" x14ac:dyDescent="0.25">
      <c r="A7" s="22" t="s">
        <v>84</v>
      </c>
      <c r="B7" s="1" t="s">
        <v>398</v>
      </c>
      <c r="C7" s="22" t="s">
        <v>321</v>
      </c>
      <c r="D7" s="26" t="s">
        <v>392</v>
      </c>
      <c r="E7" s="1" t="s">
        <v>426</v>
      </c>
      <c r="F7" s="30" t="s">
        <v>459</v>
      </c>
      <c r="G7" s="1" t="s">
        <v>446</v>
      </c>
      <c r="H7" s="1" t="s">
        <v>447</v>
      </c>
      <c r="J7" s="1" t="s">
        <v>345</v>
      </c>
      <c r="K7" s="1" t="s">
        <v>398</v>
      </c>
      <c r="P7" s="27"/>
    </row>
    <row r="8" spans="1:16" x14ac:dyDescent="0.25">
      <c r="A8" s="22" t="s">
        <v>409</v>
      </c>
      <c r="B8" s="1" t="s">
        <v>389</v>
      </c>
      <c r="C8" s="22" t="s">
        <v>321</v>
      </c>
      <c r="D8" s="26" t="s">
        <v>388</v>
      </c>
      <c r="E8" s="1" t="s">
        <v>427</v>
      </c>
      <c r="F8" s="30" t="s">
        <v>460</v>
      </c>
      <c r="G8" s="1" t="s">
        <v>448</v>
      </c>
      <c r="H8" s="1" t="s">
        <v>451</v>
      </c>
      <c r="J8" s="1" t="s">
        <v>342</v>
      </c>
      <c r="K8" s="1" t="s">
        <v>389</v>
      </c>
      <c r="P8" s="27"/>
    </row>
    <row r="9" spans="1:16" x14ac:dyDescent="0.25">
      <c r="A9" s="22" t="s">
        <v>411</v>
      </c>
      <c r="B9" s="1" t="s">
        <v>387</v>
      </c>
      <c r="C9" s="22" t="s">
        <v>404</v>
      </c>
      <c r="D9" s="26" t="s">
        <v>386</v>
      </c>
      <c r="E9" s="1" t="s">
        <v>428</v>
      </c>
      <c r="F9" s="30" t="s">
        <v>460</v>
      </c>
      <c r="G9" s="1" t="s">
        <v>449</v>
      </c>
      <c r="H9" s="1" t="s">
        <v>452</v>
      </c>
      <c r="J9" s="1" t="s">
        <v>399</v>
      </c>
      <c r="K9" s="28">
        <v>1231</v>
      </c>
      <c r="P9" s="27"/>
    </row>
    <row r="10" spans="1:16" x14ac:dyDescent="0.25">
      <c r="A10" s="22" t="s">
        <v>410</v>
      </c>
      <c r="B10" s="1" t="s">
        <v>400</v>
      </c>
      <c r="C10" s="22" t="s">
        <v>320</v>
      </c>
      <c r="D10" s="26" t="s">
        <v>385</v>
      </c>
      <c r="E10" s="1" t="s">
        <v>429</v>
      </c>
      <c r="F10" s="30" t="s">
        <v>460</v>
      </c>
      <c r="G10" s="1" t="s">
        <v>450</v>
      </c>
      <c r="H10" s="1" t="s">
        <v>451</v>
      </c>
      <c r="J10" s="1" t="s">
        <v>400</v>
      </c>
      <c r="K10" s="1" t="s">
        <v>401</v>
      </c>
      <c r="P10" s="27"/>
    </row>
    <row r="11" spans="1:16" x14ac:dyDescent="0.25">
      <c r="A11" s="22" t="s">
        <v>108</v>
      </c>
      <c r="B11" s="1" t="s">
        <v>355</v>
      </c>
      <c r="C11" s="22" t="s">
        <v>320</v>
      </c>
      <c r="D11" s="26" t="s">
        <v>473</v>
      </c>
      <c r="E11" s="2" t="s">
        <v>472</v>
      </c>
      <c r="F11" s="1" t="s">
        <v>470</v>
      </c>
      <c r="G11" s="1" t="s">
        <v>453</v>
      </c>
      <c r="H11" s="1" t="s">
        <v>456</v>
      </c>
      <c r="J11" s="1" t="s">
        <v>355</v>
      </c>
      <c r="K11" s="1" t="s">
        <v>109</v>
      </c>
      <c r="P11" s="27"/>
    </row>
    <row r="12" spans="1:16" x14ac:dyDescent="0.25">
      <c r="A12" s="22" t="s">
        <v>418</v>
      </c>
      <c r="B12" s="1" t="s">
        <v>109</v>
      </c>
      <c r="C12" s="22" t="s">
        <v>321</v>
      </c>
      <c r="D12" s="26" t="s">
        <v>473</v>
      </c>
      <c r="E12" s="2" t="s">
        <v>471</v>
      </c>
      <c r="F12" s="1" t="s">
        <v>470</v>
      </c>
      <c r="G12" s="1" t="s">
        <v>455</v>
      </c>
      <c r="H12" s="1" t="s">
        <v>454</v>
      </c>
      <c r="J12" s="1" t="s">
        <v>355</v>
      </c>
      <c r="K12" s="1" t="s">
        <v>109</v>
      </c>
      <c r="P12" s="27"/>
    </row>
    <row r="13" spans="1:16" x14ac:dyDescent="0.25">
      <c r="A13" s="22" t="s">
        <v>122</v>
      </c>
      <c r="B13" s="1" t="s">
        <v>405</v>
      </c>
      <c r="C13" s="1" t="s">
        <v>319</v>
      </c>
      <c r="D13" s="26" t="s">
        <v>384</v>
      </c>
      <c r="E13" s="1" t="s">
        <v>430</v>
      </c>
      <c r="F13" s="30" t="s">
        <v>460</v>
      </c>
      <c r="G13" s="1" t="s">
        <v>461</v>
      </c>
      <c r="H13" s="1" t="s">
        <v>462</v>
      </c>
      <c r="J13" s="1" t="s">
        <v>123</v>
      </c>
      <c r="K13" s="1" t="s">
        <v>363</v>
      </c>
      <c r="P13" s="27"/>
    </row>
    <row r="14" spans="1:16" x14ac:dyDescent="0.25">
      <c r="A14" s="22" t="s">
        <v>412</v>
      </c>
      <c r="B14" s="1" t="s">
        <v>382</v>
      </c>
      <c r="C14" s="22" t="s">
        <v>320</v>
      </c>
      <c r="D14" s="26" t="s">
        <v>383</v>
      </c>
      <c r="E14" s="1" t="s">
        <v>431</v>
      </c>
      <c r="F14" s="30" t="s">
        <v>459</v>
      </c>
      <c r="G14" s="1" t="s">
        <v>463</v>
      </c>
      <c r="H14" s="1" t="s">
        <v>464</v>
      </c>
      <c r="J14" s="1" t="s">
        <v>382</v>
      </c>
      <c r="K14" s="1" t="s">
        <v>436</v>
      </c>
    </row>
    <row r="15" spans="1:16" x14ac:dyDescent="0.25">
      <c r="A15" s="22" t="s">
        <v>413</v>
      </c>
      <c r="B15" s="1" t="s">
        <v>127</v>
      </c>
      <c r="C15" s="22" t="s">
        <v>320</v>
      </c>
      <c r="D15" s="26" t="s">
        <v>381</v>
      </c>
      <c r="E15" s="1" t="s">
        <v>432</v>
      </c>
      <c r="F15" s="30" t="s">
        <v>459</v>
      </c>
      <c r="G15" s="1" t="s">
        <v>465</v>
      </c>
      <c r="H15" s="1" t="s">
        <v>462</v>
      </c>
      <c r="J15" s="1" t="s">
        <v>127</v>
      </c>
      <c r="K15" s="1" t="s">
        <v>436</v>
      </c>
    </row>
    <row r="16" spans="1:16" x14ac:dyDescent="0.25">
      <c r="A16" s="22" t="s">
        <v>414</v>
      </c>
      <c r="B16" s="1" t="s">
        <v>379</v>
      </c>
      <c r="C16" s="1" t="s">
        <v>319</v>
      </c>
      <c r="D16" s="26" t="s">
        <v>380</v>
      </c>
      <c r="E16" s="1" t="s">
        <v>433</v>
      </c>
      <c r="F16" s="30" t="s">
        <v>459</v>
      </c>
      <c r="G16" s="1" t="s">
        <v>466</v>
      </c>
      <c r="H16" s="1" t="s">
        <v>462</v>
      </c>
      <c r="J16" s="1" t="s">
        <v>367</v>
      </c>
      <c r="K16" s="1" t="s">
        <v>129</v>
      </c>
    </row>
    <row r="17" spans="1:11" x14ac:dyDescent="0.25">
      <c r="A17" s="22" t="s">
        <v>415</v>
      </c>
      <c r="B17" s="1" t="s">
        <v>339</v>
      </c>
      <c r="C17" s="22" t="s">
        <v>320</v>
      </c>
      <c r="D17" s="26" t="s">
        <v>420</v>
      </c>
      <c r="E17" s="2" t="s">
        <v>421</v>
      </c>
      <c r="F17" s="30" t="s">
        <v>459</v>
      </c>
      <c r="G17" s="2" t="s">
        <v>467</v>
      </c>
      <c r="H17" s="2" t="s">
        <v>468</v>
      </c>
      <c r="I17" s="2"/>
      <c r="J17" s="1" t="s">
        <v>339</v>
      </c>
      <c r="K17" s="1" t="s">
        <v>131</v>
      </c>
    </row>
    <row r="19" spans="1:11" ht="18.75" x14ac:dyDescent="0.25">
      <c r="A19" s="1" t="s">
        <v>417</v>
      </c>
    </row>
    <row r="20" spans="1:11" ht="18.75" x14ac:dyDescent="0.25">
      <c r="A20" s="1" t="s">
        <v>437</v>
      </c>
    </row>
  </sheetData>
  <sortState ref="J8:J11">
    <sortCondition ref="J8"/>
  </sortState>
  <mergeCells count="2">
    <mergeCell ref="J2:K2"/>
    <mergeCell ref="G2:H2"/>
  </mergeCells>
  <hyperlinks>
    <hyperlink ref="D4" r:id="rId1" tooltip="Link to BioProject" display="https://www.ncbi.nlm.nih.gov/bioproject/PRJNA610974" xr:uid="{CE303C59-BFE9-E14E-ACDE-483C701D6640}"/>
    <hyperlink ref="D5" r:id="rId2" tooltip="Link to BioProject" display="https://www.ncbi.nlm.nih.gov/bioproject/PRJNA355557" xr:uid="{BAB70602-4669-A747-9D90-68DA43243D7E}"/>
    <hyperlink ref="D6" r:id="rId3" xr:uid="{3C5C1A27-25D7-E04E-BDEA-4040084D72E4}"/>
    <hyperlink ref="D7" r:id="rId4" display="https://www.ncbi.nlm.nih.gov/bioproject/PRJNA86753" xr:uid="{FAEF12F5-BF3C-DA4E-B6D5-4EE350FCA081}"/>
    <hyperlink ref="D8" r:id="rId5" tooltip="Link to BioProject" display="https://www.ncbi.nlm.nih.gov/bioproject/PRJNA289096" xr:uid="{FD05D7C4-C2F6-3C45-A0F2-53081D551635}"/>
    <hyperlink ref="D9" r:id="rId6" tooltip="Link to BioProject" display="https://www.ncbi.nlm.nih.gov/bioproject/PRJNA323552" xr:uid="{57306F24-309D-0B48-949C-4864025FCD13}"/>
    <hyperlink ref="D10" r:id="rId7" tooltip="Link to BioProject" display="https://www.ncbi.nlm.nih.gov/bioproject/PRJNA289098" xr:uid="{53115A65-0517-3442-A40B-F529EA4E8A3B}"/>
    <hyperlink ref="D13" r:id="rId8" tooltip="Link to BioProject" display="https://www.ncbi.nlm.nih.gov/bioproject/PRJNA277174" xr:uid="{757F64CB-608D-1346-AF03-78FA51642F44}"/>
    <hyperlink ref="D14" r:id="rId9" tooltip="Link to BioProject" display="https://www.ncbi.nlm.nih.gov/bioproject/PRJNA277175" xr:uid="{D7E81E14-FE95-5042-AE21-98B84E479B15}"/>
    <hyperlink ref="D15" r:id="rId10" tooltip="Link to BioProject" display="https://www.ncbi.nlm.nih.gov/bioproject/PRJNA639021" xr:uid="{72FABEEA-13DA-F844-B28B-11C766DA4442}"/>
    <hyperlink ref="D16" r:id="rId11" tooltip="Link to BioProject" display="https://www.ncbi.nlm.nih.gov/bioproject/PRJNA277173" xr:uid="{9F0C2817-7219-0D41-8952-FA49702E93CE}"/>
    <hyperlink ref="D17" r:id="rId12" tooltip="Link to BioProject" display="https://www.ncbi.nlm.nih.gov/bioproject/PRJNA179083" xr:uid="{C42BBE8E-0496-2442-A89D-7B856805E89B}"/>
    <hyperlink ref="D12" r:id="rId13" xr:uid="{1D0A37DF-813E-584A-AD02-3268CF2A6171}"/>
    <hyperlink ref="D11" r:id="rId14" xr:uid="{755F9B45-1C70-7649-A2D7-2A2CA87626E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S1</vt:lpstr>
      <vt:lpstr>Table S2</vt:lpstr>
      <vt:lpstr>Table S3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Aylward, Janneke &lt;janneke@sun.ac.za&gt;</dc:creator>
  <cp:lastModifiedBy>Mrs. HJ Jansen van Vuuren</cp:lastModifiedBy>
  <dcterms:created xsi:type="dcterms:W3CDTF">2020-06-19T13:16:20Z</dcterms:created>
  <dcterms:modified xsi:type="dcterms:W3CDTF">2023-01-23T10:16:56Z</dcterms:modified>
</cp:coreProperties>
</file>