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Z:\UPspace artikels\2018\"/>
    </mc:Choice>
  </mc:AlternateContent>
  <bookViews>
    <workbookView xWindow="0" yWindow="0" windowWidth="19200" windowHeight="11445" tabRatio="500" activeTab="1"/>
  </bookViews>
  <sheets>
    <sheet name="A. Datasets" sheetId="1" r:id="rId1"/>
    <sheet name="B. Outliers" sheetId="2" r:id="rId2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16" i="2" l="1"/>
  <c r="K16" i="2"/>
  <c r="G16" i="2"/>
  <c r="C16" i="2"/>
  <c r="O15" i="2"/>
  <c r="K15" i="2"/>
  <c r="G15" i="2"/>
  <c r="C15" i="2"/>
  <c r="O14" i="2"/>
  <c r="K14" i="2"/>
  <c r="G14" i="2"/>
  <c r="C14" i="2"/>
  <c r="O13" i="2"/>
  <c r="K13" i="2"/>
  <c r="G13" i="2"/>
  <c r="C13" i="2"/>
  <c r="O12" i="2"/>
  <c r="K12" i="2"/>
  <c r="G12" i="2"/>
  <c r="C12" i="2"/>
  <c r="O11" i="2"/>
  <c r="K11" i="2"/>
  <c r="G11" i="2"/>
  <c r="C11" i="2"/>
  <c r="O10" i="2"/>
  <c r="K10" i="2"/>
  <c r="G10" i="2"/>
  <c r="C10" i="2"/>
  <c r="O9" i="2"/>
  <c r="K9" i="2"/>
  <c r="G9" i="2"/>
  <c r="C9" i="2"/>
  <c r="O8" i="2"/>
  <c r="K8" i="2"/>
  <c r="G8" i="2"/>
  <c r="C8" i="2"/>
  <c r="O7" i="2"/>
  <c r="K7" i="2"/>
  <c r="G7" i="2"/>
  <c r="C7" i="2"/>
  <c r="O6" i="2"/>
  <c r="K6" i="2"/>
  <c r="G6" i="2"/>
  <c r="C6" i="2"/>
  <c r="O5" i="2"/>
  <c r="K5" i="2"/>
  <c r="G5" i="2"/>
  <c r="C5" i="2"/>
</calcChain>
</file>

<file path=xl/sharedStrings.xml><?xml version="1.0" encoding="utf-8"?>
<sst xmlns="http://schemas.openxmlformats.org/spreadsheetml/2006/main" count="96" uniqueCount="37">
  <si>
    <t>Pre-processing technique</t>
  </si>
  <si>
    <t>SNV</t>
  </si>
  <si>
    <t>Standard normal variate</t>
  </si>
  <si>
    <t>MSC</t>
  </si>
  <si>
    <t>Multiplicative scatter correction</t>
  </si>
  <si>
    <t>DT</t>
  </si>
  <si>
    <t>Detrend</t>
  </si>
  <si>
    <t>SG5</t>
  </si>
  <si>
    <t>Savitzky-Golay, 5-point smoothing, second-order polynomial, second derivative</t>
  </si>
  <si>
    <t>SG7</t>
  </si>
  <si>
    <t>Savitzky-Golay, 7-point smoothing, second-order polynomial, second derivative</t>
  </si>
  <si>
    <t>SNV_SG5</t>
  </si>
  <si>
    <t>Standard normal variate + Savitzky-Golay, 5-point smoothing, second-order polynomial, second derivative</t>
  </si>
  <si>
    <t>SNV_SG7</t>
  </si>
  <si>
    <t>Standard normal variate + Savitzky-Golay, 7-point smoothing, second-order polynomial, second derivative</t>
  </si>
  <si>
    <t>MSC_SG5</t>
  </si>
  <si>
    <t>Multiplicative scatter correction + Savitzky-Golay, 5-point smoothing, second-order polynomial, second derivative</t>
  </si>
  <si>
    <t>MSC_SG7</t>
  </si>
  <si>
    <t>Multiplicative scatter correction + Savitzky-Golay, 7-point smoothing, second-order polynomial, second derivative</t>
  </si>
  <si>
    <t>DT_SG5</t>
  </si>
  <si>
    <t>Detrend + Savitzky-Golay, 5-point smoothing, second-order polynomial, second derivative</t>
  </si>
  <si>
    <t>DT_SG7</t>
  </si>
  <si>
    <t>Detrend + Savitzky-Golay, 7-point smoothing, second-order polynomial, second derivative</t>
  </si>
  <si>
    <t>NIR</t>
  </si>
  <si>
    <t>Raw spectral data</t>
  </si>
  <si>
    <t>Dataset name</t>
  </si>
  <si>
    <t>Spectral Database</t>
  </si>
  <si>
    <t>Site models: MTZ</t>
  </si>
  <si>
    <t>Site models: NYL</t>
  </si>
  <si>
    <t>Site models: SQF</t>
  </si>
  <si>
    <t>Outliers</t>
  </si>
  <si>
    <t>%</t>
  </si>
  <si>
    <t>NIR (Raw data)</t>
  </si>
  <si>
    <t>Total Obs</t>
  </si>
  <si>
    <r>
      <t xml:space="preserve">Supplementary Table 2A. </t>
    </r>
    <r>
      <rPr>
        <sz val="12"/>
        <color rgb="FF000000"/>
        <rFont val="Times New Roman"/>
      </rPr>
      <t>Predictor variable datasets used for outlier detection and partial least squares modeling.</t>
    </r>
  </si>
  <si>
    <t>Tree models (all sites)</t>
  </si>
  <si>
    <r>
      <t>Supplementary Table 2B.</t>
    </r>
    <r>
      <rPr>
        <sz val="12"/>
        <color theme="1"/>
        <rFont val="Times New Roman"/>
      </rPr>
      <t xml:space="preserve"> The percentage of individuals classified as outliers (and thus trimmed) for each set of models, prior to partial least squares modeling.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</si>
</sst>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2"/>
      <color theme="1"/>
      <name val="Calibri"/>
      <family val="2"/>
      <scheme val="minor"/>
    </font>
    <font>
      <b/>
      <sz val="12"/>
      <color rgb="FF000000"/>
      <name val="Times New Roman"/>
    </font>
    <font>
      <sz val="12"/>
      <color rgb="FF000000"/>
      <name val="Times New Roman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Times New Roman"/>
    </font>
    <font>
      <b/>
      <sz val="12"/>
      <color theme="1"/>
      <name val="Times New Roman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2" xfId="0" applyFont="1" applyBorder="1"/>
    <xf numFmtId="0" fontId="2" fillId="0" borderId="0" xfId="0" applyFont="1" applyBorder="1"/>
    <xf numFmtId="0" fontId="2" fillId="0" borderId="3" xfId="0" applyFont="1" applyBorder="1"/>
    <xf numFmtId="0" fontId="5" fillId="0" borderId="0" xfId="0" applyFont="1"/>
    <xf numFmtId="0" fontId="6" fillId="0" borderId="5" xfId="0" applyFont="1" applyBorder="1"/>
    <xf numFmtId="0" fontId="5" fillId="0" borderId="5" xfId="0" applyFont="1" applyBorder="1"/>
    <xf numFmtId="2" fontId="5" fillId="0" borderId="5" xfId="0" applyNumberFormat="1" applyFont="1" applyBorder="1"/>
    <xf numFmtId="0" fontId="6" fillId="0" borderId="0" xfId="0" applyFont="1"/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</cellXfs>
  <cellStyles count="7">
    <cellStyle name="Followed Hyperlink" xfId="2" builtinId="9" hidden="1"/>
    <cellStyle name="Followed Hyperlink" xfId="4" builtinId="9" hidden="1"/>
    <cellStyle name="Followed Hyperlink" xfId="6" builtinId="9" hidden="1"/>
    <cellStyle name="Hyperlink" xfId="1" builtinId="8" hidden="1"/>
    <cellStyle name="Hyperlink" xfId="3" builtinId="8" hidden="1"/>
    <cellStyle name="Hyperlink" xfId="5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J25" sqref="J25"/>
    </sheetView>
  </sheetViews>
  <sheetFormatPr defaultColWidth="11" defaultRowHeight="15.75" x14ac:dyDescent="0.25"/>
  <cols>
    <col min="1" max="1" width="13.5" customWidth="1"/>
    <col min="2" max="2" width="93.375" bestFit="1" customWidth="1"/>
  </cols>
  <sheetData>
    <row r="1" spans="1:2" x14ac:dyDescent="0.25">
      <c r="A1" s="1" t="s">
        <v>34</v>
      </c>
    </row>
    <row r="3" spans="1:2" x14ac:dyDescent="0.25">
      <c r="A3" s="2" t="s">
        <v>25</v>
      </c>
      <c r="B3" s="2" t="s">
        <v>0</v>
      </c>
    </row>
    <row r="4" spans="1:2" x14ac:dyDescent="0.25">
      <c r="A4" s="3" t="s">
        <v>1</v>
      </c>
      <c r="B4" s="3" t="s">
        <v>2</v>
      </c>
    </row>
    <row r="5" spans="1:2" x14ac:dyDescent="0.25">
      <c r="A5" s="4" t="s">
        <v>3</v>
      </c>
      <c r="B5" s="4" t="s">
        <v>4</v>
      </c>
    </row>
    <row r="6" spans="1:2" x14ac:dyDescent="0.25">
      <c r="A6" s="4" t="s">
        <v>5</v>
      </c>
      <c r="B6" s="4" t="s">
        <v>6</v>
      </c>
    </row>
    <row r="7" spans="1:2" x14ac:dyDescent="0.25">
      <c r="A7" s="4" t="s">
        <v>7</v>
      </c>
      <c r="B7" s="4" t="s">
        <v>8</v>
      </c>
    </row>
    <row r="8" spans="1:2" x14ac:dyDescent="0.25">
      <c r="A8" s="4" t="s">
        <v>9</v>
      </c>
      <c r="B8" s="4" t="s">
        <v>10</v>
      </c>
    </row>
    <row r="9" spans="1:2" x14ac:dyDescent="0.25">
      <c r="A9" s="4" t="s">
        <v>11</v>
      </c>
      <c r="B9" s="4" t="s">
        <v>12</v>
      </c>
    </row>
    <row r="10" spans="1:2" x14ac:dyDescent="0.25">
      <c r="A10" s="4" t="s">
        <v>13</v>
      </c>
      <c r="B10" s="4" t="s">
        <v>14</v>
      </c>
    </row>
    <row r="11" spans="1:2" x14ac:dyDescent="0.25">
      <c r="A11" s="4" t="s">
        <v>15</v>
      </c>
      <c r="B11" s="4" t="s">
        <v>16</v>
      </c>
    </row>
    <row r="12" spans="1:2" x14ac:dyDescent="0.25">
      <c r="A12" s="4" t="s">
        <v>17</v>
      </c>
      <c r="B12" s="4" t="s">
        <v>18</v>
      </c>
    </row>
    <row r="13" spans="1:2" x14ac:dyDescent="0.25">
      <c r="A13" s="4" t="s">
        <v>19</v>
      </c>
      <c r="B13" s="4" t="s">
        <v>20</v>
      </c>
    </row>
    <row r="14" spans="1:2" x14ac:dyDescent="0.25">
      <c r="A14" s="4" t="s">
        <v>21</v>
      </c>
      <c r="B14" s="4" t="s">
        <v>22</v>
      </c>
    </row>
    <row r="15" spans="1:2" x14ac:dyDescent="0.25">
      <c r="A15" s="5" t="s">
        <v>23</v>
      </c>
      <c r="B15" s="5" t="s">
        <v>24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tabSelected="1" workbookViewId="0">
      <selection activeCell="F24" sqref="F24"/>
    </sheetView>
  </sheetViews>
  <sheetFormatPr defaultColWidth="10.875" defaultRowHeight="15.75" x14ac:dyDescent="0.25"/>
  <cols>
    <col min="1" max="1" width="16" style="6" bestFit="1" customWidth="1"/>
    <col min="2" max="3" width="9.625" style="6" customWidth="1"/>
    <col min="4" max="4" width="4.5" style="6" customWidth="1"/>
    <col min="5" max="5" width="16" style="6" bestFit="1" customWidth="1"/>
    <col min="6" max="7" width="9" style="6" customWidth="1"/>
    <col min="8" max="8" width="4.5" style="6" customWidth="1"/>
    <col min="9" max="9" width="16" style="6" bestFit="1" customWidth="1"/>
    <col min="10" max="11" width="9" style="6" customWidth="1"/>
    <col min="12" max="12" width="4.5" style="6" customWidth="1"/>
    <col min="13" max="13" width="16" style="6" bestFit="1" customWidth="1"/>
    <col min="14" max="15" width="9" style="6" customWidth="1"/>
    <col min="16" max="16" width="4.5" style="6" customWidth="1"/>
    <col min="17" max="17" width="16" style="6" bestFit="1" customWidth="1"/>
    <col min="18" max="19" width="9" style="6" customWidth="1"/>
    <col min="20" max="16384" width="10.875" style="6"/>
  </cols>
  <sheetData>
    <row r="1" spans="1:15" x14ac:dyDescent="0.25">
      <c r="A1" s="10" t="s">
        <v>36</v>
      </c>
    </row>
    <row r="3" spans="1:15" x14ac:dyDescent="0.25">
      <c r="A3" s="11" t="s">
        <v>26</v>
      </c>
      <c r="B3" s="13" t="s">
        <v>35</v>
      </c>
      <c r="C3" s="13"/>
      <c r="E3" s="11" t="s">
        <v>26</v>
      </c>
      <c r="F3" s="13" t="s">
        <v>27</v>
      </c>
      <c r="G3" s="13"/>
      <c r="I3" s="11" t="s">
        <v>26</v>
      </c>
      <c r="J3" s="13" t="s">
        <v>28</v>
      </c>
      <c r="K3" s="13"/>
      <c r="M3" s="11" t="s">
        <v>26</v>
      </c>
      <c r="N3" s="13" t="s">
        <v>29</v>
      </c>
      <c r="O3" s="13"/>
    </row>
    <row r="4" spans="1:15" x14ac:dyDescent="0.25">
      <c r="A4" s="12"/>
      <c r="B4" s="7" t="s">
        <v>30</v>
      </c>
      <c r="C4" s="7" t="s">
        <v>31</v>
      </c>
      <c r="E4" s="12"/>
      <c r="F4" s="7" t="s">
        <v>30</v>
      </c>
      <c r="G4" s="7" t="s">
        <v>31</v>
      </c>
      <c r="I4" s="12"/>
      <c r="J4" s="7" t="s">
        <v>30</v>
      </c>
      <c r="K4" s="7" t="s">
        <v>31</v>
      </c>
      <c r="M4" s="12"/>
      <c r="N4" s="7" t="s">
        <v>30</v>
      </c>
      <c r="O4" s="7" t="s">
        <v>31</v>
      </c>
    </row>
    <row r="5" spans="1:15" x14ac:dyDescent="0.25">
      <c r="A5" s="8" t="s">
        <v>1</v>
      </c>
      <c r="B5" s="8">
        <v>2</v>
      </c>
      <c r="C5" s="9">
        <f>100*B5/B$17</f>
        <v>0.41067761806981518</v>
      </c>
      <c r="E5" s="8" t="s">
        <v>1</v>
      </c>
      <c r="F5" s="8">
        <v>0</v>
      </c>
      <c r="G5" s="9">
        <f>100*F5/F$17</f>
        <v>0</v>
      </c>
      <c r="I5" s="8" t="s">
        <v>1</v>
      </c>
      <c r="J5" s="8">
        <v>1</v>
      </c>
      <c r="K5" s="9">
        <f>100*J5/J$17</f>
        <v>0.66666666666666663</v>
      </c>
      <c r="M5" s="8" t="s">
        <v>1</v>
      </c>
      <c r="N5" s="8">
        <v>1</v>
      </c>
      <c r="O5" s="9">
        <f>100*N5/N$17</f>
        <v>0.56497175141242939</v>
      </c>
    </row>
    <row r="6" spans="1:15" x14ac:dyDescent="0.25">
      <c r="A6" s="8" t="s">
        <v>3</v>
      </c>
      <c r="B6" s="8">
        <v>2</v>
      </c>
      <c r="C6" s="9">
        <f t="shared" ref="C6:C16" si="0">100*B6/B$17</f>
        <v>0.41067761806981518</v>
      </c>
      <c r="E6" s="8" t="s">
        <v>3</v>
      </c>
      <c r="F6" s="8">
        <v>0</v>
      </c>
      <c r="G6" s="9">
        <f t="shared" ref="G6:G16" si="1">100*F6/F$17</f>
        <v>0</v>
      </c>
      <c r="I6" s="8" t="s">
        <v>3</v>
      </c>
      <c r="J6" s="8">
        <v>1</v>
      </c>
      <c r="K6" s="9">
        <f t="shared" ref="K6:K16" si="2">100*J6/J$17</f>
        <v>0.66666666666666663</v>
      </c>
      <c r="M6" s="8" t="s">
        <v>3</v>
      </c>
      <c r="N6" s="8">
        <v>1</v>
      </c>
      <c r="O6" s="9">
        <f t="shared" ref="O6:O16" si="3">100*N6/N$17</f>
        <v>0.56497175141242939</v>
      </c>
    </row>
    <row r="7" spans="1:15" x14ac:dyDescent="0.25">
      <c r="A7" s="8" t="s">
        <v>5</v>
      </c>
      <c r="B7" s="8">
        <v>0</v>
      </c>
      <c r="C7" s="9">
        <f t="shared" si="0"/>
        <v>0</v>
      </c>
      <c r="E7" s="8" t="s">
        <v>5</v>
      </c>
      <c r="F7" s="8">
        <v>0</v>
      </c>
      <c r="G7" s="9">
        <f t="shared" si="1"/>
        <v>0</v>
      </c>
      <c r="I7" s="8" t="s">
        <v>5</v>
      </c>
      <c r="J7" s="8">
        <v>0</v>
      </c>
      <c r="K7" s="9">
        <f t="shared" si="2"/>
        <v>0</v>
      </c>
      <c r="M7" s="8" t="s">
        <v>5</v>
      </c>
      <c r="N7" s="8">
        <v>0</v>
      </c>
      <c r="O7" s="9">
        <f t="shared" si="3"/>
        <v>0</v>
      </c>
    </row>
    <row r="8" spans="1:15" x14ac:dyDescent="0.25">
      <c r="A8" s="8" t="s">
        <v>7</v>
      </c>
      <c r="B8" s="8">
        <v>0</v>
      </c>
      <c r="C8" s="9">
        <f t="shared" si="0"/>
        <v>0</v>
      </c>
      <c r="E8" s="8" t="s">
        <v>7</v>
      </c>
      <c r="F8" s="8">
        <v>0</v>
      </c>
      <c r="G8" s="9">
        <f t="shared" si="1"/>
        <v>0</v>
      </c>
      <c r="I8" s="8" t="s">
        <v>7</v>
      </c>
      <c r="J8" s="8">
        <v>0</v>
      </c>
      <c r="K8" s="9">
        <f t="shared" si="2"/>
        <v>0</v>
      </c>
      <c r="M8" s="8" t="s">
        <v>7</v>
      </c>
      <c r="N8" s="8">
        <v>0</v>
      </c>
      <c r="O8" s="9">
        <f t="shared" si="3"/>
        <v>0</v>
      </c>
    </row>
    <row r="9" spans="1:15" x14ac:dyDescent="0.25">
      <c r="A9" s="8" t="s">
        <v>9</v>
      </c>
      <c r="B9" s="8">
        <v>0</v>
      </c>
      <c r="C9" s="9">
        <f t="shared" si="0"/>
        <v>0</v>
      </c>
      <c r="E9" s="8" t="s">
        <v>9</v>
      </c>
      <c r="F9" s="8">
        <v>1</v>
      </c>
      <c r="G9" s="9">
        <f t="shared" si="1"/>
        <v>0.62893081761006286</v>
      </c>
      <c r="I9" s="8" t="s">
        <v>9</v>
      </c>
      <c r="J9" s="8">
        <v>0</v>
      </c>
      <c r="K9" s="9">
        <f t="shared" si="2"/>
        <v>0</v>
      </c>
      <c r="M9" s="8" t="s">
        <v>9</v>
      </c>
      <c r="N9" s="8">
        <v>0</v>
      </c>
      <c r="O9" s="9">
        <f t="shared" si="3"/>
        <v>0</v>
      </c>
    </row>
    <row r="10" spans="1:15" x14ac:dyDescent="0.25">
      <c r="A10" s="8" t="s">
        <v>11</v>
      </c>
      <c r="B10" s="8">
        <v>0</v>
      </c>
      <c r="C10" s="9">
        <f t="shared" si="0"/>
        <v>0</v>
      </c>
      <c r="E10" s="8" t="s">
        <v>11</v>
      </c>
      <c r="F10" s="8">
        <v>0</v>
      </c>
      <c r="G10" s="9">
        <f t="shared" si="1"/>
        <v>0</v>
      </c>
      <c r="I10" s="8" t="s">
        <v>11</v>
      </c>
      <c r="J10" s="8">
        <v>0</v>
      </c>
      <c r="K10" s="9">
        <f t="shared" si="2"/>
        <v>0</v>
      </c>
      <c r="M10" s="8" t="s">
        <v>11</v>
      </c>
      <c r="N10" s="8">
        <v>0</v>
      </c>
      <c r="O10" s="9">
        <f t="shared" si="3"/>
        <v>0</v>
      </c>
    </row>
    <row r="11" spans="1:15" x14ac:dyDescent="0.25">
      <c r="A11" s="8" t="s">
        <v>13</v>
      </c>
      <c r="B11" s="8">
        <v>0</v>
      </c>
      <c r="C11" s="9">
        <f t="shared" si="0"/>
        <v>0</v>
      </c>
      <c r="E11" s="8" t="s">
        <v>13</v>
      </c>
      <c r="F11" s="8">
        <v>0</v>
      </c>
      <c r="G11" s="9">
        <f t="shared" si="1"/>
        <v>0</v>
      </c>
      <c r="I11" s="8" t="s">
        <v>13</v>
      </c>
      <c r="J11" s="8">
        <v>0</v>
      </c>
      <c r="K11" s="9">
        <f t="shared" si="2"/>
        <v>0</v>
      </c>
      <c r="M11" s="8" t="s">
        <v>13</v>
      </c>
      <c r="N11" s="8">
        <v>0</v>
      </c>
      <c r="O11" s="9">
        <f t="shared" si="3"/>
        <v>0</v>
      </c>
    </row>
    <row r="12" spans="1:15" x14ac:dyDescent="0.25">
      <c r="A12" s="8" t="s">
        <v>15</v>
      </c>
      <c r="B12" s="8">
        <v>0</v>
      </c>
      <c r="C12" s="9">
        <f t="shared" si="0"/>
        <v>0</v>
      </c>
      <c r="E12" s="8" t="s">
        <v>15</v>
      </c>
      <c r="F12" s="8">
        <v>0</v>
      </c>
      <c r="G12" s="9">
        <f t="shared" si="1"/>
        <v>0</v>
      </c>
      <c r="I12" s="8" t="s">
        <v>15</v>
      </c>
      <c r="J12" s="8">
        <v>0</v>
      </c>
      <c r="K12" s="9">
        <f t="shared" si="2"/>
        <v>0</v>
      </c>
      <c r="M12" s="8" t="s">
        <v>15</v>
      </c>
      <c r="N12" s="8">
        <v>0</v>
      </c>
      <c r="O12" s="9">
        <f t="shared" si="3"/>
        <v>0</v>
      </c>
    </row>
    <row r="13" spans="1:15" x14ac:dyDescent="0.25">
      <c r="A13" s="8" t="s">
        <v>17</v>
      </c>
      <c r="B13" s="8">
        <v>0</v>
      </c>
      <c r="C13" s="9">
        <f t="shared" si="0"/>
        <v>0</v>
      </c>
      <c r="E13" s="8" t="s">
        <v>17</v>
      </c>
      <c r="F13" s="8">
        <v>0</v>
      </c>
      <c r="G13" s="9">
        <f t="shared" si="1"/>
        <v>0</v>
      </c>
      <c r="I13" s="8" t="s">
        <v>17</v>
      </c>
      <c r="J13" s="8">
        <v>0</v>
      </c>
      <c r="K13" s="9">
        <f t="shared" si="2"/>
        <v>0</v>
      </c>
      <c r="M13" s="8" t="s">
        <v>17</v>
      </c>
      <c r="N13" s="8">
        <v>0</v>
      </c>
      <c r="O13" s="9">
        <f t="shared" si="3"/>
        <v>0</v>
      </c>
    </row>
    <row r="14" spans="1:15" x14ac:dyDescent="0.25">
      <c r="A14" s="8" t="s">
        <v>19</v>
      </c>
      <c r="B14" s="8">
        <v>0</v>
      </c>
      <c r="C14" s="9">
        <f t="shared" si="0"/>
        <v>0</v>
      </c>
      <c r="E14" s="8" t="s">
        <v>19</v>
      </c>
      <c r="F14" s="8">
        <v>0</v>
      </c>
      <c r="G14" s="9">
        <f t="shared" si="1"/>
        <v>0</v>
      </c>
      <c r="I14" s="8" t="s">
        <v>19</v>
      </c>
      <c r="J14" s="8">
        <v>0</v>
      </c>
      <c r="K14" s="9">
        <f t="shared" si="2"/>
        <v>0</v>
      </c>
      <c r="M14" s="8" t="s">
        <v>19</v>
      </c>
      <c r="N14" s="8">
        <v>0</v>
      </c>
      <c r="O14" s="9">
        <f t="shared" si="3"/>
        <v>0</v>
      </c>
    </row>
    <row r="15" spans="1:15" x14ac:dyDescent="0.25">
      <c r="A15" s="8" t="s">
        <v>21</v>
      </c>
      <c r="B15" s="8">
        <v>0</v>
      </c>
      <c r="C15" s="9">
        <f t="shared" si="0"/>
        <v>0</v>
      </c>
      <c r="E15" s="8" t="s">
        <v>21</v>
      </c>
      <c r="F15" s="8">
        <v>0</v>
      </c>
      <c r="G15" s="9">
        <f t="shared" si="1"/>
        <v>0</v>
      </c>
      <c r="I15" s="8" t="s">
        <v>21</v>
      </c>
      <c r="J15" s="8">
        <v>0</v>
      </c>
      <c r="K15" s="9">
        <f t="shared" si="2"/>
        <v>0</v>
      </c>
      <c r="M15" s="8" t="s">
        <v>21</v>
      </c>
      <c r="N15" s="8">
        <v>0</v>
      </c>
      <c r="O15" s="9">
        <f t="shared" si="3"/>
        <v>0</v>
      </c>
    </row>
    <row r="16" spans="1:15" x14ac:dyDescent="0.25">
      <c r="A16" s="8" t="s">
        <v>32</v>
      </c>
      <c r="B16" s="8">
        <v>2</v>
      </c>
      <c r="C16" s="9">
        <f t="shared" si="0"/>
        <v>0.41067761806981518</v>
      </c>
      <c r="E16" s="8" t="s">
        <v>32</v>
      </c>
      <c r="F16" s="8">
        <v>1</v>
      </c>
      <c r="G16" s="9">
        <f t="shared" si="1"/>
        <v>0.62893081761006286</v>
      </c>
      <c r="I16" s="8" t="s">
        <v>32</v>
      </c>
      <c r="J16" s="8">
        <v>1</v>
      </c>
      <c r="K16" s="9">
        <f t="shared" si="2"/>
        <v>0.66666666666666663</v>
      </c>
      <c r="M16" s="8" t="s">
        <v>32</v>
      </c>
      <c r="N16" s="8">
        <v>0</v>
      </c>
      <c r="O16" s="9">
        <f t="shared" si="3"/>
        <v>0</v>
      </c>
    </row>
    <row r="17" spans="1:15" x14ac:dyDescent="0.25">
      <c r="A17" s="7" t="s">
        <v>33</v>
      </c>
      <c r="B17" s="8">
        <v>487</v>
      </c>
      <c r="C17" s="9"/>
      <c r="E17" s="7" t="s">
        <v>33</v>
      </c>
      <c r="F17" s="8">
        <v>159</v>
      </c>
      <c r="G17" s="9"/>
      <c r="I17" s="7" t="s">
        <v>33</v>
      </c>
      <c r="J17" s="8">
        <v>150</v>
      </c>
      <c r="K17" s="9"/>
      <c r="M17" s="7" t="s">
        <v>33</v>
      </c>
      <c r="N17" s="8">
        <v>177</v>
      </c>
      <c r="O17" s="9"/>
    </row>
  </sheetData>
  <mergeCells count="8">
    <mergeCell ref="I3:I4"/>
    <mergeCell ref="J3:K3"/>
    <mergeCell ref="M3:M4"/>
    <mergeCell ref="N3:O3"/>
    <mergeCell ref="A3:A4"/>
    <mergeCell ref="B3:C3"/>
    <mergeCell ref="E3:E4"/>
    <mergeCell ref="F3:G3"/>
  </mergeCells>
  <pageMargins left="0.75" right="0.75" top="1" bottom="1" header="0.5" footer="0.5"/>
  <pageSetup orientation="portrait" horizontalDpi="0" verticalDpi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A. Datasets</vt:lpstr>
      <vt:lpstr>B. Outliers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Nanette Coetzer</dc:creator>
  <cp:lastModifiedBy>Mrs. HJ Jansen van Vuuren</cp:lastModifiedBy>
  <dcterms:created xsi:type="dcterms:W3CDTF">2018-01-05T09:01:50Z</dcterms:created>
  <dcterms:modified xsi:type="dcterms:W3CDTF">2018-08-03T06:08:48Z</dcterms:modified>
</cp:coreProperties>
</file>