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5725"/>
  <workbookPr autoCompressPictures="0"/>
  <bookViews>
    <workbookView xWindow="0" yWindow="-460" windowWidth="27320" windowHeight="15360"/>
  </bookViews>
  <sheets>
    <sheet name="Folha1" sheetId="2" r:id="rId1"/>
  </sheets>
  <calcPr calcId="140001" iterateDelta="1E-4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X25" i="2" l="1"/>
  <c r="X23" i="2"/>
  <c r="X21" i="2"/>
  <c r="X19" i="2"/>
  <c r="X17" i="2"/>
  <c r="W25" i="2"/>
  <c r="W23" i="2"/>
  <c r="W21" i="2"/>
  <c r="W19" i="2"/>
  <c r="W17" i="2"/>
</calcChain>
</file>

<file path=xl/sharedStrings.xml><?xml version="1.0" encoding="utf-8"?>
<sst xmlns="http://schemas.openxmlformats.org/spreadsheetml/2006/main" count="638" uniqueCount="190">
  <si>
    <t>Mean</t>
  </si>
  <si>
    <t>PT</t>
  </si>
  <si>
    <t>SA</t>
  </si>
  <si>
    <t>Safr-GAU-86E1</t>
  </si>
  <si>
    <t>Safr-GAU-86E2</t>
  </si>
  <si>
    <t>Safr-GAU-109-K</t>
  </si>
  <si>
    <t>Safr-GAU-118-M</t>
  </si>
  <si>
    <t>Safr-GAU-113-H</t>
  </si>
  <si>
    <t>pointed</t>
  </si>
  <si>
    <t>NA</t>
  </si>
  <si>
    <t>Safr-GAU-122-H</t>
  </si>
  <si>
    <t>PORT-2-1</t>
  </si>
  <si>
    <t>PORT-2-2</t>
  </si>
  <si>
    <t>PORT-2448-1</t>
  </si>
  <si>
    <t>rounded but narrow</t>
  </si>
  <si>
    <t>blunt and wide (broader end than neck)</t>
  </si>
  <si>
    <t>PORT-2449-1</t>
  </si>
  <si>
    <t>PORT-2460-1</t>
  </si>
  <si>
    <t>pointed and narrow, though slightly broader end than neck</t>
  </si>
  <si>
    <t>pointed and narrow, not broader end than neck</t>
  </si>
  <si>
    <t>PORT-2474-2</t>
  </si>
  <si>
    <t>rounded, slightly broader end than neck</t>
  </si>
  <si>
    <t>PORT-3437</t>
  </si>
  <si>
    <t>PORT-3438</t>
  </si>
  <si>
    <t>rhomboid shaped, slightly broader end than neck</t>
  </si>
  <si>
    <t>drum stick (tip slightly broader than neck)</t>
  </si>
  <si>
    <t>round tip rod (tip not broader than neck)</t>
  </si>
  <si>
    <t>PORT-3439</t>
  </si>
  <si>
    <t>pointed tip rod (tip not broader than neck)</t>
  </si>
  <si>
    <t>PT-seta g ratio</t>
  </si>
  <si>
    <t>SA-seta g ratio</t>
  </si>
  <si>
    <t>PT-VA/LP</t>
  </si>
  <si>
    <t>SA-VA/LP</t>
  </si>
  <si>
    <t>Case Processing Summary</t>
  </si>
  <si>
    <t>Country</t>
  </si>
  <si>
    <t>Cases</t>
  </si>
  <si>
    <t>Valid</t>
  </si>
  <si>
    <t>Missing</t>
  </si>
  <si>
    <t>Total</t>
  </si>
  <si>
    <t>N</t>
  </si>
  <si>
    <t>Percent</t>
  </si>
  <si>
    <t>Statistic</t>
  </si>
  <si>
    <t>Std. Error</t>
  </si>
  <si>
    <t>95% Confidence Interval for Mean</t>
  </si>
  <si>
    <t>Lower Bound</t>
  </si>
  <si>
    <t>Upper Bound</t>
  </si>
  <si>
    <t>5% Trimmed Mean</t>
  </si>
  <si>
    <t>Median</t>
  </si>
  <si>
    <t>Variance</t>
  </si>
  <si>
    <t>Std. Deviation</t>
  </si>
  <si>
    <t>Minimum</t>
  </si>
  <si>
    <t>Maximum</t>
  </si>
  <si>
    <t>Range</t>
  </si>
  <si>
    <t>Interquartile Range</t>
  </si>
  <si>
    <t>Skewness</t>
  </si>
  <si>
    <t>Kurtosis</t>
  </si>
  <si>
    <t>Percentiles</t>
  </si>
  <si>
    <t>5</t>
  </si>
  <si>
    <t>10</t>
  </si>
  <si>
    <t>25</t>
  </si>
  <si>
    <t>50</t>
  </si>
  <si>
    <t>75</t>
  </si>
  <si>
    <t>90</t>
  </si>
  <si>
    <t>95</t>
  </si>
  <si>
    <t>Weighted Average(Definition 1)</t>
  </si>
  <si>
    <t>Tukey's Hinges</t>
  </si>
  <si>
    <t>Shapiro-Wilk</t>
  </si>
  <si>
    <t>df</t>
  </si>
  <si>
    <t>Sig.</t>
  </si>
  <si>
    <t>*. This is a lower bound of the true significance.</t>
  </si>
  <si>
    <t>Group Statistics</t>
  </si>
  <si>
    <t>Std. Error Mean</t>
  </si>
  <si>
    <t>Independent Samples Test</t>
  </si>
  <si>
    <t>Levene's Test for Equality of Variances</t>
  </si>
  <si>
    <t>t-test for Equality of Means</t>
  </si>
  <si>
    <t>F</t>
  </si>
  <si>
    <t>t</t>
  </si>
  <si>
    <t>Sig. (2-tailed)</t>
  </si>
  <si>
    <t>Mean Difference</t>
  </si>
  <si>
    <t>Std. Error Difference</t>
  </si>
  <si>
    <t>95% Confidence Interval of the Difference</t>
  </si>
  <si>
    <t>Lower</t>
  </si>
  <si>
    <t>Upper</t>
  </si>
  <si>
    <t>Equal variances assumed</t>
  </si>
  <si>
    <t>Equal variances not assumed</t>
  </si>
  <si>
    <t>Point Probability</t>
  </si>
  <si>
    <t>PORT-2630-69/3435</t>
  </si>
  <si>
    <t>PORT-2465-1/C4</t>
  </si>
  <si>
    <t>mosq ref</t>
  </si>
  <si>
    <t>seg IX setae</t>
  </si>
  <si>
    <t>seta f shape</t>
  </si>
  <si>
    <t>Descriptives</t>
  </si>
  <si>
    <t>Tests of Normality</t>
  </si>
  <si>
    <t>a. Lilliefors Significance Correction</t>
  </si>
  <si>
    <r>
      <t>Kolmogorov-Smirnov</t>
    </r>
    <r>
      <rPr>
        <vertAlign val="superscript"/>
        <sz val="9"/>
        <color indexed="8"/>
        <rFont val="Arial"/>
        <family val="2"/>
      </rPr>
      <t>a</t>
    </r>
  </si>
  <si>
    <r>
      <t>,200</t>
    </r>
    <r>
      <rPr>
        <vertAlign val="superscript"/>
        <sz val="9"/>
        <color indexed="8"/>
        <rFont val="Arial"/>
        <family val="2"/>
      </rPr>
      <t>*</t>
    </r>
  </si>
  <si>
    <t>18&amp;19-04-2016</t>
  </si>
  <si>
    <t>-</t>
  </si>
  <si>
    <t>g_ratio_18_04</t>
  </si>
  <si>
    <t>VA_ratio_18_04</t>
  </si>
  <si>
    <t>Safr-GAU-117-w1</t>
  </si>
  <si>
    <t>Safr-GAU-117-w2</t>
  </si>
  <si>
    <t>Safr-GAU-117-w3</t>
  </si>
  <si>
    <t>Safr-MAR-218-i</t>
  </si>
  <si>
    <t>Safr-MAR-264-k</t>
  </si>
  <si>
    <t>PORT-2-2/C7</t>
  </si>
  <si>
    <t>PORT-2635-8b/3437</t>
  </si>
  <si>
    <t>PORT-2635-8c/3438</t>
  </si>
  <si>
    <t>PORT-2635-8d/3439</t>
  </si>
  <si>
    <t>PORT-2474-2/C5</t>
  </si>
  <si>
    <t>PORT-2448-1/C1</t>
  </si>
  <si>
    <t>ref</t>
  </si>
  <si>
    <t>PORT-2-1/C6R</t>
  </si>
  <si>
    <t>wide/romboid (broader end than neck)</t>
  </si>
  <si>
    <t>pointed but narrow</t>
  </si>
  <si>
    <t>f-code</t>
  </si>
  <si>
    <t>rhomboid, wider than neck</t>
  </si>
  <si>
    <t>pointed drumstick</t>
  </si>
  <si>
    <t>rounded-blunt, wider than neck</t>
  </si>
  <si>
    <t>rhomboid wider than neck</t>
  </si>
  <si>
    <t>segIX_setae</t>
  </si>
  <si>
    <t>CROSSTABS</t>
  </si>
  <si>
    <t xml:space="preserve">  /TABLES=seta_f_shape BY Country</t>
  </si>
  <si>
    <t xml:space="preserve">  /FORMAT=AVALUE TABLES</t>
  </si>
  <si>
    <t xml:space="preserve">  /STATISTICS=CHISQ</t>
  </si>
  <si>
    <t xml:space="preserve">  /CELLS=COUNT COLUMN</t>
  </si>
  <si>
    <t xml:space="preserve">  /COUNT ROUND CELL</t>
  </si>
  <si>
    <t xml:space="preserve">  /METHOD=EXACT TIMER(5).</t>
  </si>
  <si>
    <t>seta_f_shape * Country</t>
  </si>
  <si>
    <t>seta_f_shape * Country Crosstabulation</t>
  </si>
  <si>
    <t>seta_f_shape</t>
  </si>
  <si>
    <t>pointed/narrow</t>
  </si>
  <si>
    <t>Count</t>
  </si>
  <si>
    <t>% within Country</t>
  </si>
  <si>
    <t>rhomboid/wide</t>
  </si>
  <si>
    <t>Chi-Square Tests</t>
  </si>
  <si>
    <t>Value</t>
  </si>
  <si>
    <t>Asymp. Sig. (2-sided)</t>
  </si>
  <si>
    <t>Exact Sig. (2-sided)</t>
  </si>
  <si>
    <t>Exact Sig. (1-sided)</t>
  </si>
  <si>
    <t>Pearson Chi-Square</t>
  </si>
  <si>
    <t>Likelihood Ratio</t>
  </si>
  <si>
    <t>Fisher's Exact Test</t>
  </si>
  <si>
    <t>Linear-by-Linear Association</t>
  </si>
  <si>
    <t>N of Valid Cases</t>
  </si>
  <si>
    <t>a. 2 cells (50,0%) have expected count less than 5. The minimum expected count is 3,41.</t>
  </si>
  <si>
    <t>b. Computed only for a 2x2 table</t>
  </si>
  <si>
    <t>c. The standardized statistic is 1,162.</t>
  </si>
  <si>
    <r>
      <t>1,386</t>
    </r>
    <r>
      <rPr>
        <vertAlign val="superscript"/>
        <sz val="9"/>
        <color indexed="8"/>
        <rFont val="Arial"/>
        <family val="2"/>
      </rPr>
      <t>a</t>
    </r>
  </si>
  <si>
    <r>
      <t>Continuity Correction</t>
    </r>
    <r>
      <rPr>
        <vertAlign val="superscript"/>
        <sz val="9"/>
        <color indexed="8"/>
        <rFont val="Arial"/>
        <family val="2"/>
      </rPr>
      <t>b</t>
    </r>
  </si>
  <si>
    <r>
      <t>1,350</t>
    </r>
    <r>
      <rPr>
        <vertAlign val="superscript"/>
        <sz val="9"/>
        <color indexed="8"/>
        <rFont val="Arial"/>
        <family val="2"/>
      </rPr>
      <t>c</t>
    </r>
  </si>
  <si>
    <t>HindFemur R Ratio</t>
  </si>
  <si>
    <t>DATASET ACTIVATE DataSet1.</t>
  </si>
  <si>
    <t xml:space="preserve">    'univittatus\genitalia-univ.sav'</t>
  </si>
  <si>
    <t/>
  </si>
  <si>
    <t>SAVE OUTFILE='C:\Users\palmeida\Documents\paulo gouveia de almeida\mosquitos '+</t>
  </si>
  <si>
    <t>EXAMINE VARIABLES=Hindfe_R_nocorresp BY Country</t>
  </si>
  <si>
    <t xml:space="preserve">  /PLOT BOXPLOT HISTOGRAM NPPLOT</t>
  </si>
  <si>
    <t>midfemur_code * Country_b</t>
  </si>
  <si>
    <t xml:space="preserve">  /COMPARE GROUPS</t>
  </si>
  <si>
    <t xml:space="preserve">  /PERCENTILES(5,10,25,50,75,90,95) HAVERAGE</t>
  </si>
  <si>
    <t>midfemur_code * Country_b Crosstabulation</t>
  </si>
  <si>
    <t xml:space="preserve">  /STATISTICS DESCRIPTIVES</t>
  </si>
  <si>
    <t>Country_b</t>
  </si>
  <si>
    <t xml:space="preserve">  /CINTERVAL 95</t>
  </si>
  <si>
    <t>PT &amp; SP</t>
  </si>
  <si>
    <t>midfemur_code</t>
  </si>
  <si>
    <t>absent</t>
  </si>
  <si>
    <t>% within Country_b</t>
  </si>
  <si>
    <t>full line</t>
  </si>
  <si>
    <t>Hindfe_R_nocorresp</t>
  </si>
  <si>
    <t>interrupted line</t>
  </si>
  <si>
    <t>Asymptotic Significance (2-sided)</t>
  </si>
  <si>
    <r>
      <t>1,639</t>
    </r>
    <r>
      <rPr>
        <vertAlign val="superscript"/>
        <sz val="7"/>
        <color indexed="8"/>
        <rFont val="Arial"/>
        <family val="2"/>
      </rPr>
      <t>a</t>
    </r>
  </si>
  <si>
    <r>
      <t>1,588</t>
    </r>
    <r>
      <rPr>
        <vertAlign val="superscript"/>
        <sz val="7"/>
        <color indexed="8"/>
        <rFont val="Arial"/>
        <family val="2"/>
      </rPr>
      <t>b</t>
    </r>
  </si>
  <si>
    <t>a. 3 cells (50,0%) have expected count less than 5. The minimum expected count is 2,08.</t>
  </si>
  <si>
    <t>b. The standardized statistic is 1,260.</t>
  </si>
  <si>
    <r>
      <t>Kolmogorov-Smirnov</t>
    </r>
    <r>
      <rPr>
        <vertAlign val="superscript"/>
        <sz val="7"/>
        <color indexed="8"/>
        <rFont val="Arial"/>
        <family val="2"/>
      </rPr>
      <t>a</t>
    </r>
  </si>
  <si>
    <r>
      <t>,200</t>
    </r>
    <r>
      <rPr>
        <vertAlign val="superscript"/>
        <sz val="7"/>
        <color indexed="8"/>
        <rFont val="Arial"/>
        <family val="2"/>
      </rPr>
      <t>*</t>
    </r>
  </si>
  <si>
    <r>
      <t xml:space="preserve">PT-seta </t>
    </r>
    <r>
      <rPr>
        <b/>
        <i/>
        <sz val="11"/>
        <color theme="1"/>
        <rFont val="Calibri"/>
        <family val="2"/>
        <scheme val="minor"/>
      </rPr>
      <t>g</t>
    </r>
    <r>
      <rPr>
        <b/>
        <sz val="11"/>
        <color theme="1"/>
        <rFont val="Calibri"/>
        <family val="2"/>
        <scheme val="minor"/>
      </rPr>
      <t xml:space="preserve"> R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</si>
  <si>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 xml:space="preserve">SA-seta </t>
    </r>
    <r>
      <rPr>
        <b/>
        <i/>
        <sz val="11"/>
        <color theme="1"/>
        <rFont val="Calibri"/>
        <family val="2"/>
        <scheme val="minor"/>
      </rPr>
      <t>g</t>
    </r>
    <r>
      <rPr>
        <b/>
        <sz val="11"/>
        <color theme="1"/>
        <rFont val="Calibri"/>
        <family val="2"/>
        <scheme val="minor"/>
      </rPr>
      <t xml:space="preserve"> R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</si>
  <si>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Measurements of single structures</t>
  </si>
  <si>
    <t>STATS</t>
  </si>
  <si>
    <t>Average of both structures for each individual</t>
  </si>
  <si>
    <t>Scatter plott per individual (N = 11)</t>
  </si>
  <si>
    <t>Scatter plott per each structure (not all for all individuals)</t>
  </si>
  <si>
    <r>
      <t xml:space="preserve">seta </t>
    </r>
    <r>
      <rPr>
        <b/>
        <i/>
        <sz val="10"/>
        <rFont val="Times New Roman"/>
        <family val="1"/>
      </rPr>
      <t>f</t>
    </r>
    <r>
      <rPr>
        <b/>
        <sz val="10"/>
        <rFont val="Times New Roman"/>
        <family val="1"/>
      </rPr>
      <t xml:space="preserve"> shape</t>
    </r>
  </si>
  <si>
    <t>Midfemur pale line</t>
  </si>
  <si>
    <t>Segment IX setae</t>
  </si>
  <si>
    <r>
      <rPr>
        <b/>
        <sz val="12"/>
        <color theme="1"/>
        <rFont val="Times New Roman"/>
        <family val="1"/>
      </rPr>
      <t>Additional file 5: Data for the structures of male genitalia results of statistical analyses.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</si>
</sst>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164" formatCode="0.000"/>
    <numFmt numFmtId="165" formatCode="###0"/>
    <numFmt numFmtId="166" formatCode="###0.0%"/>
    <numFmt numFmtId="167" formatCode="####.000000"/>
    <numFmt numFmtId="168" formatCode="####.000"/>
    <numFmt numFmtId="169" formatCode="###0.000"/>
    <numFmt numFmtId="170" formatCode="###0.00"/>
    <numFmt numFmtId="171" formatCode="0.00000"/>
    <numFmt numFmtId="172" formatCode="0.000000"/>
    <numFmt numFmtId="173" formatCode="###0.00000000"/>
    <numFmt numFmtId="174" formatCode="####.000000000"/>
    <numFmt numFmtId="175" formatCode="###0.000000"/>
    <numFmt numFmtId="176" formatCode="####.00000000"/>
    <numFmt numFmtId="177" formatCode="###0.00000"/>
    <numFmt numFmtId="178" formatCode="####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"/>
      <name val="Arial Bold"/>
    </font>
    <font>
      <sz val="10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sz val="12"/>
      <color theme="1"/>
      <name val="Times New Roman"/>
      <family val="1"/>
    </font>
    <font>
      <sz val="10"/>
      <color indexed="8"/>
      <name val="Courier New"/>
      <family val="3"/>
    </font>
    <font>
      <sz val="8"/>
      <color indexed="8"/>
      <name val="Courier New"/>
      <family val="3"/>
    </font>
    <font>
      <b/>
      <sz val="7"/>
      <color indexed="8"/>
      <name val="Arial Bold"/>
    </font>
    <font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b/>
      <i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b/>
      <i/>
      <sz val="10"/>
      <name val="Times New Roman"/>
      <family val="1"/>
    </font>
  </fonts>
  <fills count="5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E3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83C93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29C7FF"/>
        <bgColor indexed="64"/>
      </patternFill>
    </fill>
    <fill>
      <patternFill patternType="solid">
        <fgColor rgb="FFFFAD5B"/>
        <bgColor indexed="64"/>
      </patternFill>
    </fill>
    <fill>
      <patternFill patternType="solid">
        <fgColor rgb="FF01FF74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FF66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/>
      <right/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/>
      <top/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indexed="8"/>
      </right>
      <top style="medium">
        <color auto="1"/>
      </top>
      <bottom/>
      <diagonal/>
    </border>
    <border>
      <left style="thick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/>
      <top/>
      <bottom style="thick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ck">
        <color indexed="8"/>
      </bottom>
      <diagonal/>
    </border>
    <border>
      <left style="medium">
        <color auto="1"/>
      </left>
      <right/>
      <top style="thick">
        <color indexed="8"/>
      </top>
      <bottom/>
      <diagonal/>
    </border>
    <border>
      <left style="thin">
        <color indexed="8"/>
      </left>
      <right style="medium">
        <color auto="1"/>
      </right>
      <top style="thick">
        <color indexed="8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8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ck">
        <color indexed="8"/>
      </right>
      <top/>
      <bottom style="medium">
        <color auto="1"/>
      </bottom>
      <diagonal/>
    </border>
    <border>
      <left style="thick">
        <color indexed="8"/>
      </left>
      <right style="thin">
        <color indexed="8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 style="medium">
        <color auto="1"/>
      </bottom>
      <diagonal/>
    </border>
    <border>
      <left style="thin">
        <color indexed="8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9" fillId="0" borderId="0"/>
  </cellStyleXfs>
  <cellXfs count="442">
    <xf numFmtId="0" fontId="0" fillId="0" borderId="0" xfId="0"/>
    <xf numFmtId="0" fontId="0" fillId="0" borderId="11" xfId="0" applyBorder="1"/>
    <xf numFmtId="0" fontId="0" fillId="0" borderId="0" xfId="0" applyBorder="1"/>
    <xf numFmtId="0" fontId="0" fillId="0" borderId="14" xfId="0" applyBorder="1"/>
    <xf numFmtId="0" fontId="0" fillId="0" borderId="0" xfId="0" applyFill="1" applyBorder="1"/>
    <xf numFmtId="0" fontId="0" fillId="34" borderId="11" xfId="0" applyFill="1" applyBorder="1"/>
    <xf numFmtId="0" fontId="0" fillId="39" borderId="11" xfId="0" applyFill="1" applyBorder="1"/>
    <xf numFmtId="0" fontId="0" fillId="40" borderId="14" xfId="0" applyFill="1" applyBorder="1"/>
    <xf numFmtId="0" fontId="0" fillId="38" borderId="11" xfId="0" applyFill="1" applyBorder="1"/>
    <xf numFmtId="0" fontId="0" fillId="34" borderId="14" xfId="0" applyFill="1" applyBorder="1"/>
    <xf numFmtId="0" fontId="0" fillId="39" borderId="14" xfId="0" applyFill="1" applyBorder="1"/>
    <xf numFmtId="0" fontId="0" fillId="35" borderId="11" xfId="0" applyFill="1" applyBorder="1"/>
    <xf numFmtId="0" fontId="0" fillId="35" borderId="14" xfId="0" applyFill="1" applyBorder="1"/>
    <xf numFmtId="0" fontId="0" fillId="43" borderId="11" xfId="0" applyFill="1" applyBorder="1"/>
    <xf numFmtId="0" fontId="0" fillId="44" borderId="11" xfId="0" applyFill="1" applyBorder="1"/>
    <xf numFmtId="0" fontId="0" fillId="44" borderId="14" xfId="0" applyFill="1" applyBorder="1"/>
    <xf numFmtId="0" fontId="19" fillId="0" borderId="0" xfId="42"/>
    <xf numFmtId="0" fontId="20" fillId="0" borderId="29" xfId="42" applyFont="1" applyBorder="1" applyAlignment="1">
      <alignment horizontal="center" wrapText="1"/>
    </xf>
    <xf numFmtId="165" fontId="20" fillId="0" borderId="30" xfId="42" applyNumberFormat="1" applyFont="1" applyBorder="1" applyAlignment="1">
      <alignment horizontal="right" vertical="top"/>
    </xf>
    <xf numFmtId="166" fontId="20" fillId="0" borderId="31" xfId="42" applyNumberFormat="1" applyFont="1" applyBorder="1" applyAlignment="1">
      <alignment horizontal="right" vertical="top"/>
    </xf>
    <xf numFmtId="165" fontId="20" fillId="0" borderId="31" xfId="42" applyNumberFormat="1" applyFont="1" applyBorder="1" applyAlignment="1">
      <alignment horizontal="right" vertical="top"/>
    </xf>
    <xf numFmtId="166" fontId="20" fillId="0" borderId="32" xfId="42" applyNumberFormat="1" applyFont="1" applyBorder="1" applyAlignment="1">
      <alignment horizontal="right" vertical="top"/>
    </xf>
    <xf numFmtId="165" fontId="20" fillId="0" borderId="36" xfId="42" applyNumberFormat="1" applyFont="1" applyBorder="1" applyAlignment="1">
      <alignment horizontal="right" vertical="top"/>
    </xf>
    <xf numFmtId="166" fontId="20" fillId="0" borderId="37" xfId="42" applyNumberFormat="1" applyFont="1" applyBorder="1" applyAlignment="1">
      <alignment horizontal="right" vertical="top"/>
    </xf>
    <xf numFmtId="165" fontId="20" fillId="0" borderId="37" xfId="42" applyNumberFormat="1" applyFont="1" applyBorder="1" applyAlignment="1">
      <alignment horizontal="right" vertical="top"/>
    </xf>
    <xf numFmtId="166" fontId="20" fillId="0" borderId="38" xfId="42" applyNumberFormat="1" applyFont="1" applyBorder="1" applyAlignment="1">
      <alignment horizontal="right" vertical="top"/>
    </xf>
    <xf numFmtId="0" fontId="20" fillId="0" borderId="42" xfId="42" applyFont="1" applyBorder="1" applyAlignment="1">
      <alignment horizontal="center" wrapText="1"/>
    </xf>
    <xf numFmtId="0" fontId="20" fillId="0" borderId="43" xfId="42" applyFont="1" applyBorder="1" applyAlignment="1">
      <alignment horizontal="center" wrapText="1"/>
    </xf>
    <xf numFmtId="174" fontId="20" fillId="0" borderId="32" xfId="42" applyNumberFormat="1" applyFont="1" applyBorder="1" applyAlignment="1">
      <alignment horizontal="right" vertical="top"/>
    </xf>
    <xf numFmtId="173" fontId="20" fillId="0" borderId="33" xfId="42" applyNumberFormat="1" applyFont="1" applyBorder="1" applyAlignment="1">
      <alignment horizontal="right" vertical="top"/>
    </xf>
    <xf numFmtId="0" fontId="20" fillId="0" borderId="35" xfId="42" applyFont="1" applyBorder="1" applyAlignment="1">
      <alignment horizontal="left" vertical="top" wrapText="1"/>
    </xf>
    <xf numFmtId="168" fontId="20" fillId="0" borderId="33" xfId="42" applyNumberFormat="1" applyFont="1" applyBorder="1" applyAlignment="1">
      <alignment horizontal="right" vertical="top"/>
    </xf>
    <xf numFmtId="174" fontId="20" fillId="0" borderId="33" xfId="42" applyNumberFormat="1" applyFont="1" applyBorder="1" applyAlignment="1">
      <alignment horizontal="right" vertical="top"/>
    </xf>
    <xf numFmtId="175" fontId="20" fillId="0" borderId="33" xfId="42" applyNumberFormat="1" applyFont="1" applyBorder="1" applyAlignment="1">
      <alignment horizontal="right" vertical="top"/>
    </xf>
    <xf numFmtId="167" fontId="20" fillId="0" borderId="33" xfId="42" applyNumberFormat="1" applyFont="1" applyBorder="1" applyAlignment="1">
      <alignment horizontal="right" vertical="top"/>
    </xf>
    <xf numFmtId="168" fontId="20" fillId="0" borderId="35" xfId="42" applyNumberFormat="1" applyFont="1" applyBorder="1" applyAlignment="1">
      <alignment horizontal="right" vertical="top"/>
    </xf>
    <xf numFmtId="174" fontId="20" fillId="0" borderId="35" xfId="42" applyNumberFormat="1" applyFont="1" applyBorder="1" applyAlignment="1">
      <alignment horizontal="right" vertical="top"/>
    </xf>
    <xf numFmtId="169" fontId="20" fillId="0" borderId="38" xfId="42" applyNumberFormat="1" applyFont="1" applyBorder="1" applyAlignment="1">
      <alignment horizontal="right" vertical="top"/>
    </xf>
    <xf numFmtId="0" fontId="20" fillId="0" borderId="27" xfId="42" applyFont="1" applyBorder="1" applyAlignment="1">
      <alignment horizontal="center"/>
    </xf>
    <xf numFmtId="0" fontId="20" fillId="0" borderId="28" xfId="42" applyFont="1" applyBorder="1" applyAlignment="1">
      <alignment horizontal="center"/>
    </xf>
    <xf numFmtId="0" fontId="20" fillId="0" borderId="29" xfId="42" applyFont="1" applyBorder="1" applyAlignment="1">
      <alignment horizontal="center"/>
    </xf>
    <xf numFmtId="173" fontId="20" fillId="0" borderId="34" xfId="42" applyNumberFormat="1" applyFont="1" applyBorder="1" applyAlignment="1">
      <alignment horizontal="right" vertical="top"/>
    </xf>
    <xf numFmtId="0" fontId="20" fillId="0" borderId="33" xfId="42" applyFont="1" applyBorder="1" applyAlignment="1">
      <alignment horizontal="left" vertical="top" wrapText="1"/>
    </xf>
    <xf numFmtId="0" fontId="20" fillId="0" borderId="34" xfId="42" applyFont="1" applyBorder="1" applyAlignment="1">
      <alignment horizontal="left" vertical="top" wrapText="1"/>
    </xf>
    <xf numFmtId="0" fontId="20" fillId="0" borderId="36" xfId="42" applyFont="1" applyBorder="1" applyAlignment="1">
      <alignment horizontal="left" vertical="top" wrapText="1"/>
    </xf>
    <xf numFmtId="0" fontId="20" fillId="0" borderId="37" xfId="42" applyFont="1" applyBorder="1" applyAlignment="1">
      <alignment horizontal="left" vertical="top" wrapText="1"/>
    </xf>
    <xf numFmtId="173" fontId="20" fillId="0" borderId="37" xfId="42" applyNumberFormat="1" applyFont="1" applyBorder="1" applyAlignment="1">
      <alignment horizontal="right" vertical="top"/>
    </xf>
    <xf numFmtId="0" fontId="20" fillId="0" borderId="38" xfId="42" applyFont="1" applyBorder="1" applyAlignment="1">
      <alignment horizontal="left" vertical="top" wrapText="1"/>
    </xf>
    <xf numFmtId="168" fontId="20" fillId="0" borderId="30" xfId="42" applyNumberFormat="1" applyFont="1" applyBorder="1" applyAlignment="1">
      <alignment horizontal="right" vertical="top"/>
    </xf>
    <xf numFmtId="168" fontId="20" fillId="0" borderId="31" xfId="42" applyNumberFormat="1" applyFont="1" applyBorder="1" applyAlignment="1">
      <alignment horizontal="right" vertical="top"/>
    </xf>
    <xf numFmtId="168" fontId="20" fillId="0" borderId="32" xfId="42" applyNumberFormat="1" applyFont="1" applyBorder="1" applyAlignment="1">
      <alignment horizontal="right" vertical="top"/>
    </xf>
    <xf numFmtId="168" fontId="20" fillId="0" borderId="36" xfId="42" applyNumberFormat="1" applyFont="1" applyBorder="1" applyAlignment="1">
      <alignment horizontal="right" vertical="top"/>
    </xf>
    <xf numFmtId="0" fontId="20" fillId="0" borderId="37" xfId="42" applyFont="1" applyBorder="1" applyAlignment="1">
      <alignment horizontal="right" vertical="top"/>
    </xf>
    <xf numFmtId="168" fontId="20" fillId="0" borderId="37" xfId="42" applyNumberFormat="1" applyFont="1" applyBorder="1" applyAlignment="1">
      <alignment horizontal="right" vertical="top"/>
    </xf>
    <xf numFmtId="168" fontId="20" fillId="0" borderId="38" xfId="42" applyNumberFormat="1" applyFont="1" applyBorder="1" applyAlignment="1">
      <alignment horizontal="right" vertical="top"/>
    </xf>
    <xf numFmtId="0" fontId="20" fillId="0" borderId="46" xfId="42" applyFont="1" applyBorder="1" applyAlignment="1">
      <alignment horizontal="center" wrapText="1"/>
    </xf>
    <xf numFmtId="174" fontId="20" fillId="0" borderId="31" xfId="42" applyNumberFormat="1" applyFont="1" applyBorder="1" applyAlignment="1">
      <alignment horizontal="right" vertical="top"/>
    </xf>
    <xf numFmtId="174" fontId="20" fillId="0" borderId="37" xfId="42" applyNumberFormat="1" applyFont="1" applyBorder="1" applyAlignment="1">
      <alignment horizontal="right" vertical="top"/>
    </xf>
    <xf numFmtId="174" fontId="20" fillId="0" borderId="38" xfId="42" applyNumberFormat="1" applyFont="1" applyBorder="1" applyAlignment="1">
      <alignment horizontal="right" vertical="top"/>
    </xf>
    <xf numFmtId="169" fontId="20" fillId="0" borderId="31" xfId="42" applyNumberFormat="1" applyFont="1" applyBorder="1" applyAlignment="1">
      <alignment horizontal="right" vertical="top"/>
    </xf>
    <xf numFmtId="169" fontId="20" fillId="0" borderId="37" xfId="42" applyNumberFormat="1" applyFont="1" applyBorder="1" applyAlignment="1">
      <alignment horizontal="right" vertical="top"/>
    </xf>
    <xf numFmtId="0" fontId="22" fillId="0" borderId="0" xfId="0" applyFont="1" applyAlignment="1">
      <alignment vertical="center"/>
    </xf>
    <xf numFmtId="172" fontId="0" fillId="0" borderId="0" xfId="0" applyNumberFormat="1" applyFill="1" applyBorder="1"/>
    <xf numFmtId="172" fontId="0" fillId="0" borderId="14" xfId="0" applyNumberFormat="1" applyFill="1" applyBorder="1"/>
    <xf numFmtId="172" fontId="0" fillId="0" borderId="11" xfId="0" applyNumberFormat="1" applyFill="1" applyBorder="1"/>
    <xf numFmtId="0" fontId="20" fillId="0" borderId="21" xfId="42" applyFont="1" applyBorder="1" applyAlignment="1">
      <alignment horizontal="left" vertical="top" wrapText="1"/>
    </xf>
    <xf numFmtId="0" fontId="20" fillId="0" borderId="16" xfId="42" applyFont="1" applyBorder="1" applyAlignment="1">
      <alignment horizontal="left" vertical="top" wrapText="1"/>
    </xf>
    <xf numFmtId="0" fontId="20" fillId="0" borderId="26" xfId="42" applyFont="1" applyBorder="1" applyAlignment="1">
      <alignment horizontal="left" vertical="top" wrapText="1"/>
    </xf>
    <xf numFmtId="0" fontId="20" fillId="0" borderId="28" xfId="42" applyFont="1" applyBorder="1" applyAlignment="1">
      <alignment horizontal="center" wrapText="1"/>
    </xf>
    <xf numFmtId="165" fontId="20" fillId="0" borderId="33" xfId="42" applyNumberFormat="1" applyFont="1" applyBorder="1" applyAlignment="1">
      <alignment horizontal="right" vertical="top"/>
    </xf>
    <xf numFmtId="166" fontId="20" fillId="0" borderId="34" xfId="42" applyNumberFormat="1" applyFont="1" applyBorder="1" applyAlignment="1">
      <alignment horizontal="right" vertical="top"/>
    </xf>
    <xf numFmtId="165" fontId="20" fillId="0" borderId="34" xfId="42" applyNumberFormat="1" applyFont="1" applyBorder="1" applyAlignment="1">
      <alignment horizontal="right" vertical="top"/>
    </xf>
    <xf numFmtId="166" fontId="20" fillId="0" borderId="35" xfId="42" applyNumberFormat="1" applyFont="1" applyBorder="1" applyAlignment="1">
      <alignment horizontal="right" vertical="top"/>
    </xf>
    <xf numFmtId="176" fontId="20" fillId="0" borderId="30" xfId="42" applyNumberFormat="1" applyFont="1" applyBorder="1" applyAlignment="1">
      <alignment horizontal="right" vertical="top"/>
    </xf>
    <xf numFmtId="176" fontId="20" fillId="0" borderId="33" xfId="42" applyNumberFormat="1" applyFont="1" applyBorder="1" applyAlignment="1">
      <alignment horizontal="right" vertical="top"/>
    </xf>
    <xf numFmtId="169" fontId="20" fillId="0" borderId="33" xfId="42" applyNumberFormat="1" applyFont="1" applyBorder="1" applyAlignment="1">
      <alignment horizontal="right" vertical="top"/>
    </xf>
    <xf numFmtId="169" fontId="20" fillId="0" borderId="35" xfId="42" applyNumberFormat="1" applyFont="1" applyBorder="1" applyAlignment="1">
      <alignment horizontal="right" vertical="top"/>
    </xf>
    <xf numFmtId="176" fontId="20" fillId="0" borderId="31" xfId="42" applyNumberFormat="1" applyFont="1" applyBorder="1" applyAlignment="1">
      <alignment horizontal="right" vertical="top"/>
    </xf>
    <xf numFmtId="176" fontId="20" fillId="0" borderId="34" xfId="42" applyNumberFormat="1" applyFont="1" applyBorder="1" applyAlignment="1">
      <alignment horizontal="right" vertical="top"/>
    </xf>
    <xf numFmtId="168" fontId="20" fillId="0" borderId="34" xfId="42" applyNumberFormat="1" applyFont="1" applyBorder="1" applyAlignment="1">
      <alignment horizontal="right" vertical="top"/>
    </xf>
    <xf numFmtId="0" fontId="20" fillId="0" borderId="34" xfId="42" applyFont="1" applyBorder="1" applyAlignment="1">
      <alignment horizontal="right" vertical="top"/>
    </xf>
    <xf numFmtId="174" fontId="20" fillId="0" borderId="34" xfId="42" applyNumberFormat="1" applyFont="1" applyBorder="1" applyAlignment="1">
      <alignment horizontal="right" vertical="top"/>
    </xf>
    <xf numFmtId="169" fontId="20" fillId="0" borderId="30" xfId="42" applyNumberFormat="1" applyFont="1" applyBorder="1" applyAlignment="1">
      <alignment horizontal="right" vertical="top"/>
    </xf>
    <xf numFmtId="169" fontId="20" fillId="0" borderId="34" xfId="42" applyNumberFormat="1" applyFont="1" applyBorder="1" applyAlignment="1">
      <alignment horizontal="right" vertical="top"/>
    </xf>
    <xf numFmtId="0" fontId="20" fillId="0" borderId="0" xfId="42" applyFont="1" applyBorder="1" applyAlignment="1">
      <alignment horizontal="left" vertical="top" wrapText="1"/>
    </xf>
    <xf numFmtId="0" fontId="18" fillId="0" borderId="0" xfId="42" applyFont="1" applyBorder="1" applyAlignment="1">
      <alignment horizontal="center" vertical="center" wrapText="1"/>
    </xf>
    <xf numFmtId="0" fontId="20" fillId="0" borderId="28" xfId="42" applyFont="1" applyBorder="1" applyAlignment="1">
      <alignment horizontal="center" wrapText="1"/>
    </xf>
    <xf numFmtId="0" fontId="18" fillId="0" borderId="0" xfId="42" applyFont="1" applyBorder="1" applyAlignment="1">
      <alignment horizontal="center" vertical="center" wrapText="1"/>
    </xf>
    <xf numFmtId="0" fontId="20" fillId="0" borderId="27" xfId="42" applyFont="1" applyBorder="1" applyAlignment="1">
      <alignment horizontal="center" wrapText="1"/>
    </xf>
    <xf numFmtId="0" fontId="20" fillId="0" borderId="0" xfId="42" applyFont="1" applyBorder="1" applyAlignment="1">
      <alignment horizontal="left" vertical="top" wrapText="1"/>
    </xf>
    <xf numFmtId="0" fontId="20" fillId="0" borderId="21" xfId="42" applyFont="1" applyBorder="1" applyAlignment="1">
      <alignment horizontal="left" vertical="top" wrapText="1"/>
    </xf>
    <xf numFmtId="0" fontId="20" fillId="0" borderId="26" xfId="42" applyFont="1" applyBorder="1" applyAlignment="1">
      <alignment horizontal="left" vertical="top" wrapText="1"/>
    </xf>
    <xf numFmtId="0" fontId="20" fillId="0" borderId="16" xfId="42" applyFont="1" applyBorder="1" applyAlignment="1">
      <alignment horizontal="left" vertical="top" wrapText="1"/>
    </xf>
    <xf numFmtId="1" fontId="0" fillId="0" borderId="0" xfId="0" applyNumberFormat="1" applyBorder="1"/>
    <xf numFmtId="0" fontId="20" fillId="0" borderId="0" xfId="42" applyFont="1" applyBorder="1" applyAlignment="1">
      <alignment horizontal="center" wrapText="1"/>
    </xf>
    <xf numFmtId="166" fontId="20" fillId="0" borderId="0" xfId="42" applyNumberFormat="1" applyFont="1" applyBorder="1" applyAlignment="1">
      <alignment horizontal="right" vertical="top"/>
    </xf>
    <xf numFmtId="168" fontId="20" fillId="0" borderId="0" xfId="42" applyNumberFormat="1" applyFont="1" applyBorder="1" applyAlignment="1">
      <alignment horizontal="right" vertical="top"/>
    </xf>
    <xf numFmtId="1" fontId="0" fillId="0" borderId="0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1" fontId="0" fillId="0" borderId="11" xfId="0" applyNumberFormat="1" applyFill="1" applyBorder="1" applyAlignment="1">
      <alignment horizontal="center"/>
    </xf>
    <xf numFmtId="1" fontId="0" fillId="0" borderId="14" xfId="0" applyNumberForma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170" fontId="20" fillId="0" borderId="30" xfId="42" applyNumberFormat="1" applyFont="1" applyBorder="1" applyAlignment="1">
      <alignment horizontal="right" vertical="top"/>
    </xf>
    <xf numFmtId="170" fontId="20" fillId="0" borderId="33" xfId="42" applyNumberFormat="1" applyFont="1" applyBorder="1" applyAlignment="1">
      <alignment horizontal="right" vertical="top"/>
    </xf>
    <xf numFmtId="170" fontId="20" fillId="0" borderId="31" xfId="42" applyNumberFormat="1" applyFont="1" applyBorder="1" applyAlignment="1">
      <alignment horizontal="right" vertical="top"/>
    </xf>
    <xf numFmtId="170" fontId="20" fillId="0" borderId="32" xfId="42" applyNumberFormat="1" applyFont="1" applyBorder="1" applyAlignment="1">
      <alignment horizontal="right" vertical="top"/>
    </xf>
    <xf numFmtId="170" fontId="20" fillId="0" borderId="34" xfId="42" applyNumberFormat="1" applyFont="1" applyBorder="1" applyAlignment="1">
      <alignment horizontal="right" vertical="top"/>
    </xf>
    <xf numFmtId="170" fontId="20" fillId="0" borderId="35" xfId="42" applyNumberFormat="1" applyFont="1" applyBorder="1" applyAlignment="1">
      <alignment horizontal="right" vertical="top"/>
    </xf>
    <xf numFmtId="170" fontId="20" fillId="0" borderId="37" xfId="42" applyNumberFormat="1" applyFont="1" applyBorder="1" applyAlignment="1">
      <alignment horizontal="right" vertical="top"/>
    </xf>
    <xf numFmtId="0" fontId="19" fillId="0" borderId="0" xfId="42" applyBorder="1"/>
    <xf numFmtId="165" fontId="20" fillId="0" borderId="0" xfId="42" applyNumberFormat="1" applyFont="1" applyBorder="1" applyAlignment="1">
      <alignment horizontal="right" vertical="top"/>
    </xf>
    <xf numFmtId="170" fontId="20" fillId="0" borderId="0" xfId="42" applyNumberFormat="1" applyFont="1" applyBorder="1" applyAlignment="1">
      <alignment horizontal="right" vertical="top"/>
    </xf>
    <xf numFmtId="169" fontId="20" fillId="0" borderId="0" xfId="42" applyNumberFormat="1" applyFont="1" applyBorder="1" applyAlignment="1">
      <alignment horizontal="right" vertical="top"/>
    </xf>
    <xf numFmtId="0" fontId="20" fillId="0" borderId="0" xfId="42" applyFont="1" applyBorder="1" applyAlignment="1">
      <alignment horizontal="center"/>
    </xf>
    <xf numFmtId="0" fontId="20" fillId="0" borderId="0" xfId="42" applyFont="1" applyBorder="1" applyAlignment="1">
      <alignment horizontal="left" wrapText="1"/>
    </xf>
    <xf numFmtId="0" fontId="23" fillId="0" borderId="0" xfId="42" applyFont="1" applyBorder="1" applyAlignment="1"/>
    <xf numFmtId="0" fontId="20" fillId="0" borderId="47" xfId="42" applyFont="1" applyBorder="1" applyAlignment="1">
      <alignment horizontal="left" vertical="top" wrapText="1"/>
    </xf>
    <xf numFmtId="165" fontId="20" fillId="0" borderId="42" xfId="42" applyNumberFormat="1" applyFont="1" applyBorder="1" applyAlignment="1">
      <alignment horizontal="right" vertical="top"/>
    </xf>
    <xf numFmtId="166" fontId="20" fillId="0" borderId="46" xfId="42" applyNumberFormat="1" applyFont="1" applyBorder="1" applyAlignment="1">
      <alignment horizontal="right" vertical="top"/>
    </xf>
    <xf numFmtId="165" fontId="20" fillId="0" borderId="46" xfId="42" applyNumberFormat="1" applyFont="1" applyBorder="1" applyAlignment="1">
      <alignment horizontal="right" vertical="top"/>
    </xf>
    <xf numFmtId="166" fontId="20" fillId="0" borderId="43" xfId="42" applyNumberFormat="1" applyFont="1" applyBorder="1" applyAlignment="1">
      <alignment horizontal="right" vertical="top"/>
    </xf>
    <xf numFmtId="165" fontId="20" fillId="0" borderId="32" xfId="42" applyNumberFormat="1" applyFont="1" applyBorder="1" applyAlignment="1">
      <alignment horizontal="right" vertical="top"/>
    </xf>
    <xf numFmtId="166" fontId="20" fillId="0" borderId="33" xfId="42" applyNumberFormat="1" applyFont="1" applyBorder="1" applyAlignment="1">
      <alignment horizontal="right" vertical="top"/>
    </xf>
    <xf numFmtId="165" fontId="20" fillId="0" borderId="35" xfId="42" applyNumberFormat="1" applyFont="1" applyBorder="1" applyAlignment="1">
      <alignment horizontal="right" vertical="top"/>
    </xf>
    <xf numFmtId="166" fontId="20" fillId="0" borderId="36" xfId="42" applyNumberFormat="1" applyFont="1" applyBorder="1" applyAlignment="1">
      <alignment horizontal="right" vertical="top"/>
    </xf>
    <xf numFmtId="0" fontId="20" fillId="0" borderId="48" xfId="42" applyFont="1" applyBorder="1" applyAlignment="1">
      <alignment horizontal="left" vertical="top" wrapText="1"/>
    </xf>
    <xf numFmtId="0" fontId="20" fillId="0" borderId="30" xfId="42" applyFont="1" applyBorder="1" applyAlignment="1">
      <alignment horizontal="right" vertical="top"/>
    </xf>
    <xf numFmtId="0" fontId="20" fillId="0" borderId="32" xfId="42" applyFont="1" applyBorder="1" applyAlignment="1">
      <alignment horizontal="left" vertical="top" wrapText="1"/>
    </xf>
    <xf numFmtId="0" fontId="20" fillId="0" borderId="49" xfId="42" applyFont="1" applyBorder="1" applyAlignment="1">
      <alignment horizontal="left" vertical="top" wrapText="1"/>
    </xf>
    <xf numFmtId="0" fontId="20" fillId="0" borderId="33" xfId="42" applyFont="1" applyBorder="1" applyAlignment="1">
      <alignment horizontal="right" vertical="top"/>
    </xf>
    <xf numFmtId="0" fontId="20" fillId="0" borderId="50" xfId="42" applyFont="1" applyBorder="1" applyAlignment="1">
      <alignment horizontal="left" vertical="top" wrapText="1"/>
    </xf>
    <xf numFmtId="0" fontId="18" fillId="0" borderId="0" xfId="42" applyFont="1" applyBorder="1" applyAlignment="1">
      <alignment horizontal="center" vertical="center" wrapText="1"/>
    </xf>
    <xf numFmtId="0" fontId="20" fillId="0" borderId="18" xfId="42" applyFont="1" applyBorder="1" applyAlignment="1">
      <alignment horizontal="center" wrapText="1"/>
    </xf>
    <xf numFmtId="0" fontId="20" fillId="0" borderId="19" xfId="42" applyFont="1" applyBorder="1" applyAlignment="1">
      <alignment horizontal="center" wrapText="1"/>
    </xf>
    <xf numFmtId="0" fontId="20" fillId="0" borderId="23" xfId="42" applyFont="1" applyBorder="1" applyAlignment="1">
      <alignment horizontal="center" wrapText="1"/>
    </xf>
    <xf numFmtId="0" fontId="20" fillId="0" borderId="28" xfId="42" applyFont="1" applyBorder="1" applyAlignment="1">
      <alignment horizontal="center" wrapText="1"/>
    </xf>
    <xf numFmtId="0" fontId="20" fillId="0" borderId="24" xfId="42" applyFont="1" applyBorder="1" applyAlignment="1">
      <alignment horizontal="center" wrapText="1"/>
    </xf>
    <xf numFmtId="0" fontId="20" fillId="0" borderId="0" xfId="42" applyFont="1" applyBorder="1" applyAlignment="1">
      <alignment horizontal="left" vertical="top" wrapText="1"/>
    </xf>
    <xf numFmtId="0" fontId="18" fillId="0" borderId="0" xfId="42" applyFont="1" applyBorder="1" applyAlignment="1">
      <alignment horizontal="center" vertical="center" wrapText="1"/>
    </xf>
    <xf numFmtId="0" fontId="20" fillId="0" borderId="39" xfId="42" applyFont="1" applyBorder="1" applyAlignment="1">
      <alignment horizontal="left" wrapText="1"/>
    </xf>
    <xf numFmtId="0" fontId="20" fillId="0" borderId="41" xfId="42" applyFont="1" applyBorder="1" applyAlignment="1">
      <alignment horizontal="left" wrapText="1"/>
    </xf>
    <xf numFmtId="0" fontId="20" fillId="0" borderId="15" xfId="42" applyFont="1" applyBorder="1" applyAlignment="1">
      <alignment horizontal="left" vertical="top" wrapText="1"/>
    </xf>
    <xf numFmtId="0" fontId="20" fillId="0" borderId="20" xfId="42" applyFont="1" applyBorder="1" applyAlignment="1">
      <alignment horizontal="left" vertical="top" wrapText="1"/>
    </xf>
    <xf numFmtId="0" fontId="20" fillId="0" borderId="25" xfId="42" applyFont="1" applyBorder="1" applyAlignment="1">
      <alignment horizontal="left" vertical="top" wrapText="1"/>
    </xf>
    <xf numFmtId="0" fontId="20" fillId="0" borderId="15" xfId="42" applyFont="1" applyBorder="1" applyAlignment="1">
      <alignment horizontal="left" wrapText="1"/>
    </xf>
    <xf numFmtId="0" fontId="20" fillId="0" borderId="16" xfId="42" applyFont="1" applyBorder="1" applyAlignment="1">
      <alignment horizontal="left" wrapText="1"/>
    </xf>
    <xf numFmtId="0" fontId="20" fillId="0" borderId="20" xfId="42" applyFont="1" applyBorder="1" applyAlignment="1">
      <alignment horizontal="left" wrapText="1"/>
    </xf>
    <xf numFmtId="0" fontId="20" fillId="0" borderId="21" xfId="42" applyFont="1" applyBorder="1" applyAlignment="1">
      <alignment horizontal="left" wrapText="1"/>
    </xf>
    <xf numFmtId="0" fontId="20" fillId="0" borderId="25" xfId="42" applyFont="1" applyBorder="1" applyAlignment="1">
      <alignment horizontal="left" wrapText="1"/>
    </xf>
    <xf numFmtId="0" fontId="20" fillId="0" borderId="26" xfId="42" applyFont="1" applyBorder="1" applyAlignment="1">
      <alignment horizontal="left" wrapText="1"/>
    </xf>
    <xf numFmtId="0" fontId="20" fillId="0" borderId="17" xfId="42" applyFont="1" applyBorder="1" applyAlignment="1">
      <alignment horizontal="center" wrapText="1"/>
    </xf>
    <xf numFmtId="0" fontId="20" fillId="0" borderId="18" xfId="42" applyFont="1" applyBorder="1" applyAlignment="1">
      <alignment horizontal="center" wrapText="1"/>
    </xf>
    <xf numFmtId="0" fontId="20" fillId="0" borderId="22" xfId="42" applyFont="1" applyBorder="1" applyAlignment="1">
      <alignment horizontal="center" wrapText="1"/>
    </xf>
    <xf numFmtId="0" fontId="20" fillId="0" borderId="27" xfId="42" applyFont="1" applyBorder="1" applyAlignment="1">
      <alignment horizontal="center" wrapText="1"/>
    </xf>
    <xf numFmtId="0" fontId="20" fillId="0" borderId="45" xfId="42" applyFont="1" applyBorder="1" applyAlignment="1">
      <alignment horizontal="left" vertical="top" wrapText="1"/>
    </xf>
    <xf numFmtId="0" fontId="20" fillId="0" borderId="19" xfId="42" applyFont="1" applyBorder="1" applyAlignment="1">
      <alignment horizontal="center" wrapText="1"/>
    </xf>
    <xf numFmtId="0" fontId="20" fillId="0" borderId="21" xfId="42" applyFont="1" applyBorder="1" applyAlignment="1">
      <alignment horizontal="left" vertical="top" wrapText="1"/>
    </xf>
    <xf numFmtId="0" fontId="20" fillId="0" borderId="26" xfId="42" applyFont="1" applyBorder="1" applyAlignment="1">
      <alignment horizontal="left" vertical="top" wrapText="1"/>
    </xf>
    <xf numFmtId="0" fontId="20" fillId="0" borderId="44" xfId="42" applyFont="1" applyBorder="1" applyAlignment="1">
      <alignment horizontal="left" vertical="top" wrapText="1"/>
    </xf>
    <xf numFmtId="0" fontId="20" fillId="0" borderId="40" xfId="42" applyFont="1" applyBorder="1" applyAlignment="1">
      <alignment horizontal="left" wrapText="1"/>
    </xf>
    <xf numFmtId="0" fontId="20" fillId="0" borderId="16" xfId="42" applyFont="1" applyBorder="1" applyAlignment="1">
      <alignment horizontal="left" vertical="top" wrapText="1"/>
    </xf>
    <xf numFmtId="0" fontId="20" fillId="0" borderId="29" xfId="42" applyFont="1" applyBorder="1" applyAlignment="1">
      <alignment horizontal="center" wrapText="1"/>
    </xf>
    <xf numFmtId="0" fontId="20" fillId="0" borderId="45" xfId="42" applyFont="1" applyBorder="1" applyAlignment="1">
      <alignment horizontal="left" wrapText="1"/>
    </xf>
    <xf numFmtId="0" fontId="20" fillId="0" borderId="26" xfId="42" applyFont="1" applyBorder="1" applyAlignment="1">
      <alignment horizontal="left" wrapText="1"/>
    </xf>
    <xf numFmtId="0" fontId="20" fillId="0" borderId="44" xfId="42" applyFont="1" applyBorder="1" applyAlignment="1">
      <alignment horizontal="left" vertical="top" wrapText="1"/>
    </xf>
    <xf numFmtId="0" fontId="20" fillId="0" borderId="0" xfId="42" applyFont="1" applyBorder="1" applyAlignment="1">
      <alignment horizontal="left" vertical="top" wrapText="1"/>
    </xf>
    <xf numFmtId="0" fontId="20" fillId="0" borderId="21" xfId="42" applyFont="1" applyBorder="1" applyAlignment="1">
      <alignment horizontal="left" vertical="top" wrapText="1"/>
    </xf>
    <xf numFmtId="0" fontId="20" fillId="0" borderId="16" xfId="42" applyFont="1" applyBorder="1" applyAlignment="1">
      <alignment horizontal="left" vertical="top" wrapText="1"/>
    </xf>
    <xf numFmtId="0" fontId="16" fillId="0" borderId="0" xfId="0" applyFont="1"/>
    <xf numFmtId="0" fontId="24" fillId="0" borderId="0" xfId="43" applyFont="1" applyBorder="1" applyAlignment="1"/>
    <xf numFmtId="0" fontId="19" fillId="0" borderId="0" xfId="43"/>
    <xf numFmtId="0" fontId="19" fillId="0" borderId="0" xfId="43" applyBorder="1"/>
    <xf numFmtId="0" fontId="26" fillId="0" borderId="27" xfId="43" applyFont="1" applyBorder="1" applyAlignment="1">
      <alignment horizontal="center" wrapText="1"/>
    </xf>
    <xf numFmtId="0" fontId="26" fillId="0" borderId="28" xfId="43" applyFont="1" applyBorder="1" applyAlignment="1">
      <alignment horizontal="center" wrapText="1"/>
    </xf>
    <xf numFmtId="0" fontId="26" fillId="0" borderId="29" xfId="43" applyFont="1" applyBorder="1" applyAlignment="1">
      <alignment horizontal="center" wrapText="1"/>
    </xf>
    <xf numFmtId="0" fontId="26" fillId="0" borderId="47" xfId="43" applyFont="1" applyBorder="1" applyAlignment="1">
      <alignment horizontal="left" vertical="top" wrapText="1"/>
    </xf>
    <xf numFmtId="165" fontId="26" fillId="0" borderId="42" xfId="43" applyNumberFormat="1" applyFont="1" applyBorder="1" applyAlignment="1">
      <alignment horizontal="right" vertical="center"/>
    </xf>
    <xf numFmtId="166" fontId="26" fillId="0" borderId="46" xfId="43" applyNumberFormat="1" applyFont="1" applyBorder="1" applyAlignment="1">
      <alignment horizontal="right" vertical="center"/>
    </xf>
    <xf numFmtId="165" fontId="26" fillId="0" borderId="46" xfId="43" applyNumberFormat="1" applyFont="1" applyBorder="1" applyAlignment="1">
      <alignment horizontal="right" vertical="center"/>
    </xf>
    <xf numFmtId="166" fontId="26" fillId="0" borderId="43" xfId="43" applyNumberFormat="1" applyFont="1" applyBorder="1" applyAlignment="1">
      <alignment horizontal="right" vertical="center"/>
    </xf>
    <xf numFmtId="0" fontId="26" fillId="0" borderId="16" xfId="43" applyFont="1" applyBorder="1" applyAlignment="1">
      <alignment horizontal="left" vertical="top" wrapText="1"/>
    </xf>
    <xf numFmtId="165" fontId="26" fillId="0" borderId="30" xfId="43" applyNumberFormat="1" applyFont="1" applyBorder="1" applyAlignment="1">
      <alignment horizontal="right" vertical="center"/>
    </xf>
    <xf numFmtId="165" fontId="26" fillId="0" borderId="31" xfId="43" applyNumberFormat="1" applyFont="1" applyBorder="1" applyAlignment="1">
      <alignment horizontal="right" vertical="center"/>
    </xf>
    <xf numFmtId="165" fontId="26" fillId="0" borderId="32" xfId="43" applyNumberFormat="1" applyFont="1" applyBorder="1" applyAlignment="1">
      <alignment horizontal="right" vertical="center"/>
    </xf>
    <xf numFmtId="0" fontId="26" fillId="0" borderId="55" xfId="43" applyFont="1" applyBorder="1" applyAlignment="1">
      <alignment horizontal="left" vertical="top" wrapText="1"/>
    </xf>
    <xf numFmtId="166" fontId="26" fillId="0" borderId="56" xfId="43" applyNumberFormat="1" applyFont="1" applyBorder="1" applyAlignment="1">
      <alignment horizontal="right" vertical="center"/>
    </xf>
    <xf numFmtId="166" fontId="26" fillId="0" borderId="57" xfId="43" applyNumberFormat="1" applyFont="1" applyBorder="1" applyAlignment="1">
      <alignment horizontal="right" vertical="center"/>
    </xf>
    <xf numFmtId="166" fontId="26" fillId="0" borderId="58" xfId="43" applyNumberFormat="1" applyFont="1" applyBorder="1" applyAlignment="1">
      <alignment horizontal="right" vertical="center"/>
    </xf>
    <xf numFmtId="0" fontId="26" fillId="0" borderId="21" xfId="43" applyFont="1" applyBorder="1" applyAlignment="1">
      <alignment horizontal="left" vertical="top" wrapText="1"/>
    </xf>
    <xf numFmtId="165" fontId="26" fillId="0" borderId="33" xfId="43" applyNumberFormat="1" applyFont="1" applyBorder="1" applyAlignment="1">
      <alignment horizontal="right" vertical="center"/>
    </xf>
    <xf numFmtId="165" fontId="26" fillId="0" borderId="34" xfId="43" applyNumberFormat="1" applyFont="1" applyBorder="1" applyAlignment="1">
      <alignment horizontal="right" vertical="center"/>
    </xf>
    <xf numFmtId="165" fontId="26" fillId="0" borderId="35" xfId="43" applyNumberFormat="1" applyFont="1" applyBorder="1" applyAlignment="1">
      <alignment horizontal="right" vertical="center"/>
    </xf>
    <xf numFmtId="166" fontId="26" fillId="0" borderId="31" xfId="43" applyNumberFormat="1" applyFont="1" applyBorder="1" applyAlignment="1">
      <alignment horizontal="right" vertical="center"/>
    </xf>
    <xf numFmtId="166" fontId="26" fillId="0" borderId="32" xfId="43" applyNumberFormat="1" applyFont="1" applyBorder="1" applyAlignment="1">
      <alignment horizontal="right" vertical="center"/>
    </xf>
    <xf numFmtId="0" fontId="26" fillId="0" borderId="26" xfId="43" applyFont="1" applyBorder="1" applyAlignment="1">
      <alignment horizontal="left" vertical="top" wrapText="1"/>
    </xf>
    <xf numFmtId="165" fontId="26" fillId="0" borderId="36" xfId="43" applyNumberFormat="1" applyFont="1" applyBorder="1" applyAlignment="1">
      <alignment horizontal="right" vertical="center"/>
    </xf>
    <xf numFmtId="166" fontId="26" fillId="0" borderId="37" xfId="43" applyNumberFormat="1" applyFont="1" applyBorder="1" applyAlignment="1">
      <alignment horizontal="right" vertical="center"/>
    </xf>
    <xf numFmtId="165" fontId="26" fillId="0" borderId="37" xfId="43" applyNumberFormat="1" applyFont="1" applyBorder="1" applyAlignment="1">
      <alignment horizontal="right" vertical="center"/>
    </xf>
    <xf numFmtId="166" fontId="26" fillId="0" borderId="38" xfId="43" applyNumberFormat="1" applyFont="1" applyBorder="1" applyAlignment="1">
      <alignment horizontal="right" vertical="center"/>
    </xf>
    <xf numFmtId="166" fontId="26" fillId="0" borderId="36" xfId="43" applyNumberFormat="1" applyFont="1" applyBorder="1" applyAlignment="1">
      <alignment horizontal="right" vertical="center"/>
    </xf>
    <xf numFmtId="0" fontId="26" fillId="0" borderId="42" xfId="43" applyFont="1" applyBorder="1" applyAlignment="1">
      <alignment horizontal="center" wrapText="1"/>
    </xf>
    <xf numFmtId="0" fontId="26" fillId="0" borderId="43" xfId="43" applyFont="1" applyBorder="1" applyAlignment="1">
      <alignment horizontal="center" wrapText="1"/>
    </xf>
    <xf numFmtId="177" fontId="26" fillId="0" borderId="17" xfId="43" applyNumberFormat="1" applyFont="1" applyBorder="1" applyAlignment="1">
      <alignment horizontal="right" vertical="center"/>
    </xf>
    <xf numFmtId="175" fontId="26" fillId="0" borderId="19" xfId="43" applyNumberFormat="1" applyFont="1" applyBorder="1" applyAlignment="1">
      <alignment horizontal="right" vertical="center"/>
    </xf>
    <xf numFmtId="0" fontId="26" fillId="0" borderId="47" xfId="43" applyFont="1" applyBorder="1" applyAlignment="1">
      <alignment horizontal="left" wrapText="1"/>
    </xf>
    <xf numFmtId="0" fontId="26" fillId="0" borderId="46" xfId="43" applyFont="1" applyBorder="1" applyAlignment="1">
      <alignment horizontal="center" wrapText="1"/>
    </xf>
    <xf numFmtId="177" fontId="26" fillId="0" borderId="33" xfId="43" applyNumberFormat="1" applyFont="1" applyBorder="1" applyAlignment="1">
      <alignment horizontal="right" vertical="center"/>
    </xf>
    <xf numFmtId="0" fontId="26" fillId="0" borderId="35" xfId="43" applyFont="1" applyBorder="1" applyAlignment="1">
      <alignment horizontal="left" vertical="center" wrapText="1"/>
    </xf>
    <xf numFmtId="0" fontId="26" fillId="0" borderId="48" xfId="43" applyFont="1" applyBorder="1" applyAlignment="1">
      <alignment horizontal="left" vertical="top" wrapText="1"/>
    </xf>
    <xf numFmtId="0" fontId="26" fillId="0" borderId="30" xfId="43" applyFont="1" applyBorder="1" applyAlignment="1">
      <alignment horizontal="right" vertical="center"/>
    </xf>
    <xf numFmtId="168" fontId="26" fillId="0" borderId="31" xfId="43" applyNumberFormat="1" applyFont="1" applyBorder="1" applyAlignment="1">
      <alignment horizontal="right" vertical="center"/>
    </xf>
    <xf numFmtId="0" fontId="26" fillId="0" borderId="31" xfId="43" applyFont="1" applyBorder="1" applyAlignment="1">
      <alignment horizontal="left" vertical="center" wrapText="1"/>
    </xf>
    <xf numFmtId="0" fontId="26" fillId="0" borderId="32" xfId="43" applyFont="1" applyBorder="1" applyAlignment="1">
      <alignment horizontal="left" vertical="center" wrapText="1"/>
    </xf>
    <xf numFmtId="177" fontId="26" fillId="0" borderId="56" xfId="43" applyNumberFormat="1" applyFont="1" applyBorder="1" applyAlignment="1">
      <alignment horizontal="right" vertical="center"/>
    </xf>
    <xf numFmtId="0" fontId="26" fillId="0" borderId="58" xfId="43" applyFont="1" applyBorder="1" applyAlignment="1">
      <alignment horizontal="left" vertical="center" wrapText="1"/>
    </xf>
    <xf numFmtId="0" fontId="26" fillId="0" borderId="49" xfId="43" applyFont="1" applyBorder="1" applyAlignment="1">
      <alignment horizontal="left" vertical="top" wrapText="1"/>
    </xf>
    <xf numFmtId="169" fontId="26" fillId="0" borderId="33" xfId="43" applyNumberFormat="1" applyFont="1" applyBorder="1" applyAlignment="1">
      <alignment horizontal="right" vertical="center"/>
    </xf>
    <xf numFmtId="168" fontId="26" fillId="0" borderId="34" xfId="43" applyNumberFormat="1" applyFont="1" applyBorder="1" applyAlignment="1">
      <alignment horizontal="right" vertical="center"/>
    </xf>
    <xf numFmtId="0" fontId="26" fillId="0" borderId="34" xfId="43" applyFont="1" applyBorder="1" applyAlignment="1">
      <alignment horizontal="left" vertical="center" wrapText="1"/>
    </xf>
    <xf numFmtId="0" fontId="26" fillId="0" borderId="33" xfId="43" applyFont="1" applyBorder="1" applyAlignment="1">
      <alignment horizontal="right" vertical="center"/>
    </xf>
    <xf numFmtId="168" fontId="26" fillId="0" borderId="35" xfId="43" applyNumberFormat="1" applyFont="1" applyBorder="1" applyAlignment="1">
      <alignment horizontal="right" vertical="center"/>
    </xf>
    <xf numFmtId="169" fontId="26" fillId="0" borderId="56" xfId="43" applyNumberFormat="1" applyFont="1" applyBorder="1" applyAlignment="1">
      <alignment horizontal="right" vertical="center"/>
    </xf>
    <xf numFmtId="0" fontId="26" fillId="0" borderId="50" xfId="43" applyFont="1" applyBorder="1" applyAlignment="1">
      <alignment horizontal="left" vertical="top" wrapText="1"/>
    </xf>
    <xf numFmtId="0" fontId="26" fillId="0" borderId="37" xfId="43" applyFont="1" applyBorder="1" applyAlignment="1">
      <alignment horizontal="left" vertical="center" wrapText="1"/>
    </xf>
    <xf numFmtId="0" fontId="26" fillId="0" borderId="38" xfId="43" applyFont="1" applyBorder="1" applyAlignment="1">
      <alignment horizontal="left" vertical="center" wrapText="1"/>
    </xf>
    <xf numFmtId="175" fontId="26" fillId="0" borderId="56" xfId="43" applyNumberFormat="1" applyFont="1" applyBorder="1" applyAlignment="1">
      <alignment horizontal="right" vertical="center"/>
    </xf>
    <xf numFmtId="0" fontId="26" fillId="0" borderId="0" xfId="43" applyFont="1" applyBorder="1" applyAlignment="1">
      <alignment vertical="top" wrapText="1"/>
    </xf>
    <xf numFmtId="168" fontId="26" fillId="0" borderId="0" xfId="43" applyNumberFormat="1" applyFont="1" applyBorder="1" applyAlignment="1">
      <alignment horizontal="right" vertical="center"/>
    </xf>
    <xf numFmtId="0" fontId="26" fillId="0" borderId="0" xfId="43" applyFont="1" applyBorder="1" applyAlignment="1">
      <alignment horizontal="left" vertical="center" wrapText="1"/>
    </xf>
    <xf numFmtId="165" fontId="26" fillId="0" borderId="0" xfId="43" applyNumberFormat="1" applyFont="1" applyBorder="1" applyAlignment="1">
      <alignment horizontal="right" vertical="center"/>
    </xf>
    <xf numFmtId="168" fontId="26" fillId="0" borderId="56" xfId="43" applyNumberFormat="1" applyFont="1" applyBorder="1" applyAlignment="1">
      <alignment horizontal="right" vertical="center"/>
    </xf>
    <xf numFmtId="168" fontId="26" fillId="0" borderId="58" xfId="43" applyNumberFormat="1" applyFont="1" applyBorder="1" applyAlignment="1">
      <alignment horizontal="right" vertical="center"/>
    </xf>
    <xf numFmtId="169" fontId="26" fillId="0" borderId="58" xfId="43" applyNumberFormat="1" applyFont="1" applyBorder="1" applyAlignment="1">
      <alignment horizontal="right" vertical="center"/>
    </xf>
    <xf numFmtId="175" fontId="26" fillId="0" borderId="58" xfId="43" applyNumberFormat="1" applyFont="1" applyBorder="1" applyAlignment="1">
      <alignment horizontal="right" vertical="center"/>
    </xf>
    <xf numFmtId="169" fontId="26" fillId="0" borderId="0" xfId="43" applyNumberFormat="1" applyFont="1" applyBorder="1" applyAlignment="1">
      <alignment horizontal="right" vertical="center"/>
    </xf>
    <xf numFmtId="0" fontId="25" fillId="0" borderId="0" xfId="43" applyFont="1" applyBorder="1" applyAlignment="1">
      <alignment vertical="center" wrapText="1"/>
    </xf>
    <xf numFmtId="0" fontId="26" fillId="0" borderId="0" xfId="43" applyFont="1" applyBorder="1" applyAlignment="1">
      <alignment wrapText="1"/>
    </xf>
    <xf numFmtId="0" fontId="26" fillId="0" borderId="0" xfId="43" applyFont="1" applyBorder="1" applyAlignment="1">
      <alignment horizontal="center"/>
    </xf>
    <xf numFmtId="0" fontId="26" fillId="0" borderId="0" xfId="43" applyFont="1" applyBorder="1" applyAlignment="1">
      <alignment horizontal="left" vertical="top" wrapText="1"/>
    </xf>
    <xf numFmtId="170" fontId="26" fillId="0" borderId="0" xfId="43" applyNumberFormat="1" applyFont="1" applyBorder="1" applyAlignment="1">
      <alignment horizontal="right" vertical="center"/>
    </xf>
    <xf numFmtId="178" fontId="26" fillId="0" borderId="0" xfId="43" applyNumberFormat="1" applyFont="1" applyBorder="1" applyAlignment="1">
      <alignment horizontal="right" vertical="center"/>
    </xf>
    <xf numFmtId="169" fontId="26" fillId="0" borderId="36" xfId="43" applyNumberFormat="1" applyFont="1" applyBorder="1" applyAlignment="1">
      <alignment horizontal="right" vertical="center"/>
    </xf>
    <xf numFmtId="169" fontId="26" fillId="0" borderId="38" xfId="43" applyNumberFormat="1" applyFont="1" applyBorder="1" applyAlignment="1">
      <alignment horizontal="right" vertical="center"/>
    </xf>
    <xf numFmtId="0" fontId="26" fillId="0" borderId="0" xfId="43" applyFont="1" applyBorder="1" applyAlignment="1">
      <alignment horizontal="center" wrapText="1"/>
    </xf>
    <xf numFmtId="0" fontId="26" fillId="0" borderId="27" xfId="43" applyFont="1" applyBorder="1" applyAlignment="1">
      <alignment horizontal="center"/>
    </xf>
    <xf numFmtId="0" fontId="26" fillId="0" borderId="28" xfId="43" applyFont="1" applyBorder="1" applyAlignment="1">
      <alignment horizontal="center"/>
    </xf>
    <xf numFmtId="0" fontId="26" fillId="0" borderId="29" xfId="43" applyFont="1" applyBorder="1" applyAlignment="1">
      <alignment horizontal="center"/>
    </xf>
    <xf numFmtId="177" fontId="26" fillId="0" borderId="30" xfId="43" applyNumberFormat="1" applyFont="1" applyBorder="1" applyAlignment="1">
      <alignment horizontal="right" vertical="center"/>
    </xf>
    <xf numFmtId="177" fontId="26" fillId="0" borderId="31" xfId="43" applyNumberFormat="1" applyFont="1" applyBorder="1" applyAlignment="1">
      <alignment horizontal="right" vertical="center"/>
    </xf>
    <xf numFmtId="0" fontId="26" fillId="0" borderId="32" xfId="43" applyFont="1" applyBorder="1" applyAlignment="1">
      <alignment horizontal="right" vertical="center"/>
    </xf>
    <xf numFmtId="177" fontId="26" fillId="0" borderId="57" xfId="43" applyNumberFormat="1" applyFont="1" applyBorder="1" applyAlignment="1">
      <alignment horizontal="right" vertical="center"/>
    </xf>
    <xf numFmtId="0" fontId="26" fillId="0" borderId="58" xfId="43" applyFont="1" applyBorder="1" applyAlignment="1">
      <alignment horizontal="right" vertical="center"/>
    </xf>
    <xf numFmtId="0" fontId="26" fillId="0" borderId="33" xfId="43" applyFont="1" applyBorder="1" applyAlignment="1">
      <alignment horizontal="left" vertical="center" wrapText="1"/>
    </xf>
    <xf numFmtId="177" fontId="26" fillId="0" borderId="34" xfId="43" applyNumberFormat="1" applyFont="1" applyBorder="1" applyAlignment="1">
      <alignment horizontal="right" vertical="center"/>
    </xf>
    <xf numFmtId="0" fontId="26" fillId="0" borderId="36" xfId="43" applyFont="1" applyBorder="1" applyAlignment="1">
      <alignment horizontal="left" vertical="center" wrapText="1"/>
    </xf>
    <xf numFmtId="177" fontId="26" fillId="0" borderId="37" xfId="43" applyNumberFormat="1" applyFont="1" applyBorder="1" applyAlignment="1">
      <alignment horizontal="right" vertical="center"/>
    </xf>
    <xf numFmtId="168" fontId="26" fillId="0" borderId="30" xfId="43" applyNumberFormat="1" applyFont="1" applyBorder="1" applyAlignment="1">
      <alignment horizontal="right" vertical="center"/>
    </xf>
    <xf numFmtId="168" fontId="26" fillId="0" borderId="32" xfId="43" applyNumberFormat="1" applyFont="1" applyBorder="1" applyAlignment="1">
      <alignment horizontal="right" vertical="center"/>
    </xf>
    <xf numFmtId="168" fontId="26" fillId="0" borderId="36" xfId="43" applyNumberFormat="1" applyFont="1" applyBorder="1" applyAlignment="1">
      <alignment horizontal="right" vertical="center"/>
    </xf>
    <xf numFmtId="0" fontId="26" fillId="0" borderId="37" xfId="43" applyFont="1" applyBorder="1" applyAlignment="1">
      <alignment horizontal="right" vertical="center"/>
    </xf>
    <xf numFmtId="168" fontId="26" fillId="0" borderId="37" xfId="43" applyNumberFormat="1" applyFont="1" applyBorder="1" applyAlignment="1">
      <alignment horizontal="right" vertical="center"/>
    </xf>
    <xf numFmtId="168" fontId="26" fillId="0" borderId="38" xfId="43" applyNumberFormat="1" applyFont="1" applyBorder="1" applyAlignment="1">
      <alignment horizontal="right" vertical="center"/>
    </xf>
    <xf numFmtId="175" fontId="26" fillId="0" borderId="31" xfId="43" applyNumberFormat="1" applyFont="1" applyBorder="1" applyAlignment="1">
      <alignment horizontal="right" vertical="center"/>
    </xf>
    <xf numFmtId="175" fontId="26" fillId="0" borderId="32" xfId="43" applyNumberFormat="1" applyFont="1" applyBorder="1" applyAlignment="1">
      <alignment horizontal="right" vertical="center"/>
    </xf>
    <xf numFmtId="175" fontId="26" fillId="0" borderId="37" xfId="43" applyNumberFormat="1" applyFont="1" applyBorder="1" applyAlignment="1">
      <alignment horizontal="right" vertical="center"/>
    </xf>
    <xf numFmtId="175" fontId="26" fillId="0" borderId="38" xfId="43" applyNumberFormat="1" applyFont="1" applyBorder="1" applyAlignment="1">
      <alignment horizontal="right" vertical="center"/>
    </xf>
    <xf numFmtId="167" fontId="26" fillId="0" borderId="31" xfId="43" applyNumberFormat="1" applyFont="1" applyBorder="1" applyAlignment="1">
      <alignment horizontal="right" vertical="center"/>
    </xf>
    <xf numFmtId="169" fontId="26" fillId="0" borderId="37" xfId="43" applyNumberFormat="1" applyFont="1" applyBorder="1" applyAlignment="1">
      <alignment horizontal="right" vertical="center"/>
    </xf>
    <xf numFmtId="167" fontId="26" fillId="0" borderId="37" xfId="43" applyNumberFormat="1" applyFont="1" applyBorder="1" applyAlignment="1">
      <alignment horizontal="right" vertical="center"/>
    </xf>
    <xf numFmtId="1" fontId="16" fillId="0" borderId="0" xfId="0" applyNumberFormat="1" applyFont="1" applyBorder="1"/>
    <xf numFmtId="0" fontId="20" fillId="0" borderId="61" xfId="42" applyFont="1" applyBorder="1" applyAlignment="1">
      <alignment horizontal="left" wrapText="1"/>
    </xf>
    <xf numFmtId="0" fontId="20" fillId="0" borderId="62" xfId="42" applyFont="1" applyBorder="1" applyAlignment="1">
      <alignment horizontal="left" wrapText="1"/>
    </xf>
    <xf numFmtId="0" fontId="20" fillId="0" borderId="63" xfId="42" applyFont="1" applyBorder="1" applyAlignment="1">
      <alignment horizontal="left" wrapText="1"/>
    </xf>
    <xf numFmtId="0" fontId="20" fillId="0" borderId="64" xfId="42" applyFont="1" applyBorder="1" applyAlignment="1">
      <alignment horizontal="center" wrapText="1"/>
    </xf>
    <xf numFmtId="0" fontId="20" fillId="0" borderId="65" xfId="42" applyFont="1" applyBorder="1" applyAlignment="1">
      <alignment horizontal="center" wrapText="1"/>
    </xf>
    <xf numFmtId="0" fontId="20" fillId="0" borderId="66" xfId="42" applyFont="1" applyBorder="1" applyAlignment="1">
      <alignment horizontal="center" wrapText="1"/>
    </xf>
    <xf numFmtId="0" fontId="20" fillId="0" borderId="67" xfId="42" applyFont="1" applyBorder="1" applyAlignment="1">
      <alignment horizontal="left" wrapText="1"/>
    </xf>
    <xf numFmtId="0" fontId="20" fillId="0" borderId="68" xfId="42" applyFont="1" applyBorder="1" applyAlignment="1">
      <alignment horizontal="center"/>
    </xf>
    <xf numFmtId="0" fontId="20" fillId="0" borderId="69" xfId="42" applyFont="1" applyBorder="1" applyAlignment="1">
      <alignment horizontal="left" vertical="top" wrapText="1"/>
    </xf>
    <xf numFmtId="0" fontId="20" fillId="0" borderId="70" xfId="42" applyFont="1" applyBorder="1" applyAlignment="1">
      <alignment horizontal="right" vertical="top"/>
    </xf>
    <xf numFmtId="0" fontId="20" fillId="0" borderId="71" xfId="42" applyFont="1" applyBorder="1" applyAlignment="1">
      <alignment horizontal="left" vertical="top" wrapText="1"/>
    </xf>
    <xf numFmtId="0" fontId="20" fillId="0" borderId="72" xfId="42" applyFont="1" applyBorder="1" applyAlignment="1">
      <alignment horizontal="right" vertical="top"/>
    </xf>
    <xf numFmtId="0" fontId="20" fillId="0" borderId="72" xfId="42" applyFont="1" applyBorder="1" applyAlignment="1">
      <alignment horizontal="left" vertical="top" wrapText="1"/>
    </xf>
    <xf numFmtId="0" fontId="20" fillId="0" borderId="73" xfId="42" applyFont="1" applyBorder="1" applyAlignment="1">
      <alignment horizontal="left" vertical="top" wrapText="1"/>
    </xf>
    <xf numFmtId="0" fontId="20" fillId="0" borderId="74" xfId="42" applyFont="1" applyBorder="1" applyAlignment="1">
      <alignment horizontal="left" vertical="top" wrapText="1"/>
    </xf>
    <xf numFmtId="0" fontId="20" fillId="0" borderId="75" xfId="42" applyFont="1" applyBorder="1" applyAlignment="1">
      <alignment horizontal="left" vertical="top" wrapText="1"/>
    </xf>
    <xf numFmtId="0" fontId="20" fillId="0" borderId="76" xfId="42" applyFont="1" applyBorder="1" applyAlignment="1">
      <alignment horizontal="left" vertical="top" wrapText="1"/>
    </xf>
    <xf numFmtId="0" fontId="20" fillId="0" borderId="77" xfId="42" applyFont="1" applyBorder="1" applyAlignment="1">
      <alignment horizontal="left" vertical="top" wrapText="1"/>
    </xf>
    <xf numFmtId="173" fontId="20" fillId="0" borderId="77" xfId="42" applyNumberFormat="1" applyFont="1" applyBorder="1" applyAlignment="1">
      <alignment horizontal="right" vertical="top"/>
    </xf>
    <xf numFmtId="0" fontId="20" fillId="0" borderId="78" xfId="42" applyFont="1" applyBorder="1" applyAlignment="1">
      <alignment horizontal="left" vertical="top" wrapText="1"/>
    </xf>
    <xf numFmtId="0" fontId="0" fillId="45" borderId="0" xfId="0" applyFill="1"/>
    <xf numFmtId="0" fontId="0" fillId="0" borderId="0" xfId="0" applyFill="1"/>
    <xf numFmtId="0" fontId="0" fillId="0" borderId="51" xfId="0" applyBorder="1"/>
    <xf numFmtId="0" fontId="0" fillId="0" borderId="80" xfId="0" applyBorder="1"/>
    <xf numFmtId="0" fontId="0" fillId="0" borderId="81" xfId="0" applyBorder="1"/>
    <xf numFmtId="0" fontId="0" fillId="0" borderId="13" xfId="0" applyBorder="1"/>
    <xf numFmtId="0" fontId="0" fillId="0" borderId="82" xfId="0" applyBorder="1"/>
    <xf numFmtId="0" fontId="0" fillId="0" borderId="83" xfId="0" applyBorder="1"/>
    <xf numFmtId="0" fontId="0" fillId="0" borderId="84" xfId="0" applyFill="1" applyBorder="1"/>
    <xf numFmtId="0" fontId="0" fillId="0" borderId="85" xfId="0" applyFill="1" applyBorder="1"/>
    <xf numFmtId="0" fontId="0" fillId="0" borderId="86" xfId="0" applyFill="1" applyBorder="1"/>
    <xf numFmtId="0" fontId="0" fillId="0" borderId="79" xfId="0" applyBorder="1"/>
    <xf numFmtId="0" fontId="0" fillId="0" borderId="84" xfId="0" applyBorder="1"/>
    <xf numFmtId="0" fontId="0" fillId="0" borderId="85" xfId="0" applyBorder="1"/>
    <xf numFmtId="0" fontId="0" fillId="0" borderId="86" xfId="0" applyBorder="1"/>
    <xf numFmtId="0" fontId="0" fillId="0" borderId="79" xfId="0" applyBorder="1" applyAlignment="1">
      <alignment wrapText="1"/>
    </xf>
    <xf numFmtId="0" fontId="0" fillId="0" borderId="51" xfId="0" applyBorder="1" applyAlignment="1">
      <alignment wrapText="1"/>
    </xf>
    <xf numFmtId="164" fontId="0" fillId="0" borderId="10" xfId="0" applyNumberFormat="1" applyBorder="1"/>
    <xf numFmtId="0" fontId="0" fillId="40" borderId="11" xfId="0" applyFill="1" applyBorder="1"/>
    <xf numFmtId="164" fontId="0" fillId="0" borderId="13" xfId="0" applyNumberFormat="1" applyBorder="1"/>
    <xf numFmtId="164" fontId="0" fillId="0" borderId="12" xfId="0" applyNumberFormat="1" applyBorder="1"/>
    <xf numFmtId="1" fontId="0" fillId="0" borderId="10" xfId="0" applyNumberFormat="1" applyBorder="1"/>
    <xf numFmtId="0" fontId="2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45" borderId="0" xfId="0" applyFill="1" applyAlignment="1">
      <alignment vertical="center"/>
    </xf>
    <xf numFmtId="0" fontId="31" fillId="0" borderId="0" xfId="0" applyFont="1"/>
    <xf numFmtId="0" fontId="30" fillId="0" borderId="0" xfId="0" applyFont="1"/>
    <xf numFmtId="0" fontId="32" fillId="0" borderId="0" xfId="42" applyFont="1"/>
    <xf numFmtId="0" fontId="16" fillId="0" borderId="10" xfId="0" applyFont="1" applyFill="1" applyBorder="1"/>
    <xf numFmtId="0" fontId="16" fillId="0" borderId="11" xfId="0" applyFont="1" applyFill="1" applyBorder="1"/>
    <xf numFmtId="0" fontId="16" fillId="0" borderId="11" xfId="0" applyFont="1" applyFill="1" applyBorder="1" applyAlignment="1">
      <alignment horizontal="center" wrapText="1"/>
    </xf>
    <xf numFmtId="0" fontId="16" fillId="0" borderId="80" xfId="0" applyFont="1" applyFill="1" applyBorder="1"/>
    <xf numFmtId="0" fontId="0" fillId="36" borderId="0" xfId="0" applyFill="1" applyBorder="1"/>
    <xf numFmtId="0" fontId="0" fillId="41" borderId="0" xfId="0" applyFill="1" applyBorder="1"/>
    <xf numFmtId="0" fontId="0" fillId="37" borderId="0" xfId="0" applyFill="1" applyBorder="1"/>
    <xf numFmtId="0" fontId="0" fillId="42" borderId="0" xfId="0" applyFill="1" applyBorder="1"/>
    <xf numFmtId="1" fontId="0" fillId="0" borderId="0" xfId="0" applyNumberFormat="1" applyFill="1" applyBorder="1" applyAlignment="1">
      <alignment horizontal="center"/>
    </xf>
    <xf numFmtId="0" fontId="0" fillId="38" borderId="14" xfId="0" applyFill="1" applyBorder="1"/>
    <xf numFmtId="0" fontId="0" fillId="43" borderId="14" xfId="0" applyFill="1" applyBorder="1"/>
    <xf numFmtId="0" fontId="16" fillId="0" borderId="84" xfId="0" applyFont="1" applyFill="1" applyBorder="1"/>
    <xf numFmtId="1" fontId="0" fillId="0" borderId="84" xfId="0" applyNumberFormat="1" applyBorder="1" applyAlignment="1">
      <alignment horizontal="center"/>
    </xf>
    <xf numFmtId="1" fontId="0" fillId="0" borderId="86" xfId="0" applyNumberFormat="1" applyBorder="1" applyAlignment="1">
      <alignment horizontal="center"/>
    </xf>
    <xf numFmtId="1" fontId="0" fillId="0" borderId="85" xfId="0" applyNumberFormat="1" applyBorder="1" applyAlignment="1">
      <alignment horizontal="center"/>
    </xf>
    <xf numFmtId="0" fontId="16" fillId="0" borderId="84" xfId="0" applyFont="1" applyBorder="1"/>
    <xf numFmtId="172" fontId="0" fillId="0" borderId="84" xfId="0" applyNumberFormat="1" applyFill="1" applyBorder="1" applyAlignment="1">
      <alignment horizontal="right"/>
    </xf>
    <xf numFmtId="172" fontId="0" fillId="0" borderId="86" xfId="0" applyNumberFormat="1" applyFill="1" applyBorder="1" applyAlignment="1">
      <alignment horizontal="right"/>
    </xf>
    <xf numFmtId="172" fontId="0" fillId="0" borderId="84" xfId="0" applyNumberFormat="1" applyFill="1" applyBorder="1"/>
    <xf numFmtId="172" fontId="0" fillId="0" borderId="86" xfId="0" applyNumberFormat="1" applyFill="1" applyBorder="1"/>
    <xf numFmtId="172" fontId="0" fillId="0" borderId="85" xfId="0" applyNumberFormat="1" applyFill="1" applyBorder="1"/>
    <xf numFmtId="171" fontId="0" fillId="0" borderId="84" xfId="0" applyNumberFormat="1" applyFill="1" applyBorder="1"/>
    <xf numFmtId="171" fontId="0" fillId="0" borderId="86" xfId="0" applyNumberFormat="1" applyFill="1" applyBorder="1"/>
    <xf numFmtId="0" fontId="16" fillId="0" borderId="0" xfId="0" applyFont="1" applyFill="1" applyBorder="1"/>
    <xf numFmtId="1" fontId="0" fillId="0" borderId="84" xfId="0" applyNumberFormat="1" applyFill="1" applyBorder="1"/>
    <xf numFmtId="1" fontId="0" fillId="0" borderId="85" xfId="0" applyNumberFormat="1" applyFill="1" applyBorder="1"/>
    <xf numFmtId="1" fontId="0" fillId="0" borderId="85" xfId="0" applyNumberFormat="1" applyBorder="1"/>
    <xf numFmtId="1" fontId="0" fillId="0" borderId="86" xfId="0" applyNumberFormat="1" applyBorder="1"/>
    <xf numFmtId="1" fontId="0" fillId="0" borderId="84" xfId="0" applyNumberFormat="1" applyBorder="1"/>
    <xf numFmtId="164" fontId="0" fillId="0" borderId="85" xfId="0" applyNumberFormat="1" applyBorder="1"/>
    <xf numFmtId="164" fontId="0" fillId="0" borderId="84" xfId="0" applyNumberFormat="1" applyBorder="1"/>
    <xf numFmtId="164" fontId="0" fillId="0" borderId="86" xfId="0" applyNumberFormat="1" applyBorder="1"/>
    <xf numFmtId="0" fontId="0" fillId="33" borderId="84" xfId="0" applyFill="1" applyBorder="1"/>
    <xf numFmtId="0" fontId="0" fillId="33" borderId="86" xfId="0" applyFill="1" applyBorder="1"/>
    <xf numFmtId="0" fontId="0" fillId="34" borderId="84" xfId="0" applyFill="1" applyBorder="1"/>
    <xf numFmtId="0" fontId="0" fillId="34" borderId="86" xfId="0" applyFill="1" applyBorder="1"/>
    <xf numFmtId="0" fontId="0" fillId="36" borderId="84" xfId="0" applyFill="1" applyBorder="1"/>
    <xf numFmtId="0" fontId="0" fillId="36" borderId="86" xfId="0" applyFill="1" applyBorder="1"/>
    <xf numFmtId="0" fontId="0" fillId="37" borderId="85" xfId="0" applyFill="1" applyBorder="1"/>
    <xf numFmtId="0" fontId="0" fillId="39" borderId="84" xfId="0" applyFill="1" applyBorder="1"/>
    <xf numFmtId="0" fontId="0" fillId="39" borderId="86" xfId="0" applyFill="1" applyBorder="1"/>
    <xf numFmtId="0" fontId="0" fillId="45" borderId="85" xfId="0" applyFill="1" applyBorder="1"/>
    <xf numFmtId="0" fontId="0" fillId="46" borderId="84" xfId="0" applyFill="1" applyBorder="1"/>
    <xf numFmtId="0" fontId="0" fillId="46" borderId="86" xfId="0" applyFill="1" applyBorder="1"/>
    <xf numFmtId="0" fontId="0" fillId="47" borderId="85" xfId="0" applyFill="1" applyBorder="1"/>
    <xf numFmtId="0" fontId="0" fillId="48" borderId="84" xfId="0" applyFill="1" applyBorder="1"/>
    <xf numFmtId="0" fontId="0" fillId="48" borderId="86" xfId="0" applyFill="1" applyBorder="1"/>
    <xf numFmtId="0" fontId="0" fillId="49" borderId="85" xfId="0" applyFill="1" applyBorder="1"/>
    <xf numFmtId="0" fontId="0" fillId="50" borderId="84" xfId="0" applyFill="1" applyBorder="1"/>
    <xf numFmtId="0" fontId="0" fillId="50" borderId="86" xfId="0" applyFill="1" applyBorder="1"/>
    <xf numFmtId="0" fontId="26" fillId="0" borderId="52" xfId="43" applyFont="1" applyBorder="1" applyAlignment="1">
      <alignment horizontal="left" vertical="top" wrapText="1"/>
    </xf>
    <xf numFmtId="0" fontId="26" fillId="0" borderId="25" xfId="43" applyFont="1" applyBorder="1" applyAlignment="1">
      <alignment horizontal="left" vertical="top" wrapText="1"/>
    </xf>
    <xf numFmtId="0" fontId="26" fillId="0" borderId="0" xfId="43" applyFont="1" applyBorder="1" applyAlignment="1">
      <alignment horizontal="left" vertical="top" wrapText="1"/>
    </xf>
    <xf numFmtId="0" fontId="25" fillId="0" borderId="0" xfId="43" applyFont="1" applyBorder="1" applyAlignment="1">
      <alignment horizontal="center" vertical="center" wrapText="1"/>
    </xf>
    <xf numFmtId="0" fontId="26" fillId="0" borderId="39" xfId="43" applyFont="1" applyBorder="1" applyAlignment="1">
      <alignment horizontal="left" wrapText="1"/>
    </xf>
    <xf numFmtId="0" fontId="26" fillId="0" borderId="41" xfId="43" applyFont="1" applyBorder="1" applyAlignment="1">
      <alignment horizontal="left" wrapText="1"/>
    </xf>
    <xf numFmtId="0" fontId="26" fillId="0" borderId="15" xfId="43" applyFont="1" applyBorder="1" applyAlignment="1">
      <alignment horizontal="left" wrapText="1"/>
    </xf>
    <xf numFmtId="0" fontId="26" fillId="0" borderId="16" xfId="43" applyFont="1" applyBorder="1" applyAlignment="1">
      <alignment horizontal="left" wrapText="1"/>
    </xf>
    <xf numFmtId="0" fontId="26" fillId="0" borderId="20" xfId="43" applyFont="1" applyBorder="1" applyAlignment="1">
      <alignment horizontal="left" wrapText="1"/>
    </xf>
    <xf numFmtId="0" fontId="26" fillId="0" borderId="21" xfId="43" applyFont="1" applyBorder="1" applyAlignment="1">
      <alignment horizontal="left" wrapText="1"/>
    </xf>
    <xf numFmtId="0" fontId="26" fillId="0" borderId="25" xfId="43" applyFont="1" applyBorder="1" applyAlignment="1">
      <alignment horizontal="left" wrapText="1"/>
    </xf>
    <xf numFmtId="0" fontId="26" fillId="0" borderId="26" xfId="43" applyFont="1" applyBorder="1" applyAlignment="1">
      <alignment horizontal="left" wrapText="1"/>
    </xf>
    <xf numFmtId="0" fontId="26" fillId="0" borderId="17" xfId="43" applyFont="1" applyBorder="1" applyAlignment="1">
      <alignment horizontal="center" wrapText="1"/>
    </xf>
    <xf numFmtId="0" fontId="26" fillId="0" borderId="18" xfId="43" applyFont="1" applyBorder="1" applyAlignment="1">
      <alignment horizontal="center" wrapText="1"/>
    </xf>
    <xf numFmtId="0" fontId="26" fillId="0" borderId="19" xfId="43" applyFont="1" applyBorder="1" applyAlignment="1">
      <alignment horizontal="center" wrapText="1"/>
    </xf>
    <xf numFmtId="0" fontId="26" fillId="0" borderId="22" xfId="43" applyFont="1" applyBorder="1" applyAlignment="1">
      <alignment horizontal="center" wrapText="1"/>
    </xf>
    <xf numFmtId="0" fontId="26" fillId="0" borderId="27" xfId="43" applyFont="1" applyBorder="1" applyAlignment="1">
      <alignment horizontal="center" wrapText="1"/>
    </xf>
    <xf numFmtId="0" fontId="26" fillId="0" borderId="23" xfId="43" applyFont="1" applyBorder="1" applyAlignment="1">
      <alignment horizontal="center" wrapText="1"/>
    </xf>
    <xf numFmtId="0" fontId="26" fillId="0" borderId="28" xfId="43" applyFont="1" applyBorder="1" applyAlignment="1">
      <alignment horizontal="center" wrapText="1"/>
    </xf>
    <xf numFmtId="0" fontId="26" fillId="0" borderId="24" xfId="43" applyFont="1" applyBorder="1" applyAlignment="1">
      <alignment horizontal="center" wrapText="1"/>
    </xf>
    <xf numFmtId="0" fontId="26" fillId="0" borderId="44" xfId="43" applyFont="1" applyBorder="1" applyAlignment="1">
      <alignment horizontal="left" wrapText="1"/>
    </xf>
    <xf numFmtId="0" fontId="26" fillId="0" borderId="45" xfId="43" applyFont="1" applyBorder="1" applyAlignment="1">
      <alignment horizontal="left" wrapText="1"/>
    </xf>
    <xf numFmtId="0" fontId="26" fillId="0" borderId="59" xfId="43" applyFont="1" applyBorder="1" applyAlignment="1">
      <alignment horizontal="left" vertical="top" wrapText="1"/>
    </xf>
    <xf numFmtId="0" fontId="26" fillId="0" borderId="53" xfId="43" applyFont="1" applyBorder="1" applyAlignment="1">
      <alignment horizontal="left" vertical="top" wrapText="1"/>
    </xf>
    <xf numFmtId="0" fontId="26" fillId="0" borderId="54" xfId="43" applyFont="1" applyBorder="1" applyAlignment="1">
      <alignment horizontal="left" vertical="top" wrapText="1"/>
    </xf>
    <xf numFmtId="0" fontId="26" fillId="0" borderId="45" xfId="43" applyFont="1" applyBorder="1" applyAlignment="1">
      <alignment horizontal="left" vertical="top" wrapText="1"/>
    </xf>
    <xf numFmtId="0" fontId="26" fillId="0" borderId="55" xfId="43" applyFont="1" applyBorder="1" applyAlignment="1">
      <alignment horizontal="left" vertical="top" wrapText="1"/>
    </xf>
    <xf numFmtId="0" fontId="26" fillId="0" borderId="26" xfId="43" applyFont="1" applyBorder="1" applyAlignment="1">
      <alignment horizontal="left" vertical="top" wrapText="1"/>
    </xf>
    <xf numFmtId="0" fontId="26" fillId="0" borderId="40" xfId="43" applyFont="1" applyBorder="1" applyAlignment="1">
      <alignment horizontal="left" wrapText="1"/>
    </xf>
    <xf numFmtId="0" fontId="26" fillId="0" borderId="20" xfId="43" applyFont="1" applyBorder="1" applyAlignment="1">
      <alignment horizontal="left" vertical="top" wrapText="1"/>
    </xf>
    <xf numFmtId="0" fontId="26" fillId="0" borderId="60" xfId="43" applyFont="1" applyBorder="1" applyAlignment="1">
      <alignment horizontal="left" vertical="top" wrapText="1"/>
    </xf>
    <xf numFmtId="0" fontId="26" fillId="0" borderId="48" xfId="43" applyFont="1" applyBorder="1" applyAlignment="1">
      <alignment horizontal="left" wrapText="1"/>
    </xf>
    <xf numFmtId="0" fontId="26" fillId="0" borderId="49" xfId="43" applyFont="1" applyBorder="1" applyAlignment="1">
      <alignment horizontal="left" wrapText="1"/>
    </xf>
    <xf numFmtId="0" fontId="26" fillId="0" borderId="50" xfId="43" applyFont="1" applyBorder="1" applyAlignment="1">
      <alignment horizontal="left" wrapText="1"/>
    </xf>
    <xf numFmtId="0" fontId="26" fillId="0" borderId="29" xfId="43" applyFont="1" applyBorder="1" applyAlignment="1">
      <alignment horizontal="center" wrapText="1"/>
    </xf>
    <xf numFmtId="0" fontId="18" fillId="0" borderId="0" xfId="42" applyFont="1" applyBorder="1" applyAlignment="1">
      <alignment horizontal="center" vertical="center" wrapText="1"/>
    </xf>
    <xf numFmtId="0" fontId="20" fillId="0" borderId="39" xfId="42" applyFont="1" applyBorder="1" applyAlignment="1">
      <alignment horizontal="left" wrapText="1"/>
    </xf>
    <xf numFmtId="0" fontId="20" fillId="0" borderId="41" xfId="42" applyFont="1" applyBorder="1" applyAlignment="1">
      <alignment horizontal="left" wrapText="1"/>
    </xf>
    <xf numFmtId="0" fontId="20" fillId="0" borderId="15" xfId="42" applyFont="1" applyBorder="1" applyAlignment="1">
      <alignment horizontal="left" vertical="top" wrapText="1"/>
    </xf>
    <xf numFmtId="0" fontId="20" fillId="0" borderId="20" xfId="42" applyFont="1" applyBorder="1" applyAlignment="1">
      <alignment horizontal="left" vertical="top" wrapText="1"/>
    </xf>
    <xf numFmtId="0" fontId="20" fillId="0" borderId="25" xfId="42" applyFont="1" applyBorder="1" applyAlignment="1">
      <alignment horizontal="left" vertical="top" wrapText="1"/>
    </xf>
    <xf numFmtId="0" fontId="18" fillId="0" borderId="45" xfId="42" applyFont="1" applyBorder="1" applyAlignment="1">
      <alignment horizontal="center" vertical="center" wrapText="1"/>
    </xf>
    <xf numFmtId="0" fontId="20" fillId="0" borderId="15" xfId="42" applyFont="1" applyBorder="1" applyAlignment="1">
      <alignment horizontal="left" wrapText="1"/>
    </xf>
    <xf numFmtId="0" fontId="20" fillId="0" borderId="16" xfId="42" applyFont="1" applyBorder="1" applyAlignment="1">
      <alignment horizontal="left" wrapText="1"/>
    </xf>
    <xf numFmtId="0" fontId="20" fillId="0" borderId="20" xfId="42" applyFont="1" applyBorder="1" applyAlignment="1">
      <alignment horizontal="left" wrapText="1"/>
    </xf>
    <xf numFmtId="0" fontId="20" fillId="0" borderId="21" xfId="42" applyFont="1" applyBorder="1" applyAlignment="1">
      <alignment horizontal="left" wrapText="1"/>
    </xf>
    <xf numFmtId="0" fontId="20" fillId="0" borderId="25" xfId="42" applyFont="1" applyBorder="1" applyAlignment="1">
      <alignment horizontal="left" wrapText="1"/>
    </xf>
    <xf numFmtId="0" fontId="20" fillId="0" borderId="26" xfId="42" applyFont="1" applyBorder="1" applyAlignment="1">
      <alignment horizontal="left" wrapText="1"/>
    </xf>
    <xf numFmtId="0" fontId="20" fillId="0" borderId="17" xfId="42" applyFont="1" applyBorder="1" applyAlignment="1">
      <alignment horizontal="center" wrapText="1"/>
    </xf>
    <xf numFmtId="0" fontId="20" fillId="0" borderId="18" xfId="42" applyFont="1" applyBorder="1" applyAlignment="1">
      <alignment horizontal="center" wrapText="1"/>
    </xf>
    <xf numFmtId="0" fontId="20" fillId="0" borderId="22" xfId="42" applyFont="1" applyBorder="1" applyAlignment="1">
      <alignment horizontal="center" wrapText="1"/>
    </xf>
    <xf numFmtId="0" fontId="20" fillId="0" borderId="27" xfId="42" applyFont="1" applyBorder="1" applyAlignment="1">
      <alignment horizontal="center" wrapText="1"/>
    </xf>
    <xf numFmtId="0" fontId="20" fillId="0" borderId="23" xfId="42" applyFont="1" applyBorder="1" applyAlignment="1">
      <alignment horizontal="center" wrapText="1"/>
    </xf>
    <xf numFmtId="0" fontId="20" fillId="0" borderId="28" xfId="42" applyFont="1" applyBorder="1" applyAlignment="1">
      <alignment horizontal="center" wrapText="1"/>
    </xf>
    <xf numFmtId="0" fontId="20" fillId="0" borderId="44" xfId="42" applyFont="1" applyBorder="1" applyAlignment="1">
      <alignment horizontal="left" vertical="top" wrapText="1"/>
    </xf>
    <xf numFmtId="0" fontId="20" fillId="0" borderId="0" xfId="42" applyFont="1" applyBorder="1" applyAlignment="1">
      <alignment horizontal="left" vertical="top" wrapText="1"/>
    </xf>
    <xf numFmtId="0" fontId="20" fillId="0" borderId="45" xfId="42" applyFont="1" applyBorder="1" applyAlignment="1">
      <alignment horizontal="left" vertical="top" wrapText="1"/>
    </xf>
    <xf numFmtId="0" fontId="20" fillId="0" borderId="19" xfId="42" applyFont="1" applyBorder="1" applyAlignment="1">
      <alignment horizontal="center" wrapText="1"/>
    </xf>
    <xf numFmtId="0" fontId="20" fillId="0" borderId="24" xfId="42" applyFont="1" applyBorder="1" applyAlignment="1">
      <alignment horizontal="center" wrapText="1"/>
    </xf>
    <xf numFmtId="0" fontId="20" fillId="0" borderId="44" xfId="42" applyFont="1" applyBorder="1" applyAlignment="1">
      <alignment horizontal="left" wrapText="1"/>
    </xf>
    <xf numFmtId="0" fontId="20" fillId="0" borderId="45" xfId="42" applyFont="1" applyBorder="1" applyAlignment="1">
      <alignment horizontal="left" wrapText="1"/>
    </xf>
    <xf numFmtId="0" fontId="20" fillId="0" borderId="16" xfId="42" applyFont="1" applyBorder="1" applyAlignment="1">
      <alignment horizontal="left" vertical="top" wrapText="1"/>
    </xf>
    <xf numFmtId="0" fontId="20" fillId="0" borderId="21" xfId="42" applyFont="1" applyBorder="1" applyAlignment="1">
      <alignment horizontal="left" vertical="top" wrapText="1"/>
    </xf>
    <xf numFmtId="0" fontId="20" fillId="0" borderId="26" xfId="42" applyFont="1" applyBorder="1" applyAlignment="1">
      <alignment horizontal="left" vertical="top" wrapText="1"/>
    </xf>
    <xf numFmtId="0" fontId="20" fillId="0" borderId="40" xfId="42" applyFont="1" applyBorder="1" applyAlignment="1">
      <alignment horizontal="left" wrapText="1"/>
    </xf>
    <xf numFmtId="0" fontId="20" fillId="0" borderId="48" xfId="42" applyFont="1" applyBorder="1" applyAlignment="1">
      <alignment horizontal="left" wrapText="1"/>
    </xf>
    <xf numFmtId="0" fontId="20" fillId="0" borderId="49" xfId="42" applyFont="1" applyBorder="1" applyAlignment="1">
      <alignment horizontal="left" wrapText="1"/>
    </xf>
    <xf numFmtId="0" fontId="20" fillId="0" borderId="50" xfId="42" applyFont="1" applyBorder="1" applyAlignment="1">
      <alignment horizontal="left" wrapText="1"/>
    </xf>
    <xf numFmtId="0" fontId="20" fillId="0" borderId="29" xfId="42" applyFont="1" applyBorder="1" applyAlignment="1">
      <alignment horizontal="center" wrapText="1"/>
    </xf>
    <xf numFmtId="0" fontId="20" fillId="0" borderId="47" xfId="42" applyFont="1" applyBorder="1" applyAlignment="1">
      <alignment horizontal="left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_Folha1" xfId="42"/>
    <cellStyle name="Normal_Folha1_1" xfId="43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66"/>
      <color rgb="FFFF66FF"/>
      <color rgb="FF01FF74"/>
      <color rgb="FFFFAD5B"/>
      <color rgb="FFFF9933"/>
      <color rgb="FF29C7FF"/>
      <color rgb="FF83C937"/>
      <color rgb="FFFFC715"/>
      <color rgb="FFBC8FDD"/>
      <color rgb="FFC0E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Folha1!$S$4</c:f>
              <c:strCache>
                <c:ptCount val="1"/>
                <c:pt idx="0">
                  <c:v>PT</c:v>
                </c:pt>
              </c:strCache>
            </c:strRef>
          </c:tx>
          <c:spPr>
            <a:ln w="25400" cap="flat" cmpd="sng" algn="ctr">
              <a:noFill/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Folha1!$U$5:$U$25</c:f>
              <c:numCache>
                <c:formatCode>General</c:formatCode>
                <c:ptCount val="21"/>
                <c:pt idx="0">
                  <c:v>0.441229677621228</c:v>
                </c:pt>
                <c:pt idx="2">
                  <c:v>0.48214568665419</c:v>
                </c:pt>
                <c:pt idx="4">
                  <c:v>0.438315358231357</c:v>
                </c:pt>
                <c:pt idx="6">
                  <c:v>0.515289525048796</c:v>
                </c:pt>
                <c:pt idx="8">
                  <c:v>0.356888888888889</c:v>
                </c:pt>
                <c:pt idx="10">
                  <c:v>0.460977797712491</c:v>
                </c:pt>
                <c:pt idx="12">
                  <c:v>0.510034395674202</c:v>
                </c:pt>
                <c:pt idx="14">
                  <c:v>0.322234156820623</c:v>
                </c:pt>
                <c:pt idx="16">
                  <c:v>0.435835111039997</c:v>
                </c:pt>
                <c:pt idx="20">
                  <c:v>0.456137204163877</c:v>
                </c:pt>
              </c:numCache>
            </c:numRef>
          </c:xVal>
          <c:yVal>
            <c:numRef>
              <c:f>Folha1!$V$5:$V$25</c:f>
              <c:numCache>
                <c:formatCode>General</c:formatCode>
                <c:ptCount val="21"/>
                <c:pt idx="0">
                  <c:v>1.363598742087805</c:v>
                </c:pt>
                <c:pt idx="2">
                  <c:v>1.523336698215378</c:v>
                </c:pt>
                <c:pt idx="4">
                  <c:v>1.281120131286103</c:v>
                </c:pt>
                <c:pt idx="6">
                  <c:v>1.501274782922409</c:v>
                </c:pt>
                <c:pt idx="8">
                  <c:v>1.663313380432595</c:v>
                </c:pt>
                <c:pt idx="10">
                  <c:v>1.468755615697541</c:v>
                </c:pt>
                <c:pt idx="12">
                  <c:v>1.252426821078105</c:v>
                </c:pt>
                <c:pt idx="14">
                  <c:v>1.645566503605163</c:v>
                </c:pt>
                <c:pt idx="16">
                  <c:v>1.518704316558113</c:v>
                </c:pt>
                <c:pt idx="18">
                  <c:v>1.668741124744466</c:v>
                </c:pt>
                <c:pt idx="20">
                  <c:v>1.488027754686463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B09-4D72-A030-E9024E4658D1}"/>
            </c:ext>
          </c:extLst>
        </c:ser>
        <c:ser>
          <c:idx val="1"/>
          <c:order val="1"/>
          <c:tx>
            <c:strRef>
              <c:f>Folha1!$Y$4</c:f>
              <c:strCache>
                <c:ptCount val="1"/>
                <c:pt idx="0">
                  <c:v>SA</c:v>
                </c:pt>
              </c:strCache>
            </c:strRef>
          </c:tx>
          <c:spPr>
            <a:ln w="25400" cap="flat" cmpd="sng" algn="ctr">
              <a:noFill/>
              <a:prstDash val="sysDot"/>
              <a:round/>
            </a:ln>
            <a:effectLst/>
          </c:spPr>
          <c:marker>
            <c:symbol val="square"/>
            <c:size val="5"/>
            <c:spPr>
              <a:solidFill>
                <a:srgbClr val="FF9933"/>
              </a:soli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Folha1!$W$5:$W$25</c:f>
              <c:numCache>
                <c:formatCode>General</c:formatCode>
                <c:ptCount val="21"/>
                <c:pt idx="0">
                  <c:v>0.480384296346604</c:v>
                </c:pt>
                <c:pt idx="2">
                  <c:v>0.479484717998417</c:v>
                </c:pt>
                <c:pt idx="6">
                  <c:v>0.341096405453194</c:v>
                </c:pt>
                <c:pt idx="8">
                  <c:v>0.438649023117726</c:v>
                </c:pt>
                <c:pt idx="10">
                  <c:v>0.439784442361762</c:v>
                </c:pt>
                <c:pt idx="12">
                  <c:v>1.450263957785634</c:v>
                </c:pt>
                <c:pt idx="14">
                  <c:v>1.345031856258851</c:v>
                </c:pt>
                <c:pt idx="16">
                  <c:v>1.325762406620401</c:v>
                </c:pt>
                <c:pt idx="18">
                  <c:v>1.470460300968947</c:v>
                </c:pt>
                <c:pt idx="20">
                  <c:v>1.381569740421205</c:v>
                </c:pt>
              </c:numCache>
            </c:numRef>
          </c:xVal>
          <c:yVal>
            <c:numRef>
              <c:f>Folha1!$X$5:$X$25</c:f>
              <c:numCache>
                <c:formatCode>General</c:formatCode>
                <c:ptCount val="21"/>
                <c:pt idx="0">
                  <c:v>1.39089479160135</c:v>
                </c:pt>
                <c:pt idx="2">
                  <c:v>1.237303479726212</c:v>
                </c:pt>
                <c:pt idx="4">
                  <c:v>1.223079436109261</c:v>
                </c:pt>
                <c:pt idx="6">
                  <c:v>1.181294931294931</c:v>
                </c:pt>
                <c:pt idx="8">
                  <c:v>1.11438100140196</c:v>
                </c:pt>
                <c:pt idx="10">
                  <c:v>1.260782189982125</c:v>
                </c:pt>
                <c:pt idx="12">
                  <c:v>1.450263957785634</c:v>
                </c:pt>
                <c:pt idx="14">
                  <c:v>1.345031856258851</c:v>
                </c:pt>
                <c:pt idx="16">
                  <c:v>1.325762406620401</c:v>
                </c:pt>
                <c:pt idx="18">
                  <c:v>1.470460300968947</c:v>
                </c:pt>
                <c:pt idx="20">
                  <c:v>1.381569740421205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B09-4D72-A030-E9024E465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9967496"/>
        <c:axId val="-2119753608"/>
      </c:scatterChart>
      <c:valAx>
        <c:axId val="-2119967496"/>
        <c:scaling>
          <c:orientation val="minMax"/>
          <c:max val="0.6"/>
          <c:min val="0.25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seta </a:t>
                </a:r>
                <a:r>
                  <a:rPr lang="en-GB" i="1"/>
                  <a:t>g</a:t>
                </a:r>
                <a:r>
                  <a:rPr lang="en-GB"/>
                  <a:t> R</a:t>
                </a:r>
                <a:r>
                  <a:rPr lang="en-GB" baseline="-25000"/>
                  <a:t>1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9753608"/>
        <c:crosses val="autoZero"/>
        <c:crossBetween val="midCat"/>
      </c:valAx>
      <c:valAx>
        <c:axId val="-2119753608"/>
        <c:scaling>
          <c:orientation val="minMax"/>
          <c:min val="0.8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VA/LP</a:t>
                </a:r>
              </a:p>
            </c:rich>
          </c:tx>
          <c:layout>
            <c:manualLayout>
              <c:xMode val="edge"/>
              <c:yMode val="edge"/>
              <c:x val="0.0222222222222222"/>
              <c:y val="0.3583486439195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9967496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>
      <c:oddHeader>&amp;F</c:oddHeader>
      <c:oddFooter>&amp;a</c:oddFooter>
    </c:headerFooter>
    <c:pageMargins b="0.748031496062992" l="0.708661417322835" r="0.708661417322835" t="0.748031496062992" header="0.31496062992126" footer="0.3149606299212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1" Type="http://schemas.openxmlformats.org/officeDocument/2006/relationships/image" Target="../media/image10.png"/><Relationship Id="rId12" Type="http://schemas.openxmlformats.org/officeDocument/2006/relationships/image" Target="../media/image11.png"/><Relationship Id="rId1" Type="http://schemas.openxmlformats.org/officeDocument/2006/relationships/chart" Target="../charts/chart1.xml"/><Relationship Id="rId2" Type="http://schemas.openxmlformats.org/officeDocument/2006/relationships/image" Target="../media/image1.png"/><Relationship Id="rId3" Type="http://schemas.openxmlformats.org/officeDocument/2006/relationships/image" Target="../media/image2.png"/><Relationship Id="rId4" Type="http://schemas.openxmlformats.org/officeDocument/2006/relationships/image" Target="../media/image3.png"/><Relationship Id="rId5" Type="http://schemas.openxmlformats.org/officeDocument/2006/relationships/image" Target="../media/image4.png"/><Relationship Id="rId6" Type="http://schemas.openxmlformats.org/officeDocument/2006/relationships/image" Target="../media/image5.png"/><Relationship Id="rId7" Type="http://schemas.openxmlformats.org/officeDocument/2006/relationships/image" Target="../media/image6.png"/><Relationship Id="rId8" Type="http://schemas.openxmlformats.org/officeDocument/2006/relationships/image" Target="../media/image7.png"/><Relationship Id="rId9" Type="http://schemas.openxmlformats.org/officeDocument/2006/relationships/image" Target="../media/image8.png"/><Relationship Id="rId10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4</xdr:row>
      <xdr:rowOff>0</xdr:rowOff>
    </xdr:from>
    <xdr:to>
      <xdr:col>36</xdr:col>
      <xdr:colOff>53068</xdr:colOff>
      <xdr:row>20</xdr:row>
      <xdr:rowOff>152400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123</xdr:row>
      <xdr:rowOff>0</xdr:rowOff>
    </xdr:from>
    <xdr:to>
      <xdr:col>7</xdr:col>
      <xdr:colOff>13758</xdr:colOff>
      <xdr:row>138</xdr:row>
      <xdr:rowOff>118744</xdr:rowOff>
    </xdr:to>
    <xdr:pic>
      <xdr:nvPicPr>
        <xdr:cNvPr id="17" name="Imagem 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848750" y="31813500"/>
          <a:ext cx="5991225" cy="48006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146</xdr:row>
      <xdr:rowOff>0</xdr:rowOff>
    </xdr:from>
    <xdr:to>
      <xdr:col>7</xdr:col>
      <xdr:colOff>13758</xdr:colOff>
      <xdr:row>169</xdr:row>
      <xdr:rowOff>114299</xdr:rowOff>
    </xdr:to>
    <xdr:pic>
      <xdr:nvPicPr>
        <xdr:cNvPr id="18" name="Imagem 17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9848750" y="37115750"/>
          <a:ext cx="5991225" cy="4800600"/>
        </a:xfrm>
        <a:prstGeom prst="rect">
          <a:avLst/>
        </a:prstGeom>
      </xdr:spPr>
    </xdr:pic>
    <xdr:clientData/>
  </xdr:twoCellAnchor>
  <xdr:twoCellAnchor editAs="oneCell">
    <xdr:from>
      <xdr:col>27</xdr:col>
      <xdr:colOff>57150</xdr:colOff>
      <xdr:row>25</xdr:row>
      <xdr:rowOff>172721</xdr:rowOff>
    </xdr:from>
    <xdr:to>
      <xdr:col>36</xdr:col>
      <xdr:colOff>492973</xdr:colOff>
      <xdr:row>41</xdr:row>
      <xdr:rowOff>116856</xdr:rowOff>
    </xdr:to>
    <xdr:pic>
      <xdr:nvPicPr>
        <xdr:cNvPr id="19" name="Imagem 1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3602950" y="6116321"/>
          <a:ext cx="5922223" cy="4744735"/>
        </a:xfrm>
        <a:prstGeom prst="rect">
          <a:avLst/>
        </a:prstGeom>
      </xdr:spPr>
    </xdr:pic>
    <xdr:clientData/>
  </xdr:twoCellAnchor>
  <xdr:twoCellAnchor editAs="oneCell">
    <xdr:from>
      <xdr:col>40</xdr:col>
      <xdr:colOff>76200</xdr:colOff>
      <xdr:row>59</xdr:row>
      <xdr:rowOff>0</xdr:rowOff>
    </xdr:from>
    <xdr:to>
      <xdr:col>50</xdr:col>
      <xdr:colOff>9524</xdr:colOff>
      <xdr:row>75</xdr:row>
      <xdr:rowOff>137159</xdr:rowOff>
    </xdr:to>
    <xdr:pic>
      <xdr:nvPicPr>
        <xdr:cNvPr id="21" name="Imagem 20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1546800" y="16230600"/>
          <a:ext cx="5991225" cy="4423409"/>
        </a:xfrm>
        <a:prstGeom prst="rect">
          <a:avLst/>
        </a:prstGeom>
      </xdr:spPr>
    </xdr:pic>
    <xdr:clientData/>
  </xdr:twoCellAnchor>
  <xdr:twoCellAnchor editAs="oneCell">
    <xdr:from>
      <xdr:col>51</xdr:col>
      <xdr:colOff>152400</xdr:colOff>
      <xdr:row>59</xdr:row>
      <xdr:rowOff>0</xdr:rowOff>
    </xdr:from>
    <xdr:to>
      <xdr:col>61</xdr:col>
      <xdr:colOff>47625</xdr:colOff>
      <xdr:row>75</xdr:row>
      <xdr:rowOff>137159</xdr:rowOff>
    </xdr:to>
    <xdr:pic>
      <xdr:nvPicPr>
        <xdr:cNvPr id="22" name="Imagem 21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8328600" y="16230600"/>
          <a:ext cx="5991225" cy="4423409"/>
        </a:xfrm>
        <a:prstGeom prst="rect">
          <a:avLst/>
        </a:prstGeom>
      </xdr:spPr>
    </xdr:pic>
    <xdr:clientData/>
  </xdr:twoCellAnchor>
  <xdr:twoCellAnchor editAs="oneCell">
    <xdr:from>
      <xdr:col>40</xdr:col>
      <xdr:colOff>0</xdr:colOff>
      <xdr:row>81</xdr:row>
      <xdr:rowOff>76200</xdr:rowOff>
    </xdr:from>
    <xdr:to>
      <xdr:col>49</xdr:col>
      <xdr:colOff>504824</xdr:colOff>
      <xdr:row>102</xdr:row>
      <xdr:rowOff>81396</xdr:rowOff>
    </xdr:to>
    <xdr:pic>
      <xdr:nvPicPr>
        <xdr:cNvPr id="23" name="Imagem 22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1470600" y="22250400"/>
          <a:ext cx="5991225" cy="4196196"/>
        </a:xfrm>
        <a:prstGeom prst="rect">
          <a:avLst/>
        </a:prstGeom>
      </xdr:spPr>
    </xdr:pic>
    <xdr:clientData/>
  </xdr:twoCellAnchor>
  <xdr:twoCellAnchor editAs="oneCell">
    <xdr:from>
      <xdr:col>54</xdr:col>
      <xdr:colOff>126683</xdr:colOff>
      <xdr:row>81</xdr:row>
      <xdr:rowOff>101917</xdr:rowOff>
    </xdr:from>
    <xdr:to>
      <xdr:col>62</xdr:col>
      <xdr:colOff>160021</xdr:colOff>
      <xdr:row>91</xdr:row>
      <xdr:rowOff>140018</xdr:rowOff>
    </xdr:to>
    <xdr:pic>
      <xdr:nvPicPr>
        <xdr:cNvPr id="24" name="Imagem 23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9226808" y="21699855"/>
          <a:ext cx="4843463" cy="2443163"/>
        </a:xfrm>
        <a:prstGeom prst="rect">
          <a:avLst/>
        </a:prstGeom>
      </xdr:spPr>
    </xdr:pic>
    <xdr:clientData/>
  </xdr:twoCellAnchor>
  <xdr:twoCellAnchor editAs="oneCell">
    <xdr:from>
      <xdr:col>53</xdr:col>
      <xdr:colOff>462467</xdr:colOff>
      <xdr:row>92</xdr:row>
      <xdr:rowOff>72166</xdr:rowOff>
    </xdr:from>
    <xdr:to>
      <xdr:col>63</xdr:col>
      <xdr:colOff>62417</xdr:colOff>
      <xdr:row>118</xdr:row>
      <xdr:rowOff>361310</xdr:rowOff>
    </xdr:to>
    <xdr:pic>
      <xdr:nvPicPr>
        <xdr:cNvPr id="25" name="Imagem 24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8977085" y="24176019"/>
          <a:ext cx="5561479" cy="6071379"/>
        </a:xfrm>
        <a:prstGeom prst="rect">
          <a:avLst/>
        </a:prstGeom>
      </xdr:spPr>
    </xdr:pic>
    <xdr:clientData/>
  </xdr:twoCellAnchor>
  <xdr:twoCellAnchor editAs="oneCell">
    <xdr:from>
      <xdr:col>79</xdr:col>
      <xdr:colOff>304800</xdr:colOff>
      <xdr:row>72</xdr:row>
      <xdr:rowOff>0</xdr:rowOff>
    </xdr:from>
    <xdr:to>
      <xdr:col>89</xdr:col>
      <xdr:colOff>200024</xdr:colOff>
      <xdr:row>92</xdr:row>
      <xdr:rowOff>3680</xdr:rowOff>
    </xdr:to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4254400" y="19659600"/>
          <a:ext cx="5991225" cy="4495799"/>
        </a:xfrm>
        <a:prstGeom prst="rect">
          <a:avLst/>
        </a:prstGeom>
      </xdr:spPr>
    </xdr:pic>
    <xdr:clientData/>
  </xdr:twoCellAnchor>
  <xdr:twoCellAnchor editAs="oneCell">
    <xdr:from>
      <xdr:col>88</xdr:col>
      <xdr:colOff>595745</xdr:colOff>
      <xdr:row>71</xdr:row>
      <xdr:rowOff>124691</xdr:rowOff>
    </xdr:from>
    <xdr:to>
      <xdr:col>98</xdr:col>
      <xdr:colOff>490970</xdr:colOff>
      <xdr:row>91</xdr:row>
      <xdr:rowOff>143741</xdr:rowOff>
    </xdr:to>
    <xdr:pic>
      <xdr:nvPicPr>
        <xdr:cNvPr id="26" name="Imagem 25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29152765" y="16286711"/>
          <a:ext cx="5991225" cy="4831080"/>
        </a:xfrm>
        <a:prstGeom prst="rect">
          <a:avLst/>
        </a:prstGeom>
      </xdr:spPr>
    </xdr:pic>
    <xdr:clientData/>
  </xdr:twoCellAnchor>
  <xdr:twoCellAnchor editAs="oneCell">
    <xdr:from>
      <xdr:col>79</xdr:col>
      <xdr:colOff>304800</xdr:colOff>
      <xdr:row>101</xdr:row>
      <xdr:rowOff>0</xdr:rowOff>
    </xdr:from>
    <xdr:to>
      <xdr:col>89</xdr:col>
      <xdr:colOff>200024</xdr:colOff>
      <xdr:row>119</xdr:row>
      <xdr:rowOff>661269</xdr:rowOff>
    </xdr:to>
    <xdr:pic>
      <xdr:nvPicPr>
        <xdr:cNvPr id="27" name="Imagem 26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54254400" y="26136600"/>
          <a:ext cx="5991225" cy="49665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DH222"/>
  <sheetViews>
    <sheetView tabSelected="1" topLeftCell="A2" zoomScale="30" zoomScaleNormal="30" zoomScalePageLayoutView="30" workbookViewId="0">
      <selection activeCell="A3" sqref="A3"/>
    </sheetView>
  </sheetViews>
  <sheetFormatPr baseColWidth="10" defaultColWidth="8.83203125" defaultRowHeight="14" x14ac:dyDescent="0"/>
  <cols>
    <col min="1" max="1" width="8.83203125" style="295"/>
    <col min="2" max="2" width="30" style="295" customWidth="1"/>
    <col min="3" max="3" width="7.33203125" style="295" customWidth="1"/>
    <col min="4" max="4" width="9" style="295" customWidth="1"/>
    <col min="5" max="5" width="10.6640625" style="295" customWidth="1"/>
    <col min="6" max="6" width="20.6640625" style="295" customWidth="1"/>
    <col min="7" max="7" width="12" style="295" customWidth="1"/>
    <col min="8" max="8" width="12.33203125" style="295" customWidth="1"/>
    <col min="9" max="9" width="11.83203125" style="295" customWidth="1"/>
    <col min="10" max="10" width="12.33203125" style="295" customWidth="1"/>
    <col min="11" max="11" width="18.33203125" style="295" customWidth="1"/>
    <col min="12" max="12" width="17.5" style="295" customWidth="1"/>
    <col min="13" max="13" width="7.33203125" style="295" customWidth="1"/>
    <col min="14" max="14" width="10.5" style="295" customWidth="1"/>
    <col min="15" max="15" width="19.33203125" style="295" customWidth="1"/>
    <col min="16" max="16" width="8.6640625" style="295" customWidth="1"/>
    <col min="17" max="17" width="17.5" style="295" customWidth="1"/>
    <col min="18" max="18" width="8.83203125" style="295"/>
    <col min="19" max="19" width="22.5" style="295" customWidth="1"/>
    <col min="20" max="24" width="8.83203125" style="295"/>
    <col min="25" max="25" width="18.1640625" style="295" customWidth="1"/>
    <col min="26" max="63" width="8.83203125" style="295"/>
    <col min="64" max="64" width="7.6640625" style="295" customWidth="1"/>
    <col min="65" max="65" width="8.83203125" style="295"/>
    <col min="66" max="66" width="11.5" style="295" customWidth="1"/>
    <col min="67" max="102" width="8.83203125" style="295"/>
    <col min="103" max="103" width="12.5" style="295" customWidth="1"/>
  </cols>
  <sheetData>
    <row r="1" spans="1:112" ht="15" hidden="1" customHeigh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 t="s">
        <v>88</v>
      </c>
      <c r="T1"/>
      <c r="U1" t="s">
        <v>96</v>
      </c>
      <c r="V1"/>
      <c r="W1" t="s">
        <v>1</v>
      </c>
      <c r="X1" t="s">
        <v>2</v>
      </c>
      <c r="Y1" t="s">
        <v>88</v>
      </c>
      <c r="Z1"/>
      <c r="AA1"/>
      <c r="AB1"/>
      <c r="AC1"/>
      <c r="AD1"/>
      <c r="AE1"/>
      <c r="AF1"/>
      <c r="AG1"/>
      <c r="AH1"/>
      <c r="AI1"/>
      <c r="AJ1"/>
      <c r="AK1"/>
      <c r="AL1"/>
      <c r="AM1" s="294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 s="294"/>
      <c r="BN1"/>
      <c r="BO1"/>
      <c r="BP1"/>
      <c r="BQ1"/>
      <c r="BR1"/>
      <c r="BS1"/>
      <c r="BT1"/>
      <c r="BU1"/>
      <c r="BV1"/>
      <c r="BW1"/>
      <c r="BX1"/>
      <c r="BY1" s="294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 s="294"/>
      <c r="CX1"/>
      <c r="CY1"/>
    </row>
    <row r="2" spans="1:112" s="317" customFormat="1" ht="26.25" customHeight="1">
      <c r="A2" s="316" t="s">
        <v>189</v>
      </c>
      <c r="AM2" s="318"/>
      <c r="BM2" s="318"/>
      <c r="BY2" s="318"/>
      <c r="CW2" s="318"/>
      <c r="DH2" s="318"/>
    </row>
    <row r="3" spans="1:112" ht="15" customHeight="1">
      <c r="A3"/>
      <c r="B3" s="320" t="s">
        <v>181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 s="320" t="s">
        <v>183</v>
      </c>
      <c r="T3"/>
      <c r="U3"/>
      <c r="V3"/>
      <c r="W3"/>
      <c r="X3"/>
      <c r="Y3"/>
      <c r="Z3"/>
      <c r="AA3"/>
      <c r="AB3" s="320" t="s">
        <v>184</v>
      </c>
      <c r="AC3"/>
      <c r="AD3"/>
      <c r="AE3"/>
      <c r="AF3"/>
      <c r="AG3"/>
      <c r="AH3"/>
      <c r="AI3"/>
      <c r="AJ3"/>
      <c r="AK3"/>
      <c r="AL3"/>
      <c r="AM3" s="294"/>
      <c r="AN3"/>
      <c r="AO3"/>
      <c r="AP3"/>
      <c r="AQ3" s="320" t="s">
        <v>188</v>
      </c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 s="294"/>
      <c r="BN3" s="321" t="s">
        <v>186</v>
      </c>
      <c r="BO3"/>
      <c r="BP3"/>
      <c r="BQ3"/>
      <c r="BR3"/>
      <c r="BS3"/>
      <c r="BT3"/>
      <c r="BU3"/>
      <c r="BV3"/>
      <c r="BW3"/>
      <c r="BX3"/>
      <c r="BY3" s="294"/>
      <c r="BZ3"/>
      <c r="CA3"/>
      <c r="CB3" s="172" t="s">
        <v>151</v>
      </c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 s="294"/>
      <c r="CX3"/>
      <c r="CY3" s="319" t="s">
        <v>187</v>
      </c>
      <c r="DH3" s="294"/>
    </row>
    <row r="4" spans="1:112" ht="30.5" customHeight="1">
      <c r="A4"/>
      <c r="B4" s="322" t="s">
        <v>90</v>
      </c>
      <c r="C4" s="333" t="s">
        <v>115</v>
      </c>
      <c r="D4" s="324" t="s">
        <v>89</v>
      </c>
      <c r="E4" s="333" t="s">
        <v>39</v>
      </c>
      <c r="F4" s="323" t="s">
        <v>111</v>
      </c>
      <c r="G4" s="333" t="s">
        <v>179</v>
      </c>
      <c r="H4" s="333" t="s">
        <v>31</v>
      </c>
      <c r="I4" s="323" t="s">
        <v>180</v>
      </c>
      <c r="J4" s="333" t="s">
        <v>32</v>
      </c>
      <c r="K4" s="333" t="s">
        <v>111</v>
      </c>
      <c r="L4" s="337" t="s">
        <v>39</v>
      </c>
      <c r="M4" s="324" t="s">
        <v>89</v>
      </c>
      <c r="N4" s="333" t="s">
        <v>90</v>
      </c>
      <c r="O4" s="325" t="s">
        <v>115</v>
      </c>
      <c r="P4" s="345"/>
      <c r="Q4"/>
      <c r="R4"/>
      <c r="S4" s="305" t="s">
        <v>1</v>
      </c>
      <c r="T4" s="296"/>
      <c r="U4" s="309" t="s">
        <v>29</v>
      </c>
      <c r="V4" s="310" t="s">
        <v>31</v>
      </c>
      <c r="W4" s="309" t="s">
        <v>30</v>
      </c>
      <c r="X4" s="310" t="s">
        <v>32</v>
      </c>
      <c r="Y4" s="309" t="s">
        <v>2</v>
      </c>
      <c r="Z4" s="301"/>
      <c r="AA4"/>
      <c r="AB4"/>
      <c r="AC4"/>
      <c r="AD4"/>
      <c r="AE4"/>
      <c r="AF4"/>
      <c r="AG4"/>
      <c r="AH4"/>
      <c r="AI4"/>
      <c r="AJ4"/>
      <c r="AK4"/>
      <c r="AL4"/>
      <c r="AM4" s="29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 s="294"/>
      <c r="BN4"/>
      <c r="BO4"/>
      <c r="BP4"/>
      <c r="BQ4"/>
      <c r="BR4"/>
      <c r="BS4"/>
      <c r="BT4"/>
      <c r="BU4"/>
      <c r="BV4"/>
      <c r="BW4"/>
      <c r="BX4"/>
      <c r="BY4" s="29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 s="294"/>
      <c r="CX4"/>
      <c r="CY4"/>
      <c r="DH4" s="294"/>
    </row>
    <row r="5" spans="1:112" ht="16" thickBot="1">
      <c r="A5" s="4"/>
      <c r="B5" s="311" t="s">
        <v>113</v>
      </c>
      <c r="C5" s="334">
        <v>2</v>
      </c>
      <c r="D5" s="99">
        <v>8</v>
      </c>
      <c r="E5" s="302">
        <v>1</v>
      </c>
      <c r="F5" s="312" t="s">
        <v>112</v>
      </c>
      <c r="G5" s="338">
        <v>0.51514737991266379</v>
      </c>
      <c r="H5" s="338">
        <v>1.2443158255554401</v>
      </c>
      <c r="I5" s="64">
        <v>0.50760955129887164</v>
      </c>
      <c r="J5" s="340">
        <v>1.5013427173093072</v>
      </c>
      <c r="K5" s="354" t="s">
        <v>3</v>
      </c>
      <c r="L5" s="302">
        <v>1</v>
      </c>
      <c r="M5" s="99">
        <v>8</v>
      </c>
      <c r="N5" s="350" t="s">
        <v>8</v>
      </c>
      <c r="O5" s="297">
        <v>1</v>
      </c>
      <c r="P5" s="2"/>
      <c r="Q5" s="61"/>
      <c r="R5"/>
      <c r="S5" s="306" t="s">
        <v>11</v>
      </c>
      <c r="T5" s="1">
        <v>1</v>
      </c>
      <c r="U5" s="306">
        <v>0.44122967762122828</v>
      </c>
      <c r="V5" s="1">
        <v>1.3635987420878055</v>
      </c>
      <c r="W5" s="306">
        <v>0.48038429634660362</v>
      </c>
      <c r="X5" s="1">
        <v>1.3908947916013503</v>
      </c>
      <c r="Y5" s="306" t="s">
        <v>3</v>
      </c>
      <c r="Z5" s="297">
        <v>1</v>
      </c>
      <c r="AA5"/>
      <c r="AB5"/>
      <c r="AC5"/>
      <c r="AD5"/>
      <c r="AE5"/>
      <c r="AF5"/>
      <c r="AG5"/>
      <c r="AH5"/>
      <c r="AI5"/>
      <c r="AJ5"/>
      <c r="AK5"/>
      <c r="AL5"/>
      <c r="AM5" s="294"/>
      <c r="AN5"/>
      <c r="AO5"/>
      <c r="AP5"/>
      <c r="AQ5" s="407" t="s">
        <v>33</v>
      </c>
      <c r="AR5" s="407"/>
      <c r="AS5" s="407"/>
      <c r="AT5" s="407"/>
      <c r="AU5" s="407"/>
      <c r="AV5" s="407"/>
      <c r="AW5" s="407"/>
      <c r="AX5" s="407"/>
      <c r="AY5" s="16"/>
      <c r="AZ5" s="2"/>
      <c r="BA5"/>
      <c r="BB5"/>
      <c r="BC5"/>
      <c r="BD5"/>
      <c r="BE5"/>
      <c r="BF5"/>
      <c r="BG5"/>
      <c r="BH5"/>
      <c r="BI5"/>
      <c r="BJ5"/>
      <c r="BK5"/>
      <c r="BL5"/>
      <c r="BM5" s="294"/>
      <c r="BN5" s="119" t="s">
        <v>121</v>
      </c>
      <c r="BO5"/>
      <c r="BP5"/>
      <c r="BQ5"/>
      <c r="BR5"/>
      <c r="BS5"/>
      <c r="BT5"/>
      <c r="BU5"/>
      <c r="BV5"/>
      <c r="BW5"/>
      <c r="BX5"/>
      <c r="BY5" s="294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 s="294"/>
      <c r="CX5"/>
      <c r="CY5"/>
      <c r="DH5" s="294"/>
    </row>
    <row r="6" spans="1:112" ht="16" thickTop="1">
      <c r="A6" s="93"/>
      <c r="B6" s="313" t="s">
        <v>97</v>
      </c>
      <c r="C6" s="335" t="s">
        <v>97</v>
      </c>
      <c r="D6" s="98">
        <v>8</v>
      </c>
      <c r="E6" s="304"/>
      <c r="F6" s="7" t="s">
        <v>112</v>
      </c>
      <c r="G6" s="339">
        <v>0.36731197532979276</v>
      </c>
      <c r="H6" s="339">
        <v>1.4828816586201707</v>
      </c>
      <c r="I6" s="63">
        <v>0.45315904139433555</v>
      </c>
      <c r="J6" s="341">
        <v>1.2804468658933934</v>
      </c>
      <c r="K6" s="355" t="s">
        <v>3</v>
      </c>
      <c r="L6" s="304"/>
      <c r="M6" s="98">
        <v>9</v>
      </c>
      <c r="N6" s="349" t="s">
        <v>116</v>
      </c>
      <c r="O6" s="300">
        <v>2</v>
      </c>
      <c r="P6" s="2"/>
      <c r="Q6" s="61"/>
      <c r="R6"/>
      <c r="S6" s="307"/>
      <c r="T6" s="2"/>
      <c r="U6" s="307"/>
      <c r="V6" s="2"/>
      <c r="W6" s="307"/>
      <c r="X6" s="2"/>
      <c r="Y6" s="307"/>
      <c r="Z6" s="298"/>
      <c r="AA6"/>
      <c r="AB6"/>
      <c r="AC6"/>
      <c r="AD6"/>
      <c r="AE6"/>
      <c r="AF6"/>
      <c r="AG6"/>
      <c r="AH6"/>
      <c r="AI6"/>
      <c r="AJ6"/>
      <c r="AK6"/>
      <c r="AL6"/>
      <c r="AM6" s="294"/>
      <c r="AN6"/>
      <c r="AO6"/>
      <c r="AP6"/>
      <c r="AQ6" s="414" t="s">
        <v>34</v>
      </c>
      <c r="AR6" s="415"/>
      <c r="AS6" s="420" t="s">
        <v>35</v>
      </c>
      <c r="AT6" s="421"/>
      <c r="AU6" s="421"/>
      <c r="AV6" s="421"/>
      <c r="AW6" s="421"/>
      <c r="AX6" s="429"/>
      <c r="AY6" s="16"/>
      <c r="AZ6" s="2"/>
      <c r="BA6"/>
      <c r="BB6"/>
      <c r="BC6"/>
      <c r="BD6"/>
      <c r="BE6"/>
      <c r="BF6"/>
      <c r="BG6"/>
      <c r="BH6"/>
      <c r="BI6"/>
      <c r="BJ6"/>
      <c r="BK6"/>
      <c r="BL6"/>
      <c r="BM6" s="294"/>
      <c r="BN6" s="119" t="s">
        <v>122</v>
      </c>
      <c r="BO6"/>
      <c r="BP6"/>
      <c r="BQ6"/>
      <c r="BR6"/>
      <c r="BS6"/>
      <c r="BT6"/>
      <c r="BU6"/>
      <c r="BV6"/>
      <c r="BW6"/>
      <c r="BX6"/>
      <c r="BY6" s="294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 s="294"/>
      <c r="CX6"/>
      <c r="CY6"/>
      <c r="DH6" s="294"/>
    </row>
    <row r="7" spans="1:112" ht="15">
      <c r="A7" s="93"/>
      <c r="B7" s="311" t="s">
        <v>8</v>
      </c>
      <c r="C7" s="334">
        <v>1</v>
      </c>
      <c r="D7" s="99">
        <v>9</v>
      </c>
      <c r="E7" s="302">
        <v>2</v>
      </c>
      <c r="F7" s="8" t="s">
        <v>105</v>
      </c>
      <c r="G7" s="340">
        <v>0.52233594220349189</v>
      </c>
      <c r="H7" s="340">
        <v>1.4538391583235992</v>
      </c>
      <c r="I7" s="64">
        <v>0.5674024711925586</v>
      </c>
      <c r="J7" s="340">
        <v>1.2378705353573429</v>
      </c>
      <c r="K7" s="356" t="s">
        <v>4</v>
      </c>
      <c r="L7" s="302">
        <v>2</v>
      </c>
      <c r="M7" s="99">
        <v>9</v>
      </c>
      <c r="N7" s="350" t="s">
        <v>8</v>
      </c>
      <c r="O7" s="297">
        <v>1</v>
      </c>
      <c r="P7" s="2"/>
      <c r="Q7" s="61"/>
      <c r="R7"/>
      <c r="S7" s="307" t="s">
        <v>12</v>
      </c>
      <c r="T7" s="2">
        <v>2</v>
      </c>
      <c r="U7" s="307">
        <v>0.48214568665419028</v>
      </c>
      <c r="V7" s="2">
        <v>1.5233366982153775</v>
      </c>
      <c r="W7" s="307">
        <v>0.47948471799841663</v>
      </c>
      <c r="X7" s="2">
        <v>1.2373034797262119</v>
      </c>
      <c r="Y7" s="307" t="s">
        <v>4</v>
      </c>
      <c r="Z7" s="298">
        <v>2</v>
      </c>
      <c r="AA7"/>
      <c r="AB7"/>
      <c r="AC7"/>
      <c r="AD7"/>
      <c r="AE7"/>
      <c r="AF7"/>
      <c r="AG7"/>
      <c r="AH7"/>
      <c r="AI7"/>
      <c r="AJ7"/>
      <c r="AK7"/>
      <c r="AL7"/>
      <c r="AM7" s="294"/>
      <c r="AN7"/>
      <c r="AO7"/>
      <c r="AP7"/>
      <c r="AQ7" s="416"/>
      <c r="AR7" s="417"/>
      <c r="AS7" s="422" t="s">
        <v>36</v>
      </c>
      <c r="AT7" s="424"/>
      <c r="AU7" s="424" t="s">
        <v>37</v>
      </c>
      <c r="AV7" s="424"/>
      <c r="AW7" s="424" t="s">
        <v>38</v>
      </c>
      <c r="AX7" s="430"/>
      <c r="AY7" s="16"/>
      <c r="AZ7" s="2"/>
      <c r="BA7"/>
      <c r="BB7"/>
      <c r="BC7"/>
      <c r="BD7"/>
      <c r="BE7"/>
      <c r="BF7"/>
      <c r="BG7"/>
      <c r="BH7"/>
      <c r="BI7"/>
      <c r="BJ7"/>
      <c r="BK7"/>
      <c r="BL7"/>
      <c r="BM7" s="294"/>
      <c r="BN7" s="119" t="s">
        <v>123</v>
      </c>
      <c r="BO7"/>
      <c r="BP7"/>
      <c r="BQ7"/>
      <c r="BR7"/>
      <c r="BS7"/>
      <c r="BT7"/>
      <c r="BU7"/>
      <c r="BV7"/>
      <c r="BW7"/>
      <c r="BX7"/>
      <c r="BY7" s="294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 s="294"/>
      <c r="CX7"/>
      <c r="CY7"/>
      <c r="DH7" s="294"/>
    </row>
    <row r="8" spans="1:112" ht="16" thickBot="1">
      <c r="A8" s="2"/>
      <c r="B8" s="313" t="s">
        <v>8</v>
      </c>
      <c r="C8" s="335">
        <v>1</v>
      </c>
      <c r="D8" s="98">
        <v>9</v>
      </c>
      <c r="E8" s="304"/>
      <c r="F8" s="331" t="s">
        <v>105</v>
      </c>
      <c r="G8" s="341">
        <v>0.44195543110488866</v>
      </c>
      <c r="H8" s="341">
        <v>1.5928342381071556</v>
      </c>
      <c r="I8" s="63">
        <v>0.39156696480427461</v>
      </c>
      <c r="J8" s="341">
        <v>1.2367364240950809</v>
      </c>
      <c r="K8" s="357" t="s">
        <v>4</v>
      </c>
      <c r="L8" s="304"/>
      <c r="M8" s="98">
        <v>9</v>
      </c>
      <c r="N8" s="349" t="s">
        <v>116</v>
      </c>
      <c r="O8" s="300">
        <v>2</v>
      </c>
      <c r="P8" s="2"/>
      <c r="Q8" s="61"/>
      <c r="R8"/>
      <c r="S8" s="307"/>
      <c r="T8" s="2"/>
      <c r="U8" s="307"/>
      <c r="V8" s="2"/>
      <c r="W8" s="307"/>
      <c r="X8" s="2"/>
      <c r="Y8" s="307"/>
      <c r="Z8" s="298"/>
      <c r="AA8"/>
      <c r="AB8"/>
      <c r="AC8"/>
      <c r="AD8"/>
      <c r="AE8"/>
      <c r="AF8"/>
      <c r="AG8"/>
      <c r="AH8"/>
      <c r="AI8"/>
      <c r="AJ8"/>
      <c r="AK8"/>
      <c r="AL8"/>
      <c r="AM8" s="294"/>
      <c r="AN8"/>
      <c r="AO8"/>
      <c r="AP8"/>
      <c r="AQ8" s="418"/>
      <c r="AR8" s="419"/>
      <c r="AS8" s="88" t="s">
        <v>39</v>
      </c>
      <c r="AT8" s="86" t="s">
        <v>40</v>
      </c>
      <c r="AU8" s="86" t="s">
        <v>39</v>
      </c>
      <c r="AV8" s="86" t="s">
        <v>40</v>
      </c>
      <c r="AW8" s="86" t="s">
        <v>39</v>
      </c>
      <c r="AX8" s="17" t="s">
        <v>40</v>
      </c>
      <c r="AY8" s="16"/>
      <c r="AZ8" s="2"/>
      <c r="BA8"/>
      <c r="BB8"/>
      <c r="BC8"/>
      <c r="BD8"/>
      <c r="BE8"/>
      <c r="BF8"/>
      <c r="BG8"/>
      <c r="BH8"/>
      <c r="BI8"/>
      <c r="BJ8"/>
      <c r="BK8"/>
      <c r="BL8"/>
      <c r="BM8" s="294"/>
      <c r="BN8" s="119" t="s">
        <v>124</v>
      </c>
      <c r="BO8"/>
      <c r="BP8"/>
      <c r="BQ8"/>
      <c r="BR8"/>
      <c r="BS8"/>
      <c r="BT8"/>
      <c r="BU8"/>
      <c r="BV8"/>
      <c r="BW8"/>
      <c r="BX8"/>
      <c r="BY8" s="294"/>
      <c r="BZ8"/>
      <c r="CA8"/>
      <c r="CB8" s="173" t="s">
        <v>152</v>
      </c>
      <c r="CC8"/>
      <c r="CD8"/>
      <c r="CE8"/>
      <c r="CF8" s="173" t="s">
        <v>153</v>
      </c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 s="294"/>
      <c r="CX8"/>
      <c r="CY8" s="375" t="s">
        <v>33</v>
      </c>
      <c r="CZ8" s="375"/>
      <c r="DA8" s="375"/>
      <c r="DB8" s="375"/>
      <c r="DC8" s="375"/>
      <c r="DD8" s="375"/>
      <c r="DE8" s="375"/>
      <c r="DF8" s="174"/>
      <c r="DG8" s="175"/>
      <c r="DH8" s="294"/>
    </row>
    <row r="9" spans="1:112" ht="16" thickTop="1">
      <c r="A9" s="2"/>
      <c r="B9" s="311" t="s">
        <v>14</v>
      </c>
      <c r="C9" s="334">
        <v>1</v>
      </c>
      <c r="D9" s="99">
        <v>10</v>
      </c>
      <c r="E9" s="302">
        <v>3</v>
      </c>
      <c r="F9" s="5" t="s">
        <v>110</v>
      </c>
      <c r="G9" s="340">
        <v>0.49543494800913013</v>
      </c>
      <c r="H9" s="340">
        <v>1.3118836291913214</v>
      </c>
      <c r="I9" s="64"/>
      <c r="J9" s="340">
        <v>1.2498709180269816</v>
      </c>
      <c r="K9" s="358" t="s">
        <v>5</v>
      </c>
      <c r="L9" s="302">
        <v>3</v>
      </c>
      <c r="M9" s="100" t="s">
        <v>97</v>
      </c>
      <c r="N9" s="302" t="s">
        <v>97</v>
      </c>
      <c r="O9" s="297" t="s">
        <v>97</v>
      </c>
      <c r="P9" s="2"/>
      <c r="Q9" s="61"/>
      <c r="R9"/>
      <c r="S9" s="307" t="s">
        <v>13</v>
      </c>
      <c r="T9" s="2">
        <v>3</v>
      </c>
      <c r="U9" s="307">
        <v>0.43831535823135692</v>
      </c>
      <c r="V9" s="2">
        <v>1.2811201312861029</v>
      </c>
      <c r="W9" s="307"/>
      <c r="X9" s="2">
        <v>1.2230794361092614</v>
      </c>
      <c r="Y9" s="307" t="s">
        <v>5</v>
      </c>
      <c r="Z9" s="298">
        <v>3</v>
      </c>
      <c r="AA9"/>
      <c r="AB9"/>
      <c r="AC9"/>
      <c r="AD9"/>
      <c r="AE9"/>
      <c r="AF9"/>
      <c r="AG9"/>
      <c r="AH9"/>
      <c r="AI9"/>
      <c r="AJ9"/>
      <c r="AK9"/>
      <c r="AL9"/>
      <c r="AM9" s="294"/>
      <c r="AN9"/>
      <c r="AO9"/>
      <c r="AP9"/>
      <c r="AQ9" s="410" t="s">
        <v>120</v>
      </c>
      <c r="AR9" s="92" t="s">
        <v>1</v>
      </c>
      <c r="AS9" s="18">
        <v>22</v>
      </c>
      <c r="AT9" s="19">
        <v>1</v>
      </c>
      <c r="AU9" s="20">
        <v>0</v>
      </c>
      <c r="AV9" s="19">
        <v>0</v>
      </c>
      <c r="AW9" s="20">
        <v>22</v>
      </c>
      <c r="AX9" s="21">
        <v>1</v>
      </c>
      <c r="AY9" s="16"/>
      <c r="AZ9" s="2"/>
      <c r="BA9"/>
      <c r="BB9"/>
      <c r="BC9"/>
      <c r="BD9"/>
      <c r="BE9"/>
      <c r="BF9"/>
      <c r="BG9"/>
      <c r="BH9"/>
      <c r="BI9"/>
      <c r="BJ9"/>
      <c r="BK9"/>
      <c r="BL9"/>
      <c r="BM9" s="294"/>
      <c r="BN9" s="119" t="s">
        <v>125</v>
      </c>
      <c r="BO9"/>
      <c r="BP9"/>
      <c r="BQ9"/>
      <c r="BR9"/>
      <c r="BS9"/>
      <c r="BT9"/>
      <c r="BU9"/>
      <c r="BV9"/>
      <c r="BW9"/>
      <c r="BX9"/>
      <c r="BY9" s="294"/>
      <c r="BZ9"/>
      <c r="CA9"/>
      <c r="CB9" s="174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 s="294"/>
      <c r="CX9"/>
      <c r="CY9" s="403" t="s">
        <v>154</v>
      </c>
      <c r="CZ9" s="384" t="s">
        <v>35</v>
      </c>
      <c r="DA9" s="385"/>
      <c r="DB9" s="385"/>
      <c r="DC9" s="385"/>
      <c r="DD9" s="385"/>
      <c r="DE9" s="386"/>
      <c r="DF9" s="174"/>
      <c r="DG9" s="175"/>
      <c r="DH9" s="294"/>
    </row>
    <row r="10" spans="1:112" ht="16" thickBot="1">
      <c r="A10"/>
      <c r="B10" s="313" t="s">
        <v>8</v>
      </c>
      <c r="C10" s="335">
        <v>1</v>
      </c>
      <c r="D10" s="98">
        <v>10</v>
      </c>
      <c r="E10" s="304"/>
      <c r="F10" s="9" t="s">
        <v>110</v>
      </c>
      <c r="G10" s="341">
        <v>0.38119576845358377</v>
      </c>
      <c r="H10" s="341">
        <v>1.2503566333808844</v>
      </c>
      <c r="I10" s="63"/>
      <c r="J10" s="341">
        <v>1.1962879541915412</v>
      </c>
      <c r="K10" s="359" t="s">
        <v>5</v>
      </c>
      <c r="L10" s="304"/>
      <c r="M10" s="101" t="s">
        <v>97</v>
      </c>
      <c r="N10" s="304" t="s">
        <v>97</v>
      </c>
      <c r="O10" s="300" t="s">
        <v>97</v>
      </c>
      <c r="P10" s="2"/>
      <c r="Q10" s="61"/>
      <c r="R10"/>
      <c r="S10" s="307"/>
      <c r="T10" s="2"/>
      <c r="U10" s="307"/>
      <c r="V10" s="2"/>
      <c r="W10" s="307"/>
      <c r="X10" s="2"/>
      <c r="Y10" s="307"/>
      <c r="Z10" s="298"/>
      <c r="AA10"/>
      <c r="AB10"/>
      <c r="AC10"/>
      <c r="AD10"/>
      <c r="AE10"/>
      <c r="AF10"/>
      <c r="AG10"/>
      <c r="AH10"/>
      <c r="AI10"/>
      <c r="AJ10"/>
      <c r="AK10"/>
      <c r="AL10"/>
      <c r="AM10" s="294"/>
      <c r="AN10"/>
      <c r="AO10"/>
      <c r="AP10"/>
      <c r="AQ10" s="412"/>
      <c r="AR10" s="91" t="s">
        <v>2</v>
      </c>
      <c r="AS10" s="22">
        <v>20</v>
      </c>
      <c r="AT10" s="23">
        <v>0.90909090909090906</v>
      </c>
      <c r="AU10" s="24">
        <v>2</v>
      </c>
      <c r="AV10" s="23">
        <v>9.0909090909090912E-2</v>
      </c>
      <c r="AW10" s="24">
        <v>22</v>
      </c>
      <c r="AX10" s="25">
        <v>1</v>
      </c>
      <c r="AY10" s="16"/>
      <c r="AZ10" s="2"/>
      <c r="BA10"/>
      <c r="BB10"/>
      <c r="BC10"/>
      <c r="BD10"/>
      <c r="BE10"/>
      <c r="BF10"/>
      <c r="BG10"/>
      <c r="BH10"/>
      <c r="BI10"/>
      <c r="BJ10"/>
      <c r="BK10"/>
      <c r="BL10"/>
      <c r="BM10" s="294"/>
      <c r="BN10" s="119" t="s">
        <v>126</v>
      </c>
      <c r="BO10"/>
      <c r="BP10"/>
      <c r="BQ10"/>
      <c r="BR10"/>
      <c r="BS10"/>
      <c r="BT10"/>
      <c r="BU10"/>
      <c r="BV10"/>
      <c r="BW10"/>
      <c r="BX10"/>
      <c r="BY10" s="294"/>
      <c r="BZ10"/>
      <c r="CA10"/>
      <c r="CB10" s="173" t="s">
        <v>155</v>
      </c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 s="294"/>
      <c r="CX10"/>
      <c r="CY10" s="404"/>
      <c r="CZ10" s="387" t="s">
        <v>36</v>
      </c>
      <c r="DA10" s="389"/>
      <c r="DB10" s="389" t="s">
        <v>37</v>
      </c>
      <c r="DC10" s="389"/>
      <c r="DD10" s="389" t="s">
        <v>38</v>
      </c>
      <c r="DE10" s="391"/>
      <c r="DF10" s="174"/>
      <c r="DG10" s="175"/>
      <c r="DH10" s="294"/>
    </row>
    <row r="11" spans="1:112" ht="17" thickTop="1" thickBot="1">
      <c r="A11" s="4"/>
      <c r="B11" s="314" t="s">
        <v>15</v>
      </c>
      <c r="C11" s="336">
        <v>2</v>
      </c>
      <c r="D11" s="97">
        <v>9</v>
      </c>
      <c r="E11" s="303">
        <v>4</v>
      </c>
      <c r="F11" s="327" t="s">
        <v>16</v>
      </c>
      <c r="G11" s="342">
        <v>0.51528952504879644</v>
      </c>
      <c r="H11" s="342">
        <v>1.5601313794845881</v>
      </c>
      <c r="I11" s="62">
        <v>0.33865745737103387</v>
      </c>
      <c r="J11" s="342">
        <v>1.2262262262262262</v>
      </c>
      <c r="K11" s="360" t="s">
        <v>7</v>
      </c>
      <c r="L11" s="303">
        <v>4</v>
      </c>
      <c r="M11" s="97">
        <v>11</v>
      </c>
      <c r="N11" s="351" t="s">
        <v>117</v>
      </c>
      <c r="O11" s="298">
        <v>1</v>
      </c>
      <c r="P11" s="2"/>
      <c r="Q11" s="61"/>
      <c r="R11"/>
      <c r="S11" s="307" t="s">
        <v>16</v>
      </c>
      <c r="T11" s="2">
        <v>4</v>
      </c>
      <c r="U11" s="307">
        <v>0.51528952504879644</v>
      </c>
      <c r="V11" s="2">
        <v>1.5012747829224091</v>
      </c>
      <c r="W11" s="307">
        <v>0.3410964054531937</v>
      </c>
      <c r="X11" s="2">
        <v>1.1812949312949312</v>
      </c>
      <c r="Y11" s="307" t="s">
        <v>7</v>
      </c>
      <c r="Z11" s="298">
        <v>4</v>
      </c>
      <c r="AA11"/>
      <c r="AB11"/>
      <c r="AC11"/>
      <c r="AD11"/>
      <c r="AE11"/>
      <c r="AF11"/>
      <c r="AG11"/>
      <c r="AH11"/>
      <c r="AI11"/>
      <c r="AJ11"/>
      <c r="AK11"/>
      <c r="AL11"/>
      <c r="AM11" s="294"/>
      <c r="AN11"/>
      <c r="AO11"/>
      <c r="AP11"/>
      <c r="AQ11" s="89"/>
      <c r="AR11" s="89"/>
      <c r="AS11" s="114"/>
      <c r="AT11" s="95"/>
      <c r="AU11" s="114"/>
      <c r="AV11" s="95"/>
      <c r="AW11" s="114"/>
      <c r="AX11" s="95"/>
      <c r="AY11" s="113"/>
      <c r="AZ11" s="2"/>
      <c r="BA11"/>
      <c r="BB11"/>
      <c r="BC11"/>
      <c r="BD11"/>
      <c r="BE11"/>
      <c r="BF11"/>
      <c r="BG11"/>
      <c r="BH11"/>
      <c r="BI11"/>
      <c r="BJ11"/>
      <c r="BK11"/>
      <c r="BL11"/>
      <c r="BM11" s="294"/>
      <c r="BN11" s="119" t="s">
        <v>127</v>
      </c>
      <c r="BO11"/>
      <c r="BP11"/>
      <c r="BQ11"/>
      <c r="BR11"/>
      <c r="BS11"/>
      <c r="BT11"/>
      <c r="BU11"/>
      <c r="BV11"/>
      <c r="BW11"/>
      <c r="BX11"/>
      <c r="BY11" s="294"/>
      <c r="BZ11"/>
      <c r="CA11"/>
      <c r="CB11" s="173" t="s">
        <v>156</v>
      </c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 s="294"/>
      <c r="CX11"/>
      <c r="CY11" s="405"/>
      <c r="CZ11" s="176" t="s">
        <v>39</v>
      </c>
      <c r="DA11" s="177" t="s">
        <v>40</v>
      </c>
      <c r="DB11" s="177" t="s">
        <v>39</v>
      </c>
      <c r="DC11" s="177" t="s">
        <v>40</v>
      </c>
      <c r="DD11" s="177" t="s">
        <v>39</v>
      </c>
      <c r="DE11" s="178" t="s">
        <v>40</v>
      </c>
      <c r="DF11" s="174"/>
      <c r="DG11" s="175"/>
      <c r="DH11" s="294"/>
    </row>
    <row r="12" spans="1:112" ht="22" thickTop="1" thickBot="1">
      <c r="A12" s="93"/>
      <c r="B12" s="314" t="s">
        <v>8</v>
      </c>
      <c r="C12" s="336">
        <v>1</v>
      </c>
      <c r="D12" s="97">
        <v>9</v>
      </c>
      <c r="E12" s="303"/>
      <c r="F12" s="327" t="s">
        <v>16</v>
      </c>
      <c r="G12" s="342"/>
      <c r="H12" s="342">
        <v>1.4424181863602299</v>
      </c>
      <c r="I12" s="62">
        <v>0.34353535353535353</v>
      </c>
      <c r="J12" s="342">
        <v>1.1363636363636365</v>
      </c>
      <c r="K12" s="360" t="s">
        <v>7</v>
      </c>
      <c r="L12" s="303"/>
      <c r="M12" s="97">
        <v>14</v>
      </c>
      <c r="N12" s="351" t="s">
        <v>117</v>
      </c>
      <c r="O12" s="298">
        <v>1</v>
      </c>
      <c r="P12" s="2"/>
      <c r="Q12"/>
      <c r="R12"/>
      <c r="S12" s="307"/>
      <c r="T12" s="2"/>
      <c r="U12" s="307"/>
      <c r="V12" s="2"/>
      <c r="W12" s="307"/>
      <c r="X12" s="2"/>
      <c r="Y12" s="307"/>
      <c r="Z12" s="298"/>
      <c r="AA12"/>
      <c r="AB12"/>
      <c r="AC12"/>
      <c r="AD12"/>
      <c r="AE12"/>
      <c r="AF12"/>
      <c r="AG12"/>
      <c r="AH12"/>
      <c r="AI12"/>
      <c r="AJ12"/>
      <c r="AK12"/>
      <c r="AL12"/>
      <c r="AM12" s="294"/>
      <c r="AN12"/>
      <c r="AO12"/>
      <c r="AP1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/>
      <c r="BB12"/>
      <c r="BC12"/>
      <c r="BD12"/>
      <c r="BE12"/>
      <c r="BF12"/>
      <c r="BG12"/>
      <c r="BH12"/>
      <c r="BI12"/>
      <c r="BJ12"/>
      <c r="BK12"/>
      <c r="BL12"/>
      <c r="BM12" s="294"/>
      <c r="BN12"/>
      <c r="BO12"/>
      <c r="BP12"/>
      <c r="BQ12"/>
      <c r="BR12"/>
      <c r="BS12"/>
      <c r="BT12"/>
      <c r="BU12"/>
      <c r="BV12"/>
      <c r="BW12"/>
      <c r="BX12"/>
      <c r="BY12" s="294"/>
      <c r="BZ12"/>
      <c r="CA12"/>
      <c r="CB12" s="173" t="s">
        <v>157</v>
      </c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 s="294"/>
      <c r="CX12"/>
      <c r="CY12" s="179" t="s">
        <v>158</v>
      </c>
      <c r="CZ12" s="180">
        <v>49</v>
      </c>
      <c r="DA12" s="181">
        <v>0.96078431372549022</v>
      </c>
      <c r="DB12" s="182">
        <v>2</v>
      </c>
      <c r="DC12" s="181">
        <v>3.9215686274509803E-2</v>
      </c>
      <c r="DD12" s="182">
        <v>51</v>
      </c>
      <c r="DE12" s="183">
        <v>1</v>
      </c>
      <c r="DF12" s="174"/>
      <c r="DG12" s="175"/>
      <c r="DH12" s="294"/>
    </row>
    <row r="13" spans="1:112" ht="16" thickTop="1" thickBot="1">
      <c r="A13" s="93"/>
      <c r="B13" s="311" t="s">
        <v>18</v>
      </c>
      <c r="C13" s="334">
        <v>1</v>
      </c>
      <c r="D13" s="99">
        <v>11</v>
      </c>
      <c r="E13" s="302">
        <v>5</v>
      </c>
      <c r="F13" s="6" t="s">
        <v>17</v>
      </c>
      <c r="G13" s="340">
        <v>0.35688888888888887</v>
      </c>
      <c r="H13" s="340">
        <v>1.7463475287534969</v>
      </c>
      <c r="I13" s="64">
        <v>0.4327432630510768</v>
      </c>
      <c r="J13" s="340">
        <v>1.1481975967957276</v>
      </c>
      <c r="K13" s="361" t="s">
        <v>6</v>
      </c>
      <c r="L13" s="302">
        <v>5</v>
      </c>
      <c r="M13" s="99">
        <v>10</v>
      </c>
      <c r="N13" s="352" t="s">
        <v>8</v>
      </c>
      <c r="O13" s="297">
        <v>1</v>
      </c>
      <c r="P13" s="2"/>
      <c r="Q13"/>
      <c r="R13"/>
      <c r="S13" s="307" t="s">
        <v>17</v>
      </c>
      <c r="T13" s="2">
        <v>5</v>
      </c>
      <c r="U13" s="307">
        <v>0.35688888888888887</v>
      </c>
      <c r="V13" s="2">
        <v>1.6633133804325948</v>
      </c>
      <c r="W13" s="307">
        <v>0.43864902311772641</v>
      </c>
      <c r="X13" s="2">
        <v>1.1143810014019602</v>
      </c>
      <c r="Y13" s="307" t="s">
        <v>6</v>
      </c>
      <c r="Z13" s="298">
        <v>5</v>
      </c>
      <c r="AA13"/>
      <c r="AB13"/>
      <c r="AC13"/>
      <c r="AD13"/>
      <c r="AE13"/>
      <c r="AF13"/>
      <c r="AG13"/>
      <c r="AH13"/>
      <c r="AI13"/>
      <c r="AJ13"/>
      <c r="AK13"/>
      <c r="AL13"/>
      <c r="AM13" s="294"/>
      <c r="AN13"/>
      <c r="AO13"/>
      <c r="AP13"/>
      <c r="AQ13" s="407" t="s">
        <v>91</v>
      </c>
      <c r="AR13" s="407"/>
      <c r="AS13" s="407"/>
      <c r="AT13" s="407"/>
      <c r="AU13" s="407"/>
      <c r="AV13" s="407"/>
      <c r="AW13" s="16"/>
      <c r="AX13" s="2"/>
      <c r="AY13" s="2"/>
      <c r="AZ13" s="2"/>
      <c r="BA13"/>
      <c r="BB13"/>
      <c r="BC13"/>
      <c r="BD13"/>
      <c r="BE13"/>
      <c r="BF13"/>
      <c r="BG13"/>
      <c r="BH13"/>
      <c r="BI13"/>
      <c r="BJ13"/>
      <c r="BK13"/>
      <c r="BL13"/>
      <c r="BM13" s="294"/>
      <c r="BN13"/>
      <c r="BO13"/>
      <c r="BP13"/>
      <c r="BQ13"/>
      <c r="BR13"/>
      <c r="BS13"/>
      <c r="BT13"/>
      <c r="BU13"/>
      <c r="BV13"/>
      <c r="BW13"/>
      <c r="BX13"/>
      <c r="BY13" s="294"/>
      <c r="BZ13"/>
      <c r="CA13"/>
      <c r="CB13" s="173" t="s">
        <v>159</v>
      </c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 s="294"/>
      <c r="CX13"/>
      <c r="CY13"/>
      <c r="DG13" s="175"/>
      <c r="DH13" s="294"/>
    </row>
    <row r="14" spans="1:112" ht="16" thickTop="1" thickBot="1">
      <c r="A14" s="2"/>
      <c r="B14" s="313" t="s">
        <v>19</v>
      </c>
      <c r="C14" s="335">
        <v>1</v>
      </c>
      <c r="D14" s="98">
        <v>8</v>
      </c>
      <c r="E14" s="304"/>
      <c r="F14" s="10" t="s">
        <v>17</v>
      </c>
      <c r="G14" s="341"/>
      <c r="H14" s="341">
        <v>1.5802792321116927</v>
      </c>
      <c r="I14" s="63">
        <v>0.44455478318437602</v>
      </c>
      <c r="J14" s="341">
        <v>1.0805644060081929</v>
      </c>
      <c r="K14" s="362" t="s">
        <v>6</v>
      </c>
      <c r="L14" s="304"/>
      <c r="M14" s="98">
        <v>12</v>
      </c>
      <c r="N14" s="353" t="s">
        <v>8</v>
      </c>
      <c r="O14" s="300">
        <v>1</v>
      </c>
      <c r="P14" s="2"/>
      <c r="Q14"/>
      <c r="R14"/>
      <c r="S14" s="307"/>
      <c r="T14" s="2"/>
      <c r="U14" s="307"/>
      <c r="V14" s="2"/>
      <c r="W14" s="307"/>
      <c r="X14" s="2"/>
      <c r="Y14" s="307"/>
      <c r="Z14" s="298"/>
      <c r="AA14"/>
      <c r="AB14"/>
      <c r="AC14"/>
      <c r="AD14"/>
      <c r="AE14"/>
      <c r="AF14"/>
      <c r="AG14"/>
      <c r="AH14"/>
      <c r="AI14"/>
      <c r="AJ14"/>
      <c r="AK14"/>
      <c r="AL14"/>
      <c r="AM14" s="294"/>
      <c r="AN14"/>
      <c r="AO14"/>
      <c r="AP14"/>
      <c r="AQ14" s="408" t="s">
        <v>34</v>
      </c>
      <c r="AR14" s="436"/>
      <c r="AS14" s="436"/>
      <c r="AT14" s="409"/>
      <c r="AU14" s="26" t="s">
        <v>41</v>
      </c>
      <c r="AV14" s="27" t="s">
        <v>42</v>
      </c>
      <c r="AW14" s="16"/>
      <c r="AX14" s="2"/>
      <c r="AY14" s="2"/>
      <c r="AZ14" s="2"/>
      <c r="BA14"/>
      <c r="BB14"/>
      <c r="BC14"/>
      <c r="BD14"/>
      <c r="BE14"/>
      <c r="BF14"/>
      <c r="BG14"/>
      <c r="BH14"/>
      <c r="BI14"/>
      <c r="BJ14"/>
      <c r="BK14"/>
      <c r="BL14"/>
      <c r="BM14" s="294"/>
      <c r="BN14" s="407" t="s">
        <v>33</v>
      </c>
      <c r="BO14" s="407"/>
      <c r="BP14" s="407"/>
      <c r="BQ14" s="407"/>
      <c r="BR14" s="407"/>
      <c r="BS14" s="407"/>
      <c r="BT14" s="407"/>
      <c r="BU14"/>
      <c r="BV14"/>
      <c r="BW14"/>
      <c r="BX14"/>
      <c r="BY14" s="294"/>
      <c r="BZ14"/>
      <c r="CA14"/>
      <c r="CB14" s="173" t="s">
        <v>160</v>
      </c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 s="294"/>
      <c r="CX14"/>
      <c r="CY14" s="375" t="s">
        <v>161</v>
      </c>
      <c r="CZ14" s="375"/>
      <c r="DA14" s="375"/>
      <c r="DB14" s="375"/>
      <c r="DC14" s="375"/>
      <c r="DD14" s="375"/>
      <c r="DE14" s="174"/>
      <c r="DG14" s="2"/>
      <c r="DH14" s="294"/>
    </row>
    <row r="15" spans="1:112" ht="15" thickTop="1">
      <c r="A15" s="2"/>
      <c r="B15" s="314" t="s">
        <v>9</v>
      </c>
      <c r="C15" s="336" t="s">
        <v>97</v>
      </c>
      <c r="D15" s="97">
        <v>8</v>
      </c>
      <c r="E15" s="303">
        <v>6</v>
      </c>
      <c r="F15" s="329" t="s">
        <v>109</v>
      </c>
      <c r="G15" s="342">
        <v>0.46097779771249153</v>
      </c>
      <c r="H15" s="342">
        <v>1.3684759916492693</v>
      </c>
      <c r="I15" s="62">
        <v>0.43978444236176195</v>
      </c>
      <c r="J15" s="342">
        <v>1.3061172254927054</v>
      </c>
      <c r="K15" s="363" t="s">
        <v>10</v>
      </c>
      <c r="L15" s="303">
        <v>6</v>
      </c>
      <c r="M15" s="97">
        <v>7</v>
      </c>
      <c r="N15" s="351" t="s">
        <v>8</v>
      </c>
      <c r="O15" s="298">
        <v>1</v>
      </c>
      <c r="P15" s="2"/>
      <c r="Q15"/>
      <c r="R15"/>
      <c r="S15" s="307" t="s">
        <v>20</v>
      </c>
      <c r="T15" s="2">
        <v>6</v>
      </c>
      <c r="U15" s="307">
        <v>0.46097779771249153</v>
      </c>
      <c r="V15" s="2">
        <v>1.4687556156975405</v>
      </c>
      <c r="W15" s="307">
        <v>0.43978444236176195</v>
      </c>
      <c r="X15" s="2">
        <v>1.260782189982125</v>
      </c>
      <c r="Y15" s="307" t="s">
        <v>10</v>
      </c>
      <c r="Z15" s="298">
        <v>6</v>
      </c>
      <c r="AA15"/>
      <c r="AB15"/>
      <c r="AC15"/>
      <c r="AD15"/>
      <c r="AE15"/>
      <c r="AF15"/>
      <c r="AG15"/>
      <c r="AH15"/>
      <c r="AI15"/>
      <c r="AJ15"/>
      <c r="AK15"/>
      <c r="AL15"/>
      <c r="AM15" s="294"/>
      <c r="AN15"/>
      <c r="AO15"/>
      <c r="AP15"/>
      <c r="AQ15" s="410" t="s">
        <v>120</v>
      </c>
      <c r="AR15" s="426" t="s">
        <v>1</v>
      </c>
      <c r="AS15" s="426" t="s">
        <v>0</v>
      </c>
      <c r="AT15" s="433"/>
      <c r="AU15" s="106">
        <v>9.0909090909090917</v>
      </c>
      <c r="AV15" s="50">
        <v>0.24538238477521018</v>
      </c>
      <c r="AW15" s="16"/>
      <c r="AX15" s="2"/>
      <c r="AY15" s="2"/>
      <c r="AZ15" s="2"/>
      <c r="BA15"/>
      <c r="BB15"/>
      <c r="BC15"/>
      <c r="BD15"/>
      <c r="BE15"/>
      <c r="BF15"/>
      <c r="BG15"/>
      <c r="BH15"/>
      <c r="BI15"/>
      <c r="BJ15"/>
      <c r="BK15"/>
      <c r="BL15"/>
      <c r="BM15" s="294"/>
      <c r="BN15" s="437"/>
      <c r="BO15" s="420" t="s">
        <v>35</v>
      </c>
      <c r="BP15" s="421"/>
      <c r="BQ15" s="421"/>
      <c r="BR15" s="421"/>
      <c r="BS15" s="421"/>
      <c r="BT15" s="429"/>
      <c r="BU15"/>
      <c r="BV15"/>
      <c r="BW15"/>
      <c r="BX15"/>
      <c r="BY15" s="294"/>
      <c r="BZ15"/>
      <c r="CA15"/>
      <c r="CB15" s="173" t="s">
        <v>162</v>
      </c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 s="294"/>
      <c r="CX15"/>
      <c r="CY15" s="378" t="s">
        <v>154</v>
      </c>
      <c r="CZ15" s="392"/>
      <c r="DA15" s="379"/>
      <c r="DB15" s="384" t="s">
        <v>163</v>
      </c>
      <c r="DC15" s="385"/>
      <c r="DD15" s="386" t="s">
        <v>38</v>
      </c>
      <c r="DE15" s="174"/>
      <c r="DG15" s="2"/>
      <c r="DH15" s="294"/>
    </row>
    <row r="16" spans="1:112" ht="23" thickBot="1">
      <c r="A16"/>
      <c r="B16" s="314" t="s">
        <v>19</v>
      </c>
      <c r="C16" s="336">
        <v>1</v>
      </c>
      <c r="D16" s="97">
        <v>8</v>
      </c>
      <c r="E16" s="303"/>
      <c r="F16" s="329" t="s">
        <v>109</v>
      </c>
      <c r="G16" s="342"/>
      <c r="H16" s="342">
        <v>1.5690352397458118</v>
      </c>
      <c r="I16" s="62"/>
      <c r="J16" s="342">
        <v>1.2154471544715446</v>
      </c>
      <c r="K16" s="363" t="s">
        <v>10</v>
      </c>
      <c r="L16" s="303"/>
      <c r="M16" s="97">
        <v>8</v>
      </c>
      <c r="N16" s="351" t="s">
        <v>119</v>
      </c>
      <c r="O16" s="298">
        <v>2</v>
      </c>
      <c r="P16" s="2"/>
      <c r="Q16"/>
      <c r="R16"/>
      <c r="S16" s="307"/>
      <c r="T16" s="2"/>
      <c r="U16" s="307"/>
      <c r="V16" s="2"/>
      <c r="W16" s="307"/>
      <c r="X16" s="2"/>
      <c r="Y16" s="307"/>
      <c r="Z16" s="298"/>
      <c r="AA16"/>
      <c r="AB16"/>
      <c r="AC16"/>
      <c r="AD16"/>
      <c r="AE16"/>
      <c r="AF16"/>
      <c r="AG16"/>
      <c r="AH16"/>
      <c r="AI16"/>
      <c r="AJ16"/>
      <c r="AK16"/>
      <c r="AL16"/>
      <c r="AM16" s="294"/>
      <c r="AN16"/>
      <c r="AO16"/>
      <c r="AP16"/>
      <c r="AQ16" s="411"/>
      <c r="AR16" s="427"/>
      <c r="AS16" s="427" t="s">
        <v>43</v>
      </c>
      <c r="AT16" s="90" t="s">
        <v>44</v>
      </c>
      <c r="AU16" s="107">
        <v>8.5806084862782939</v>
      </c>
      <c r="AV16" s="30"/>
      <c r="AW16" s="16"/>
      <c r="AX16" s="2"/>
      <c r="AY16" s="2"/>
      <c r="AZ16" s="2"/>
      <c r="BA16"/>
      <c r="BB16"/>
      <c r="BC16"/>
      <c r="BD16"/>
      <c r="BE16"/>
      <c r="BF16"/>
      <c r="BG16"/>
      <c r="BH16"/>
      <c r="BI16"/>
      <c r="BJ16"/>
      <c r="BK16"/>
      <c r="BL16"/>
      <c r="BM16" s="294"/>
      <c r="BN16" s="438"/>
      <c r="BO16" s="422" t="s">
        <v>36</v>
      </c>
      <c r="BP16" s="424"/>
      <c r="BQ16" s="424" t="s">
        <v>37</v>
      </c>
      <c r="BR16" s="424"/>
      <c r="BS16" s="424" t="s">
        <v>38</v>
      </c>
      <c r="BT16" s="430"/>
      <c r="BU16"/>
      <c r="BV16"/>
      <c r="BW16"/>
      <c r="BX16"/>
      <c r="BY16" s="294"/>
      <c r="BZ16"/>
      <c r="CA16"/>
      <c r="CB16" s="173" t="s">
        <v>164</v>
      </c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 s="294"/>
      <c r="CX16"/>
      <c r="CY16" s="382"/>
      <c r="CZ16" s="393"/>
      <c r="DA16" s="383"/>
      <c r="DB16" s="176" t="s">
        <v>165</v>
      </c>
      <c r="DC16" s="177" t="s">
        <v>2</v>
      </c>
      <c r="DD16" s="406"/>
      <c r="DE16" s="174"/>
      <c r="DG16" s="2"/>
      <c r="DH16" s="294"/>
    </row>
    <row r="17" spans="1:112" ht="24" thickTop="1" thickBot="1">
      <c r="A17" s="4"/>
      <c r="B17" s="311" t="s">
        <v>21</v>
      </c>
      <c r="C17" s="334">
        <v>1</v>
      </c>
      <c r="D17" s="99">
        <v>11</v>
      </c>
      <c r="E17" s="302">
        <v>7</v>
      </c>
      <c r="F17" s="11" t="s">
        <v>86</v>
      </c>
      <c r="G17" s="340">
        <v>0.54430379746835444</v>
      </c>
      <c r="H17" s="343">
        <v>1.2702233699429737</v>
      </c>
      <c r="I17" s="64">
        <v>0.45161290322580644</v>
      </c>
      <c r="J17" s="340">
        <v>1.5291686922702965</v>
      </c>
      <c r="K17" s="364" t="s">
        <v>100</v>
      </c>
      <c r="L17" s="346">
        <v>7</v>
      </c>
      <c r="M17" s="102">
        <v>14</v>
      </c>
      <c r="N17" s="302" t="s">
        <v>8</v>
      </c>
      <c r="O17" s="297">
        <v>1</v>
      </c>
      <c r="P17" s="2"/>
      <c r="Q17"/>
      <c r="R17"/>
      <c r="S17" s="307" t="s">
        <v>86</v>
      </c>
      <c r="T17" s="2">
        <v>7</v>
      </c>
      <c r="U17" s="307">
        <v>0.51003439567420172</v>
      </c>
      <c r="V17" s="2">
        <v>1.2524268210781047</v>
      </c>
      <c r="W17" s="307">
        <f>(J17+J18)/2</f>
        <v>1.4502639577856336</v>
      </c>
      <c r="X17" s="2">
        <f>(J17+J18)/2</f>
        <v>1.4502639577856336</v>
      </c>
      <c r="Y17" s="303" t="s">
        <v>100</v>
      </c>
      <c r="Z17" s="298">
        <v>7</v>
      </c>
      <c r="AA17"/>
      <c r="AB17"/>
      <c r="AC17"/>
      <c r="AD17"/>
      <c r="AE17"/>
      <c r="AF17"/>
      <c r="AG17"/>
      <c r="AH17"/>
      <c r="AI17"/>
      <c r="AJ17"/>
      <c r="AK17"/>
      <c r="AL17"/>
      <c r="AM17" s="294"/>
      <c r="AN17"/>
      <c r="AO17"/>
      <c r="AP17"/>
      <c r="AQ17" s="411"/>
      <c r="AR17" s="427"/>
      <c r="AS17" s="427"/>
      <c r="AT17" s="90" t="s">
        <v>45</v>
      </c>
      <c r="AU17" s="107">
        <v>9.6012096955398896</v>
      </c>
      <c r="AV17" s="30"/>
      <c r="AW17" s="16"/>
      <c r="AX17" s="2"/>
      <c r="AY17" s="2"/>
      <c r="AZ17" s="2"/>
      <c r="BA17"/>
      <c r="BB17"/>
      <c r="BC17"/>
      <c r="BD17"/>
      <c r="BE17"/>
      <c r="BF17"/>
      <c r="BG17"/>
      <c r="BH17"/>
      <c r="BI17"/>
      <c r="BJ17"/>
      <c r="BK17"/>
      <c r="BL17"/>
      <c r="BM17" s="294"/>
      <c r="BN17" s="439"/>
      <c r="BO17" s="88" t="s">
        <v>39</v>
      </c>
      <c r="BP17" s="86" t="s">
        <v>40</v>
      </c>
      <c r="BQ17" s="86" t="s">
        <v>39</v>
      </c>
      <c r="BR17" s="86" t="s">
        <v>40</v>
      </c>
      <c r="BS17" s="86" t="s">
        <v>39</v>
      </c>
      <c r="BT17" s="17" t="s">
        <v>40</v>
      </c>
      <c r="BU17"/>
      <c r="BV17"/>
      <c r="BW17"/>
      <c r="BX17"/>
      <c r="BY17" s="294"/>
      <c r="BZ17"/>
      <c r="CA17"/>
      <c r="CB17" s="375" t="s">
        <v>33</v>
      </c>
      <c r="CC17" s="375"/>
      <c r="CD17" s="375"/>
      <c r="CE17" s="375"/>
      <c r="CF17" s="375"/>
      <c r="CG17" s="375"/>
      <c r="CH17" s="375"/>
      <c r="CI17" s="375"/>
      <c r="CJ17" s="174"/>
      <c r="CK17"/>
      <c r="CL17"/>
      <c r="CM17"/>
      <c r="CN17"/>
      <c r="CO17"/>
      <c r="CP17"/>
      <c r="CQ17"/>
      <c r="CR17"/>
      <c r="CS17"/>
      <c r="CT17"/>
      <c r="CU17"/>
      <c r="CV17"/>
      <c r="CW17" s="294"/>
      <c r="CX17"/>
      <c r="CY17" s="372" t="s">
        <v>166</v>
      </c>
      <c r="CZ17" s="395" t="s">
        <v>167</v>
      </c>
      <c r="DA17" s="184" t="s">
        <v>132</v>
      </c>
      <c r="DB17" s="185">
        <v>5</v>
      </c>
      <c r="DC17" s="186">
        <v>1</v>
      </c>
      <c r="DD17" s="187">
        <v>6</v>
      </c>
      <c r="DE17" s="174"/>
      <c r="DG17" s="2"/>
      <c r="DH17" s="294"/>
    </row>
    <row r="18" spans="1:112" ht="24" thickTop="1" thickBot="1">
      <c r="A18" s="93"/>
      <c r="B18" s="313" t="s">
        <v>21</v>
      </c>
      <c r="C18" s="335">
        <v>1</v>
      </c>
      <c r="D18" s="98">
        <v>10</v>
      </c>
      <c r="E18" s="304"/>
      <c r="F18" s="12" t="s">
        <v>86</v>
      </c>
      <c r="G18" s="341">
        <v>0.47576499388004889</v>
      </c>
      <c r="H18" s="344">
        <v>1.2346302722132356</v>
      </c>
      <c r="I18" s="63">
        <v>0.43459826160695358</v>
      </c>
      <c r="J18" s="341">
        <v>1.3713592233009708</v>
      </c>
      <c r="K18" s="365" t="s">
        <v>100</v>
      </c>
      <c r="L18" s="308"/>
      <c r="M18" s="103">
        <v>8</v>
      </c>
      <c r="N18" s="308" t="s">
        <v>8</v>
      </c>
      <c r="O18" s="300">
        <v>1</v>
      </c>
      <c r="P18" s="2"/>
      <c r="Q18"/>
      <c r="R18"/>
      <c r="S18" s="307"/>
      <c r="T18" s="2"/>
      <c r="U18" s="307"/>
      <c r="V18" s="2"/>
      <c r="W18" s="307"/>
      <c r="X18" s="2"/>
      <c r="Y18" s="303"/>
      <c r="Z18" s="298"/>
      <c r="AA18"/>
      <c r="AB18"/>
      <c r="AC18"/>
      <c r="AD18"/>
      <c r="AE18"/>
      <c r="AF18"/>
      <c r="AG18"/>
      <c r="AH18"/>
      <c r="AI18"/>
      <c r="AJ18"/>
      <c r="AK18"/>
      <c r="AL18"/>
      <c r="AM18" s="294"/>
      <c r="AN18"/>
      <c r="AO18"/>
      <c r="AP18"/>
      <c r="AQ18" s="411"/>
      <c r="AR18" s="427"/>
      <c r="AS18" s="427" t="s">
        <v>46</v>
      </c>
      <c r="AT18" s="434"/>
      <c r="AU18" s="107">
        <v>9.045454545454545</v>
      </c>
      <c r="AV18" s="30"/>
      <c r="AW18" s="16"/>
      <c r="AX18" s="2"/>
      <c r="AY18" s="2"/>
      <c r="AZ18" s="2"/>
      <c r="BA18"/>
      <c r="BB18"/>
      <c r="BC18"/>
      <c r="BD18"/>
      <c r="BE18"/>
      <c r="BF18"/>
      <c r="BG18"/>
      <c r="BH18"/>
      <c r="BI18"/>
      <c r="BJ18"/>
      <c r="BK18"/>
      <c r="BL18"/>
      <c r="BM18" s="294"/>
      <c r="BN18" s="120" t="s">
        <v>128</v>
      </c>
      <c r="BO18" s="121">
        <v>39</v>
      </c>
      <c r="BP18" s="122">
        <v>0.88636363636363635</v>
      </c>
      <c r="BQ18" s="123">
        <v>5</v>
      </c>
      <c r="BR18" s="122">
        <v>0.11363636363636363</v>
      </c>
      <c r="BS18" s="123">
        <v>44</v>
      </c>
      <c r="BT18" s="124">
        <v>1</v>
      </c>
      <c r="BU18"/>
      <c r="BV18"/>
      <c r="BW18"/>
      <c r="BX18"/>
      <c r="BY18" s="294"/>
      <c r="BZ18"/>
      <c r="CA18"/>
      <c r="CB18" s="378" t="s">
        <v>34</v>
      </c>
      <c r="CC18" s="379"/>
      <c r="CD18" s="384" t="s">
        <v>35</v>
      </c>
      <c r="CE18" s="385"/>
      <c r="CF18" s="385"/>
      <c r="CG18" s="385"/>
      <c r="CH18" s="385"/>
      <c r="CI18" s="386"/>
      <c r="CJ18" s="174"/>
      <c r="CK18"/>
      <c r="CL18"/>
      <c r="CM18"/>
      <c r="CN18"/>
      <c r="CO18"/>
      <c r="CP18"/>
      <c r="CQ18"/>
      <c r="CR18"/>
      <c r="CS18"/>
      <c r="CT18"/>
      <c r="CU18"/>
      <c r="CV18"/>
      <c r="CW18" s="294"/>
      <c r="CX18"/>
      <c r="CY18" s="401"/>
      <c r="CZ18" s="396"/>
      <c r="DA18" s="188" t="s">
        <v>168</v>
      </c>
      <c r="DB18" s="189">
        <v>0.15625</v>
      </c>
      <c r="DC18" s="190">
        <v>5.8823529411764712E-2</v>
      </c>
      <c r="DD18" s="191">
        <v>0.12244897959183673</v>
      </c>
      <c r="DE18" s="174"/>
      <c r="DG18" s="2"/>
      <c r="DH18" s="294"/>
    </row>
    <row r="19" spans="1:112" ht="15" thickTop="1">
      <c r="A19" s="93"/>
      <c r="B19" s="314" t="s">
        <v>24</v>
      </c>
      <c r="C19" s="336">
        <v>1</v>
      </c>
      <c r="D19" s="97">
        <v>8</v>
      </c>
      <c r="E19" s="303">
        <v>8</v>
      </c>
      <c r="F19" s="326" t="s">
        <v>106</v>
      </c>
      <c r="G19" s="342">
        <v>0.32223415682062295</v>
      </c>
      <c r="H19" s="342">
        <v>1.6795044438459465</v>
      </c>
      <c r="I19" s="62">
        <v>0.45276912011508036</v>
      </c>
      <c r="J19" s="342">
        <v>1.3154013015184383</v>
      </c>
      <c r="K19" s="366" t="s">
        <v>101</v>
      </c>
      <c r="L19" s="347">
        <v>8</v>
      </c>
      <c r="M19" s="330">
        <v>9</v>
      </c>
      <c r="N19" s="307" t="s">
        <v>8</v>
      </c>
      <c r="O19" s="298">
        <v>1</v>
      </c>
      <c r="P19" s="2"/>
      <c r="Q19"/>
      <c r="R19"/>
      <c r="S19" s="307" t="s">
        <v>22</v>
      </c>
      <c r="T19" s="2">
        <v>8</v>
      </c>
      <c r="U19" s="307">
        <v>0.32223415682062295</v>
      </c>
      <c r="V19" s="2">
        <v>1.6455665036051634</v>
      </c>
      <c r="W19" s="307">
        <f>(J19+J20)/2</f>
        <v>1.345031856258851</v>
      </c>
      <c r="X19" s="2">
        <f>(J19+J20)/2</f>
        <v>1.345031856258851</v>
      </c>
      <c r="Y19" s="303" t="s">
        <v>101</v>
      </c>
      <c r="Z19" s="298">
        <v>8</v>
      </c>
      <c r="AA19"/>
      <c r="AB19"/>
      <c r="AC19"/>
      <c r="AD19"/>
      <c r="AE19"/>
      <c r="AF19"/>
      <c r="AG19"/>
      <c r="AH19"/>
      <c r="AI19"/>
      <c r="AJ19"/>
      <c r="AK19"/>
      <c r="AL19"/>
      <c r="AM19" s="294"/>
      <c r="AN19"/>
      <c r="AO19"/>
      <c r="AP19"/>
      <c r="AQ19" s="411"/>
      <c r="AR19" s="427"/>
      <c r="AS19" s="427" t="s">
        <v>47</v>
      </c>
      <c r="AT19" s="434"/>
      <c r="AU19" s="107">
        <v>9</v>
      </c>
      <c r="AV19" s="30"/>
      <c r="AW19" s="16"/>
      <c r="AX19" s="2"/>
      <c r="AY19" s="2"/>
      <c r="AZ19" s="2"/>
      <c r="BA19"/>
      <c r="BB19"/>
      <c r="BC19"/>
      <c r="BD19"/>
      <c r="BE19"/>
      <c r="BF19"/>
      <c r="BG19"/>
      <c r="BH19"/>
      <c r="BI19"/>
      <c r="BJ19"/>
      <c r="BK19"/>
      <c r="BL19"/>
      <c r="BM19" s="294"/>
      <c r="BN19"/>
      <c r="BO19"/>
      <c r="BP19"/>
      <c r="BQ19"/>
      <c r="BR19"/>
      <c r="BS19"/>
      <c r="BT19"/>
      <c r="BU19"/>
      <c r="BV19"/>
      <c r="BW19"/>
      <c r="BX19"/>
      <c r="BY19" s="294"/>
      <c r="BZ19"/>
      <c r="CA19"/>
      <c r="CB19" s="380"/>
      <c r="CC19" s="381"/>
      <c r="CD19" s="387" t="s">
        <v>36</v>
      </c>
      <c r="CE19" s="389"/>
      <c r="CF19" s="389" t="s">
        <v>37</v>
      </c>
      <c r="CG19" s="389"/>
      <c r="CH19" s="389" t="s">
        <v>38</v>
      </c>
      <c r="CI19" s="391"/>
      <c r="CJ19" s="174"/>
      <c r="CK19"/>
      <c r="CL19"/>
      <c r="CM19"/>
      <c r="CN19"/>
      <c r="CO19"/>
      <c r="CP19"/>
      <c r="CQ19"/>
      <c r="CR19"/>
      <c r="CS19"/>
      <c r="CT19"/>
      <c r="CU19"/>
      <c r="CV19"/>
      <c r="CW19" s="294"/>
      <c r="CX19"/>
      <c r="CY19" s="401"/>
      <c r="CZ19" s="396" t="s">
        <v>169</v>
      </c>
      <c r="DA19" s="192" t="s">
        <v>132</v>
      </c>
      <c r="DB19" s="193">
        <v>20</v>
      </c>
      <c r="DC19" s="194">
        <v>10</v>
      </c>
      <c r="DD19" s="195">
        <v>30</v>
      </c>
      <c r="DE19" s="174"/>
      <c r="DG19" s="2"/>
      <c r="DH19" s="294"/>
    </row>
    <row r="20" spans="1:112" ht="21" thickBot="1">
      <c r="A20" s="2"/>
      <c r="B20" s="314" t="s">
        <v>9</v>
      </c>
      <c r="C20" s="336" t="s">
        <v>97</v>
      </c>
      <c r="D20" s="97">
        <v>9</v>
      </c>
      <c r="E20" s="303"/>
      <c r="F20" s="326" t="s">
        <v>106</v>
      </c>
      <c r="G20" s="342"/>
      <c r="H20" s="342">
        <v>1.6116285633643805</v>
      </c>
      <c r="I20" s="62">
        <v>0.46560342775529634</v>
      </c>
      <c r="J20" s="342">
        <v>1.3746624109992636</v>
      </c>
      <c r="K20" s="366" t="s">
        <v>101</v>
      </c>
      <c r="L20" s="348"/>
      <c r="M20" s="330">
        <v>9</v>
      </c>
      <c r="N20" s="307" t="s">
        <v>8</v>
      </c>
      <c r="O20" s="298">
        <v>1</v>
      </c>
      <c r="P20" s="2"/>
      <c r="Q20"/>
      <c r="R20"/>
      <c r="S20" s="307"/>
      <c r="T20" s="2"/>
      <c r="U20" s="307"/>
      <c r="V20" s="2"/>
      <c r="W20" s="307"/>
      <c r="X20" s="2"/>
      <c r="Y20" s="303"/>
      <c r="Z20" s="298"/>
      <c r="AA20"/>
      <c r="AB20"/>
      <c r="AC20"/>
      <c r="AD20"/>
      <c r="AE20"/>
      <c r="AF20"/>
      <c r="AG20"/>
      <c r="AH20"/>
      <c r="AI20"/>
      <c r="AJ20"/>
      <c r="AK20"/>
      <c r="AL20"/>
      <c r="AM20" s="294"/>
      <c r="AN20"/>
      <c r="AO20"/>
      <c r="AP20"/>
      <c r="AQ20" s="411"/>
      <c r="AR20" s="427"/>
      <c r="AS20" s="427" t="s">
        <v>48</v>
      </c>
      <c r="AT20" s="434"/>
      <c r="AU20" s="75">
        <v>1.3246753246753247</v>
      </c>
      <c r="AV20" s="30"/>
      <c r="AW20" s="16"/>
      <c r="AX20" s="2"/>
      <c r="AY20" s="2"/>
      <c r="AZ20" s="2"/>
      <c r="BA20"/>
      <c r="BB20"/>
      <c r="BC20"/>
      <c r="BD20"/>
      <c r="BE20"/>
      <c r="BF20"/>
      <c r="BG20"/>
      <c r="BH20"/>
      <c r="BI20"/>
      <c r="BJ20"/>
      <c r="BK20"/>
      <c r="BL20"/>
      <c r="BM20" s="294"/>
      <c r="BN20"/>
      <c r="BO20"/>
      <c r="BP20"/>
      <c r="BQ20"/>
      <c r="BR20"/>
      <c r="BS20"/>
      <c r="BT20"/>
      <c r="BU20"/>
      <c r="BV20"/>
      <c r="BW20"/>
      <c r="BX20"/>
      <c r="BY20" s="294"/>
      <c r="BZ20"/>
      <c r="CA20"/>
      <c r="CB20" s="382"/>
      <c r="CC20" s="383"/>
      <c r="CD20" s="176" t="s">
        <v>39</v>
      </c>
      <c r="CE20" s="177" t="s">
        <v>40</v>
      </c>
      <c r="CF20" s="177" t="s">
        <v>39</v>
      </c>
      <c r="CG20" s="177" t="s">
        <v>40</v>
      </c>
      <c r="CH20" s="177" t="s">
        <v>39</v>
      </c>
      <c r="CI20" s="178" t="s">
        <v>40</v>
      </c>
      <c r="CJ20" s="174"/>
      <c r="CK20"/>
      <c r="CL20"/>
      <c r="CM20"/>
      <c r="CN20"/>
      <c r="CO20"/>
      <c r="CP20"/>
      <c r="CQ20"/>
      <c r="CR20"/>
      <c r="CS20"/>
      <c r="CT20"/>
      <c r="CU20"/>
      <c r="CV20"/>
      <c r="CW20" s="294"/>
      <c r="CX20"/>
      <c r="CY20" s="401"/>
      <c r="CZ20" s="396"/>
      <c r="DA20" s="188" t="s">
        <v>168</v>
      </c>
      <c r="DB20" s="189">
        <v>0.625</v>
      </c>
      <c r="DC20" s="190">
        <v>0.58823529411764708</v>
      </c>
      <c r="DD20" s="191">
        <v>0.61224489795918369</v>
      </c>
      <c r="DE20" s="174"/>
      <c r="DG20" s="2"/>
      <c r="DH20" s="294"/>
    </row>
    <row r="21" spans="1:112" ht="15" thickTop="1">
      <c r="A21" s="2"/>
      <c r="B21" s="311" t="s">
        <v>25</v>
      </c>
      <c r="C21" s="334">
        <v>1</v>
      </c>
      <c r="D21" s="99">
        <v>8</v>
      </c>
      <c r="E21" s="302">
        <v>9</v>
      </c>
      <c r="F21" s="13" t="s">
        <v>107</v>
      </c>
      <c r="G21" s="340">
        <v>0.38114597890992252</v>
      </c>
      <c r="H21" s="302">
        <v>1.6785608964907108</v>
      </c>
      <c r="I21" s="64">
        <v>0.41968637423182881</v>
      </c>
      <c r="J21" s="340">
        <v>1.2524538672948566</v>
      </c>
      <c r="K21" s="367" t="s">
        <v>102</v>
      </c>
      <c r="L21" s="346">
        <v>9</v>
      </c>
      <c r="M21" s="102">
        <v>8</v>
      </c>
      <c r="N21" s="306" t="s">
        <v>116</v>
      </c>
      <c r="O21" s="297">
        <v>2</v>
      </c>
      <c r="P21" s="2"/>
      <c r="Q21"/>
      <c r="R21"/>
      <c r="S21" s="307" t="s">
        <v>23</v>
      </c>
      <c r="T21" s="2">
        <v>9</v>
      </c>
      <c r="U21" s="307">
        <v>0.43583511103999695</v>
      </c>
      <c r="V21" s="2">
        <v>1.5187043165581127</v>
      </c>
      <c r="W21" s="307">
        <f>(J21+J22)/2</f>
        <v>1.3257624066204015</v>
      </c>
      <c r="X21" s="2">
        <f>(J21+J22)/2</f>
        <v>1.3257624066204015</v>
      </c>
      <c r="Y21" s="303" t="s">
        <v>102</v>
      </c>
      <c r="Z21" s="298">
        <v>9</v>
      </c>
      <c r="AA21"/>
      <c r="AB21"/>
      <c r="AC21"/>
      <c r="AD21"/>
      <c r="AE21"/>
      <c r="AF21"/>
      <c r="AG21"/>
      <c r="AH21"/>
      <c r="AI21"/>
      <c r="AJ21"/>
      <c r="AK21"/>
      <c r="AL21"/>
      <c r="AM21" s="294"/>
      <c r="AN21"/>
      <c r="AO21"/>
      <c r="AP21"/>
      <c r="AQ21" s="411"/>
      <c r="AR21" s="427"/>
      <c r="AS21" s="427" t="s">
        <v>49</v>
      </c>
      <c r="AT21" s="434"/>
      <c r="AU21" s="75">
        <v>1.1509454047327026</v>
      </c>
      <c r="AV21" s="30"/>
      <c r="AW21" s="16"/>
      <c r="AX21" s="2"/>
      <c r="AY21" s="2"/>
      <c r="AZ21" s="2"/>
      <c r="BA21"/>
      <c r="BB21"/>
      <c r="BC21"/>
      <c r="BD21"/>
      <c r="BE21"/>
      <c r="BF21"/>
      <c r="BG21"/>
      <c r="BH21"/>
      <c r="BI21"/>
      <c r="BJ21"/>
      <c r="BK21"/>
      <c r="BL21"/>
      <c r="BM21" s="294"/>
      <c r="BN21"/>
      <c r="BO21"/>
      <c r="BP21"/>
      <c r="BQ21"/>
      <c r="BR21"/>
      <c r="BS21"/>
      <c r="BT21"/>
      <c r="BU21"/>
      <c r="BV21"/>
      <c r="BW21"/>
      <c r="BX21"/>
      <c r="BY21" s="294"/>
      <c r="BZ21"/>
      <c r="CA21"/>
      <c r="CB21" s="372" t="s">
        <v>170</v>
      </c>
      <c r="CC21" s="184" t="s">
        <v>1</v>
      </c>
      <c r="CD21" s="185">
        <v>16</v>
      </c>
      <c r="CE21" s="196">
        <v>0.72727272727272729</v>
      </c>
      <c r="CF21" s="186">
        <v>6</v>
      </c>
      <c r="CG21" s="196">
        <v>0.27272727272727271</v>
      </c>
      <c r="CH21" s="186">
        <v>22</v>
      </c>
      <c r="CI21" s="197">
        <v>1</v>
      </c>
      <c r="CJ21" s="174"/>
      <c r="CK21"/>
      <c r="CL21"/>
      <c r="CM21"/>
      <c r="CN21"/>
      <c r="CO21"/>
      <c r="CP21"/>
      <c r="CQ21"/>
      <c r="CR21"/>
      <c r="CS21"/>
      <c r="CT21"/>
      <c r="CU21"/>
      <c r="CV21"/>
      <c r="CW21" s="294"/>
      <c r="CX21"/>
      <c r="CY21" s="401"/>
      <c r="CZ21" s="396" t="s">
        <v>171</v>
      </c>
      <c r="DA21" s="192" t="s">
        <v>132</v>
      </c>
      <c r="DB21" s="193">
        <v>7</v>
      </c>
      <c r="DC21" s="194">
        <v>6</v>
      </c>
      <c r="DD21" s="195">
        <v>13</v>
      </c>
      <c r="DE21" s="174"/>
      <c r="DG21" s="2"/>
      <c r="DH21" s="294"/>
    </row>
    <row r="22" spans="1:112" ht="21" thickBot="1">
      <c r="A22"/>
      <c r="B22" s="313" t="s">
        <v>26</v>
      </c>
      <c r="C22" s="335">
        <v>1</v>
      </c>
      <c r="D22" s="98">
        <v>9</v>
      </c>
      <c r="E22" s="304"/>
      <c r="F22" s="332" t="s">
        <v>107</v>
      </c>
      <c r="G22" s="341">
        <v>0.49052424317007132</v>
      </c>
      <c r="H22" s="341">
        <v>1.3588477366255143</v>
      </c>
      <c r="I22" s="63">
        <v>0.42613442511088362</v>
      </c>
      <c r="J22" s="341">
        <v>1.3990709459459461</v>
      </c>
      <c r="K22" s="368" t="s">
        <v>102</v>
      </c>
      <c r="L22" s="349"/>
      <c r="M22" s="103">
        <v>9</v>
      </c>
      <c r="N22" s="308" t="s">
        <v>8</v>
      </c>
      <c r="O22" s="300">
        <v>1</v>
      </c>
      <c r="P22" s="2"/>
      <c r="Q22"/>
      <c r="R22"/>
      <c r="S22" s="307"/>
      <c r="T22" s="2"/>
      <c r="U22" s="307"/>
      <c r="V22" s="2"/>
      <c r="W22" s="307"/>
      <c r="X22" s="2"/>
      <c r="Y22" s="303"/>
      <c r="Z22" s="298"/>
      <c r="AA22"/>
      <c r="AB22"/>
      <c r="AC22"/>
      <c r="AD22"/>
      <c r="AE22"/>
      <c r="AF22"/>
      <c r="AG22"/>
      <c r="AH22"/>
      <c r="AI22"/>
      <c r="AJ22"/>
      <c r="AK22"/>
      <c r="AL22"/>
      <c r="AM22" s="294"/>
      <c r="AN22"/>
      <c r="AO22"/>
      <c r="AP22"/>
      <c r="AQ22" s="411"/>
      <c r="AR22" s="427"/>
      <c r="AS22" s="427" t="s">
        <v>50</v>
      </c>
      <c r="AT22" s="434"/>
      <c r="AU22" s="69">
        <v>8</v>
      </c>
      <c r="AV22" s="30"/>
      <c r="AW22" s="16"/>
      <c r="AX22" s="2"/>
      <c r="AY22" s="2"/>
      <c r="AZ22" s="2"/>
      <c r="BA22"/>
      <c r="BB22"/>
      <c r="BC22"/>
      <c r="BD22"/>
      <c r="BE22"/>
      <c r="BF22"/>
      <c r="BG22"/>
      <c r="BH22"/>
      <c r="BI22"/>
      <c r="BJ22"/>
      <c r="BK22"/>
      <c r="BL22"/>
      <c r="BM22" s="294"/>
      <c r="BN22" s="407" t="s">
        <v>129</v>
      </c>
      <c r="BO22" s="407"/>
      <c r="BP22" s="407"/>
      <c r="BQ22" s="407"/>
      <c r="BR22" s="407"/>
      <c r="BS22" s="407"/>
      <c r="BT22" s="16"/>
      <c r="BU22"/>
      <c r="BV22"/>
      <c r="BW22"/>
      <c r="BX22"/>
      <c r="BY22" s="294"/>
      <c r="BZ22"/>
      <c r="CA22"/>
      <c r="CB22" s="373"/>
      <c r="CC22" s="198" t="s">
        <v>2</v>
      </c>
      <c r="CD22" s="199">
        <v>15</v>
      </c>
      <c r="CE22" s="200">
        <v>0.68181818181818188</v>
      </c>
      <c r="CF22" s="201">
        <v>7</v>
      </c>
      <c r="CG22" s="200">
        <v>0.31818181818181818</v>
      </c>
      <c r="CH22" s="201">
        <v>22</v>
      </c>
      <c r="CI22" s="202">
        <v>1</v>
      </c>
      <c r="CJ22" s="174"/>
      <c r="CK22"/>
      <c r="CL22"/>
      <c r="CM22"/>
      <c r="CN22"/>
      <c r="CO22"/>
      <c r="CP22"/>
      <c r="CQ22"/>
      <c r="CR22"/>
      <c r="CS22"/>
      <c r="CT22"/>
      <c r="CU22"/>
      <c r="CV22"/>
      <c r="CW22" s="294"/>
      <c r="CX22"/>
      <c r="CY22" s="394"/>
      <c r="CZ22" s="396"/>
      <c r="DA22" s="188" t="s">
        <v>168</v>
      </c>
      <c r="DB22" s="189">
        <v>0.21875</v>
      </c>
      <c r="DC22" s="190">
        <v>0.35294117647058826</v>
      </c>
      <c r="DD22" s="191">
        <v>0.26530612244897961</v>
      </c>
      <c r="DE22" s="174"/>
      <c r="DG22" s="2"/>
      <c r="DH22" s="294"/>
    </row>
    <row r="23" spans="1:112" ht="15" thickTop="1">
      <c r="A23" s="4"/>
      <c r="B23" s="314" t="s">
        <v>28</v>
      </c>
      <c r="C23" s="336">
        <v>1</v>
      </c>
      <c r="D23" s="97">
        <v>8</v>
      </c>
      <c r="E23" s="303">
        <v>10</v>
      </c>
      <c r="F23" s="328" t="s">
        <v>108</v>
      </c>
      <c r="G23" s="342"/>
      <c r="H23" s="342">
        <v>1.6518875095008869</v>
      </c>
      <c r="I23" s="62">
        <v>0.46339159187529522</v>
      </c>
      <c r="J23" s="342">
        <v>1.4900149775336993</v>
      </c>
      <c r="K23" s="369" t="s">
        <v>103</v>
      </c>
      <c r="L23" s="347">
        <v>10</v>
      </c>
      <c r="M23" s="330">
        <v>11</v>
      </c>
      <c r="N23" s="307" t="s">
        <v>8</v>
      </c>
      <c r="O23" s="298">
        <v>1</v>
      </c>
      <c r="P23" s="2"/>
      <c r="Q23"/>
      <c r="R23"/>
      <c r="S23" s="307" t="s">
        <v>27</v>
      </c>
      <c r="T23" s="2">
        <v>10</v>
      </c>
      <c r="U23" s="307"/>
      <c r="V23" s="2">
        <v>1.6687411247444661</v>
      </c>
      <c r="W23" s="307">
        <f>(J23+J24)/2</f>
        <v>1.4704603009689468</v>
      </c>
      <c r="X23" s="2">
        <f>(J23+J24)/2</f>
        <v>1.4704603009689468</v>
      </c>
      <c r="Y23" s="303" t="s">
        <v>103</v>
      </c>
      <c r="Z23" s="298">
        <v>10</v>
      </c>
      <c r="AA23"/>
      <c r="AB23"/>
      <c r="AC23"/>
      <c r="AD23"/>
      <c r="AE23"/>
      <c r="AF23"/>
      <c r="AG23"/>
      <c r="AH23"/>
      <c r="AI23"/>
      <c r="AJ23"/>
      <c r="AK23"/>
      <c r="AL23"/>
      <c r="AM23" s="294"/>
      <c r="AN23"/>
      <c r="AO23"/>
      <c r="AP23"/>
      <c r="AQ23" s="411"/>
      <c r="AR23" s="427"/>
      <c r="AS23" s="427" t="s">
        <v>51</v>
      </c>
      <c r="AT23" s="434"/>
      <c r="AU23" s="69">
        <v>11</v>
      </c>
      <c r="AV23" s="30"/>
      <c r="AW23" s="16"/>
      <c r="AX23" s="2"/>
      <c r="AY23" s="2"/>
      <c r="AZ23" s="2"/>
      <c r="BA23"/>
      <c r="BB23"/>
      <c r="BC23"/>
      <c r="BD23"/>
      <c r="BE23"/>
      <c r="BF23"/>
      <c r="BG23"/>
      <c r="BH23"/>
      <c r="BI23"/>
      <c r="BJ23"/>
      <c r="BK23"/>
      <c r="BL23"/>
      <c r="BM23" s="294"/>
      <c r="BN23" s="414"/>
      <c r="BO23" s="431"/>
      <c r="BP23" s="415"/>
      <c r="BQ23" s="420" t="s">
        <v>34</v>
      </c>
      <c r="BR23" s="421"/>
      <c r="BS23" s="429" t="s">
        <v>38</v>
      </c>
      <c r="BT23" s="16"/>
      <c r="BU23"/>
      <c r="BV23"/>
      <c r="BW23"/>
      <c r="BX23"/>
      <c r="BY23" s="294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 s="294"/>
      <c r="CX23"/>
      <c r="CY23" s="394" t="s">
        <v>38</v>
      </c>
      <c r="CZ23" s="374"/>
      <c r="DA23" s="192" t="s">
        <v>132</v>
      </c>
      <c r="DB23" s="193">
        <v>32</v>
      </c>
      <c r="DC23" s="194">
        <v>17</v>
      </c>
      <c r="DD23" s="195">
        <v>49</v>
      </c>
      <c r="DE23" s="174"/>
      <c r="DG23" s="2"/>
      <c r="DH23" s="294"/>
    </row>
    <row r="24" spans="1:112" ht="21" thickBot="1">
      <c r="A24" s="93"/>
      <c r="B24" s="314" t="s">
        <v>25</v>
      </c>
      <c r="C24" s="336">
        <v>1</v>
      </c>
      <c r="D24" s="97">
        <v>11</v>
      </c>
      <c r="E24" s="303"/>
      <c r="F24" s="328" t="s">
        <v>108</v>
      </c>
      <c r="G24" s="342"/>
      <c r="H24" s="342">
        <v>1.6855947399880453</v>
      </c>
      <c r="I24" s="62">
        <v>0.46702557200538358</v>
      </c>
      <c r="J24" s="342">
        <v>1.4509056244041945</v>
      </c>
      <c r="K24" s="369" t="s">
        <v>103</v>
      </c>
      <c r="L24" s="348"/>
      <c r="M24" s="330">
        <v>8</v>
      </c>
      <c r="N24" s="307" t="s">
        <v>8</v>
      </c>
      <c r="O24" s="298">
        <v>1</v>
      </c>
      <c r="P24" s="2"/>
      <c r="Q24"/>
      <c r="R24"/>
      <c r="S24" s="307"/>
      <c r="T24" s="2"/>
      <c r="U24" s="307"/>
      <c r="V24" s="2"/>
      <c r="W24" s="307"/>
      <c r="X24" s="2"/>
      <c r="Y24" s="303"/>
      <c r="Z24" s="298"/>
      <c r="AA24"/>
      <c r="AB24" s="172" t="s">
        <v>185</v>
      </c>
      <c r="AC24"/>
      <c r="AD24"/>
      <c r="AE24"/>
      <c r="AF24"/>
      <c r="AG24"/>
      <c r="AH24"/>
      <c r="AI24"/>
      <c r="AJ24"/>
      <c r="AK24"/>
      <c r="AL24"/>
      <c r="AM24" s="294"/>
      <c r="AN24"/>
      <c r="AO24"/>
      <c r="AP24"/>
      <c r="AQ24" s="411"/>
      <c r="AR24" s="427"/>
      <c r="AS24" s="427" t="s">
        <v>52</v>
      </c>
      <c r="AT24" s="434"/>
      <c r="AU24" s="69">
        <v>3</v>
      </c>
      <c r="AV24" s="30"/>
      <c r="AW24" s="16"/>
      <c r="AX24" s="2"/>
      <c r="AY24" s="2"/>
      <c r="AZ24" s="2"/>
      <c r="BA24"/>
      <c r="BB24"/>
      <c r="BC24"/>
      <c r="BD24"/>
      <c r="BE24"/>
      <c r="BF24"/>
      <c r="BG24"/>
      <c r="BH24"/>
      <c r="BI24"/>
      <c r="BJ24"/>
      <c r="BK24"/>
      <c r="BL24"/>
      <c r="BM24" s="294"/>
      <c r="BN24" s="418"/>
      <c r="BO24" s="432"/>
      <c r="BP24" s="419"/>
      <c r="BQ24" s="88" t="s">
        <v>1</v>
      </c>
      <c r="BR24" s="86" t="s">
        <v>2</v>
      </c>
      <c r="BS24" s="440"/>
      <c r="BT24" s="16"/>
      <c r="BU24"/>
      <c r="BV24"/>
      <c r="BW24"/>
      <c r="BX24"/>
      <c r="BY24" s="29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 s="294"/>
      <c r="CX24"/>
      <c r="CY24" s="373"/>
      <c r="CZ24" s="397"/>
      <c r="DA24" s="198" t="s">
        <v>168</v>
      </c>
      <c r="DB24" s="203">
        <v>1</v>
      </c>
      <c r="DC24" s="200">
        <v>1</v>
      </c>
      <c r="DD24" s="202">
        <v>1</v>
      </c>
      <c r="DE24" s="174"/>
      <c r="DG24" s="2"/>
      <c r="DH24" s="294"/>
    </row>
    <row r="25" spans="1:112" ht="16" thickTop="1" thickBot="1">
      <c r="A25" s="93"/>
      <c r="B25" s="315" t="s">
        <v>114</v>
      </c>
      <c r="C25" s="334">
        <v>1</v>
      </c>
      <c r="D25" s="104">
        <v>8</v>
      </c>
      <c r="E25" s="302">
        <v>11</v>
      </c>
      <c r="F25" s="14" t="s">
        <v>87</v>
      </c>
      <c r="G25" s="340">
        <v>0.53613088925920316</v>
      </c>
      <c r="H25" s="302">
        <v>1.4648717948717949</v>
      </c>
      <c r="I25" s="64">
        <v>0.46482470397028092</v>
      </c>
      <c r="J25" s="340">
        <v>1.4125181950509462</v>
      </c>
      <c r="K25" s="370" t="s">
        <v>104</v>
      </c>
      <c r="L25" s="346">
        <v>11</v>
      </c>
      <c r="M25" s="102">
        <v>13</v>
      </c>
      <c r="N25" s="306" t="s">
        <v>8</v>
      </c>
      <c r="O25" s="297">
        <v>1</v>
      </c>
      <c r="P25" s="2"/>
      <c r="Q25"/>
      <c r="R25"/>
      <c r="S25" s="307" t="s">
        <v>87</v>
      </c>
      <c r="T25" s="2">
        <v>11</v>
      </c>
      <c r="U25" s="307">
        <v>0.45613720416387749</v>
      </c>
      <c r="V25" s="2">
        <v>1.4880277546864629</v>
      </c>
      <c r="W25" s="307">
        <f>(J25+J26)/2</f>
        <v>1.3815697404212051</v>
      </c>
      <c r="X25" s="2">
        <f>(J25+J26)/2</f>
        <v>1.3815697404212051</v>
      </c>
      <c r="Y25" s="303" t="s">
        <v>104</v>
      </c>
      <c r="Z25" s="298">
        <v>11</v>
      </c>
      <c r="AA25"/>
      <c r="AB25"/>
      <c r="AC25"/>
      <c r="AD25"/>
      <c r="AE25"/>
      <c r="AF25"/>
      <c r="AG25"/>
      <c r="AH25"/>
      <c r="AI25"/>
      <c r="AJ25"/>
      <c r="AK25"/>
      <c r="AL25"/>
      <c r="AM25" s="294"/>
      <c r="AN25"/>
      <c r="AO25"/>
      <c r="AP25"/>
      <c r="AQ25" s="411"/>
      <c r="AR25" s="427"/>
      <c r="AS25" s="427" t="s">
        <v>53</v>
      </c>
      <c r="AT25" s="434"/>
      <c r="AU25" s="69">
        <v>2</v>
      </c>
      <c r="AV25" s="30"/>
      <c r="AW25" s="16"/>
      <c r="AX25" s="2"/>
      <c r="AY25" s="2"/>
      <c r="AZ25" s="2"/>
      <c r="BA25"/>
      <c r="BB25"/>
      <c r="BC25"/>
      <c r="BD25"/>
      <c r="BE25"/>
      <c r="BF25"/>
      <c r="BG25"/>
      <c r="BH25"/>
      <c r="BI25"/>
      <c r="BJ25"/>
      <c r="BK25"/>
      <c r="BL25"/>
      <c r="BM25" s="294"/>
      <c r="BN25" s="410" t="s">
        <v>130</v>
      </c>
      <c r="BO25" s="426" t="s">
        <v>131</v>
      </c>
      <c r="BP25" s="92" t="s">
        <v>132</v>
      </c>
      <c r="BQ25" s="18">
        <v>17</v>
      </c>
      <c r="BR25" s="20">
        <v>15</v>
      </c>
      <c r="BS25" s="125">
        <v>32</v>
      </c>
      <c r="BT25" s="16"/>
      <c r="BU25"/>
      <c r="BV25"/>
      <c r="BW25"/>
      <c r="BX25"/>
      <c r="BY25" s="294"/>
      <c r="BZ25"/>
      <c r="CA25"/>
      <c r="CB25" s="375" t="s">
        <v>91</v>
      </c>
      <c r="CC25" s="375"/>
      <c r="CD25" s="375"/>
      <c r="CE25" s="375"/>
      <c r="CF25" s="375"/>
      <c r="CG25" s="375"/>
      <c r="CH25" s="174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 s="294"/>
      <c r="CX25"/>
      <c r="CY25"/>
      <c r="DG25" s="2"/>
      <c r="DH25" s="294"/>
    </row>
    <row r="26" spans="1:112" ht="24" thickTop="1" thickBot="1">
      <c r="A26" s="2"/>
      <c r="B26" s="299" t="s">
        <v>14</v>
      </c>
      <c r="C26" s="335">
        <v>1</v>
      </c>
      <c r="D26" s="105">
        <v>11</v>
      </c>
      <c r="E26" s="304"/>
      <c r="F26" s="15" t="s">
        <v>87</v>
      </c>
      <c r="G26" s="341">
        <v>0.37614351906855176</v>
      </c>
      <c r="H26" s="304">
        <v>1.5111837145011311</v>
      </c>
      <c r="I26" s="63">
        <v>0.50382445141065835</v>
      </c>
      <c r="J26" s="341">
        <v>1.3506212857914639</v>
      </c>
      <c r="K26" s="371" t="s">
        <v>104</v>
      </c>
      <c r="L26" s="308"/>
      <c r="M26" s="103">
        <v>15</v>
      </c>
      <c r="N26" s="308" t="s">
        <v>118</v>
      </c>
      <c r="O26" s="300">
        <v>2</v>
      </c>
      <c r="P26" s="2"/>
      <c r="Q26"/>
      <c r="R26"/>
      <c r="S26" s="308"/>
      <c r="T26" s="3"/>
      <c r="U26" s="308"/>
      <c r="V26" s="3"/>
      <c r="W26" s="308"/>
      <c r="X26" s="3"/>
      <c r="Y26" s="304"/>
      <c r="Z26" s="300"/>
      <c r="AA26"/>
      <c r="AB26"/>
      <c r="AC26"/>
      <c r="AD26"/>
      <c r="AE26"/>
      <c r="AF26"/>
      <c r="AG26"/>
      <c r="AH26"/>
      <c r="AI26"/>
      <c r="AJ26"/>
      <c r="AK26"/>
      <c r="AL26"/>
      <c r="AM26" s="294"/>
      <c r="AN26"/>
      <c r="AO26"/>
      <c r="AP26"/>
      <c r="AQ26" s="411"/>
      <c r="AR26" s="427"/>
      <c r="AS26" s="427" t="s">
        <v>54</v>
      </c>
      <c r="AT26" s="434"/>
      <c r="AU26" s="31">
        <v>0.63204647014607829</v>
      </c>
      <c r="AV26" s="35">
        <v>0.49096178900284038</v>
      </c>
      <c r="AW26" s="16"/>
      <c r="AX26" s="2"/>
      <c r="AY26" s="2"/>
      <c r="AZ26" s="2"/>
      <c r="BA26"/>
      <c r="BB26"/>
      <c r="BC26"/>
      <c r="BD26"/>
      <c r="BE26"/>
      <c r="BF26"/>
      <c r="BG26"/>
      <c r="BH26"/>
      <c r="BI26"/>
      <c r="BJ26"/>
      <c r="BK26"/>
      <c r="BL26"/>
      <c r="BM26" s="294"/>
      <c r="BN26" s="411"/>
      <c r="BO26" s="427"/>
      <c r="BP26" s="90" t="s">
        <v>133</v>
      </c>
      <c r="BQ26" s="126">
        <v>0.89473684210526316</v>
      </c>
      <c r="BR26" s="70">
        <v>0.75</v>
      </c>
      <c r="BS26" s="72">
        <v>0.82051282051282048</v>
      </c>
      <c r="BT26" s="16"/>
      <c r="BU26"/>
      <c r="BV26"/>
      <c r="BW26"/>
      <c r="BX26"/>
      <c r="BY26" s="294"/>
      <c r="BZ26"/>
      <c r="CA26"/>
      <c r="CB26" s="376" t="s">
        <v>34</v>
      </c>
      <c r="CC26" s="400"/>
      <c r="CD26" s="400"/>
      <c r="CE26" s="377"/>
      <c r="CF26" s="204" t="s">
        <v>41</v>
      </c>
      <c r="CG26" s="205" t="s">
        <v>42</v>
      </c>
      <c r="CH26" s="174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 s="294"/>
      <c r="CX26"/>
      <c r="CY26" s="375" t="s">
        <v>135</v>
      </c>
      <c r="CZ26" s="375"/>
      <c r="DA26" s="375"/>
      <c r="DB26" s="375"/>
      <c r="DC26" s="375"/>
      <c r="DD26" s="375"/>
      <c r="DE26" s="375"/>
      <c r="DF26" s="174"/>
      <c r="DG26" s="2"/>
      <c r="DH26" s="294"/>
    </row>
    <row r="27" spans="1:112" ht="33" thickTop="1" thickBot="1">
      <c r="A27" s="2"/>
      <c r="B27" s="2"/>
      <c r="C27" s="2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 s="294"/>
      <c r="AN27"/>
      <c r="AO27"/>
      <c r="AP27"/>
      <c r="AQ27" s="411"/>
      <c r="AR27" s="427"/>
      <c r="AS27" s="427" t="s">
        <v>55</v>
      </c>
      <c r="AT27" s="434"/>
      <c r="AU27" s="75">
        <v>-1.0269471255994684</v>
      </c>
      <c r="AV27" s="35">
        <v>0.95277986633020872</v>
      </c>
      <c r="AW27" s="16"/>
      <c r="AX27" s="2"/>
      <c r="AY27" s="2"/>
      <c r="AZ27" s="2"/>
      <c r="BA27"/>
      <c r="BB27"/>
      <c r="BC27"/>
      <c r="BD27"/>
      <c r="BE27"/>
      <c r="BF27"/>
      <c r="BG27"/>
      <c r="BH27"/>
      <c r="BI27"/>
      <c r="BJ27"/>
      <c r="BK27"/>
      <c r="BL27"/>
      <c r="BM27" s="294"/>
      <c r="BN27" s="411"/>
      <c r="BO27" s="427" t="s">
        <v>134</v>
      </c>
      <c r="BP27" s="90" t="s">
        <v>132</v>
      </c>
      <c r="BQ27" s="69">
        <v>2</v>
      </c>
      <c r="BR27" s="71">
        <v>5</v>
      </c>
      <c r="BS27" s="127">
        <v>7</v>
      </c>
      <c r="BT27" s="16"/>
      <c r="BU27"/>
      <c r="BV27"/>
      <c r="BW27"/>
      <c r="BX27"/>
      <c r="BY27" s="294"/>
      <c r="BZ27"/>
      <c r="CA27"/>
      <c r="CB27" s="372" t="s">
        <v>170</v>
      </c>
      <c r="CC27" s="395" t="s">
        <v>1</v>
      </c>
      <c r="CD27" s="395" t="s">
        <v>0</v>
      </c>
      <c r="CE27" s="402"/>
      <c r="CF27" s="206">
        <v>82.6875</v>
      </c>
      <c r="CG27" s="207">
        <v>2.2962265241042745</v>
      </c>
      <c r="CH27" s="174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 s="294"/>
      <c r="CX27"/>
      <c r="CY27" s="208" t="s">
        <v>154</v>
      </c>
      <c r="CZ27" s="204" t="s">
        <v>136</v>
      </c>
      <c r="DA27" s="209" t="s">
        <v>67</v>
      </c>
      <c r="DB27" s="209" t="s">
        <v>172</v>
      </c>
      <c r="DC27" s="209" t="s">
        <v>138</v>
      </c>
      <c r="DD27" s="209" t="s">
        <v>139</v>
      </c>
      <c r="DE27" s="205" t="s">
        <v>85</v>
      </c>
      <c r="DF27" s="174"/>
      <c r="DG27" s="2"/>
      <c r="DH27" s="294"/>
    </row>
    <row r="28" spans="1:112" ht="23" thickTop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 s="294"/>
      <c r="AN28"/>
      <c r="AO28"/>
      <c r="AP28"/>
      <c r="AQ28" s="411"/>
      <c r="AR28" s="427" t="s">
        <v>2</v>
      </c>
      <c r="AS28" s="427" t="s">
        <v>0</v>
      </c>
      <c r="AT28" s="434"/>
      <c r="AU28" s="107">
        <v>10.050000000000001</v>
      </c>
      <c r="AV28" s="35">
        <v>0.53051613398750908</v>
      </c>
      <c r="AW28" s="16"/>
      <c r="AX28" s="2"/>
      <c r="AY28" s="2"/>
      <c r="AZ28" s="2"/>
      <c r="BA28"/>
      <c r="BB28"/>
      <c r="BC28"/>
      <c r="BD28"/>
      <c r="BE28"/>
      <c r="BF28"/>
      <c r="BG28"/>
      <c r="BH28"/>
      <c r="BI28"/>
      <c r="BJ28"/>
      <c r="BK28"/>
      <c r="BL28"/>
      <c r="BM28" s="294"/>
      <c r="BN28" s="411"/>
      <c r="BO28" s="427"/>
      <c r="BP28" s="90" t="s">
        <v>133</v>
      </c>
      <c r="BQ28" s="126">
        <v>0.10526315789473684</v>
      </c>
      <c r="BR28" s="70">
        <v>0.25</v>
      </c>
      <c r="BS28" s="72">
        <v>0.17948717948717949</v>
      </c>
      <c r="BT28" s="16"/>
      <c r="BU28"/>
      <c r="BV28"/>
      <c r="BW28"/>
      <c r="BX28"/>
      <c r="BY28" s="294"/>
      <c r="BZ28"/>
      <c r="CA28"/>
      <c r="CB28" s="401"/>
      <c r="CC28" s="374"/>
      <c r="CD28" s="396" t="s">
        <v>43</v>
      </c>
      <c r="CE28" s="192" t="s">
        <v>44</v>
      </c>
      <c r="CF28" s="210">
        <v>77.793209018695691</v>
      </c>
      <c r="CG28" s="211"/>
      <c r="CH28" s="174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 s="294"/>
      <c r="CX28"/>
      <c r="CY28" s="212" t="s">
        <v>140</v>
      </c>
      <c r="CZ28" s="213" t="s">
        <v>173</v>
      </c>
      <c r="DA28" s="186">
        <v>2</v>
      </c>
      <c r="DB28" s="214">
        <v>0.44073006828504402</v>
      </c>
      <c r="DC28" s="214">
        <v>0.41401351115445217</v>
      </c>
      <c r="DD28" s="215"/>
      <c r="DE28" s="216"/>
      <c r="DF28" s="174"/>
      <c r="DG28" s="2"/>
      <c r="DH28" s="294"/>
    </row>
    <row r="29" spans="1:112" ht="22">
      <c r="A29" s="4"/>
      <c r="B29" s="4"/>
      <c r="C29" s="4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 s="294"/>
      <c r="AN29"/>
      <c r="AO29"/>
      <c r="AP29"/>
      <c r="AQ29" s="411"/>
      <c r="AR29" s="427"/>
      <c r="AS29" s="427" t="s">
        <v>43</v>
      </c>
      <c r="AT29" s="90" t="s">
        <v>44</v>
      </c>
      <c r="AU29" s="107">
        <v>8.9396169703124801</v>
      </c>
      <c r="AV29" s="30"/>
      <c r="AW29" s="16"/>
      <c r="AX29" s="2"/>
      <c r="AY29" s="2"/>
      <c r="AZ29" s="2"/>
      <c r="BA29"/>
      <c r="BB29"/>
      <c r="BC29"/>
      <c r="BD29"/>
      <c r="BE29"/>
      <c r="BF29"/>
      <c r="BG29"/>
      <c r="BH29"/>
      <c r="BI29"/>
      <c r="BJ29"/>
      <c r="BK29"/>
      <c r="BL29"/>
      <c r="BM29" s="294"/>
      <c r="BN29" s="411" t="s">
        <v>38</v>
      </c>
      <c r="BO29" s="427"/>
      <c r="BP29" s="90" t="s">
        <v>132</v>
      </c>
      <c r="BQ29" s="69">
        <v>19</v>
      </c>
      <c r="BR29" s="71">
        <v>20</v>
      </c>
      <c r="BS29" s="127">
        <v>39</v>
      </c>
      <c r="BT29" s="16"/>
      <c r="BU29"/>
      <c r="BV29"/>
      <c r="BW29"/>
      <c r="BX29"/>
      <c r="BY29" s="294"/>
      <c r="BZ29"/>
      <c r="CA29"/>
      <c r="CB29" s="401"/>
      <c r="CC29" s="374"/>
      <c r="CD29" s="396"/>
      <c r="CE29" s="188" t="s">
        <v>45</v>
      </c>
      <c r="CF29" s="217">
        <v>87.581790981304309</v>
      </c>
      <c r="CG29" s="218"/>
      <c r="CH29" s="174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 s="294"/>
      <c r="CX29"/>
      <c r="CY29" s="219" t="s">
        <v>141</v>
      </c>
      <c r="CZ29" s="220">
        <v>1.7196255571742252</v>
      </c>
      <c r="DA29" s="194">
        <v>2</v>
      </c>
      <c r="DB29" s="221">
        <v>0.42324131473745208</v>
      </c>
      <c r="DC29" s="221">
        <v>0.41401351115445206</v>
      </c>
      <c r="DD29" s="222"/>
      <c r="DE29" s="211"/>
      <c r="DF29" s="174"/>
      <c r="DG29" s="2"/>
      <c r="DH29" s="294"/>
    </row>
    <row r="30" spans="1:112" ht="23" thickBot="1">
      <c r="A30" s="93"/>
      <c r="B30" s="273" t="s">
        <v>182</v>
      </c>
      <c r="C30" s="93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 s="294"/>
      <c r="AN30"/>
      <c r="AO30"/>
      <c r="AP30"/>
      <c r="AQ30" s="411"/>
      <c r="AR30" s="427"/>
      <c r="AS30" s="427"/>
      <c r="AT30" s="90" t="s">
        <v>45</v>
      </c>
      <c r="AU30" s="107">
        <v>11.160383029687521</v>
      </c>
      <c r="AV30" s="30"/>
      <c r="AW30" s="16"/>
      <c r="AX30" s="2"/>
      <c r="AY30" s="2"/>
      <c r="AZ30" s="2"/>
      <c r="BA30"/>
      <c r="BB30"/>
      <c r="BC30"/>
      <c r="BD30"/>
      <c r="BE30"/>
      <c r="BF30"/>
      <c r="BG30"/>
      <c r="BH30"/>
      <c r="BI30"/>
      <c r="BJ30"/>
      <c r="BK30"/>
      <c r="BL30"/>
      <c r="BM30" s="294"/>
      <c r="BN30" s="412"/>
      <c r="BO30" s="428"/>
      <c r="BP30" s="91" t="s">
        <v>133</v>
      </c>
      <c r="BQ30" s="128">
        <v>1</v>
      </c>
      <c r="BR30" s="23">
        <v>1</v>
      </c>
      <c r="BS30" s="25">
        <v>1</v>
      </c>
      <c r="BT30" s="16"/>
      <c r="BU30"/>
      <c r="BV30"/>
      <c r="BW30"/>
      <c r="BX30"/>
      <c r="BY30" s="294"/>
      <c r="BZ30"/>
      <c r="CA30"/>
      <c r="CB30" s="401"/>
      <c r="CC30" s="374"/>
      <c r="CD30" s="396" t="s">
        <v>46</v>
      </c>
      <c r="CE30" s="398"/>
      <c r="CF30" s="217">
        <v>83.097222222222214</v>
      </c>
      <c r="CG30" s="218"/>
      <c r="CH30" s="174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 s="294"/>
      <c r="CX30"/>
      <c r="CY30" s="219" t="s">
        <v>142</v>
      </c>
      <c r="CZ30" s="220">
        <v>1.5175286073024736</v>
      </c>
      <c r="DA30" s="222"/>
      <c r="DB30" s="222"/>
      <c r="DC30" s="221">
        <v>0.41401351115445201</v>
      </c>
      <c r="DD30" s="222"/>
      <c r="DE30" s="211"/>
      <c r="DF30" s="174"/>
      <c r="DG30" s="2"/>
      <c r="DH30" s="294"/>
    </row>
    <row r="31" spans="1:112" ht="21" thickTop="1">
      <c r="A31" s="93"/>
      <c r="B31" s="93"/>
      <c r="C31" s="93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 s="294"/>
      <c r="AN31"/>
      <c r="AO31"/>
      <c r="AP31"/>
      <c r="AQ31" s="411"/>
      <c r="AR31" s="427"/>
      <c r="AS31" s="427" t="s">
        <v>46</v>
      </c>
      <c r="AT31" s="434"/>
      <c r="AU31" s="107">
        <v>9.9444444444444446</v>
      </c>
      <c r="AV31" s="30"/>
      <c r="AW31" s="16"/>
      <c r="AX31" s="2"/>
      <c r="AY31" s="2"/>
      <c r="AZ31" s="2"/>
      <c r="BA31"/>
      <c r="BB31"/>
      <c r="BC31"/>
      <c r="BD31"/>
      <c r="BE31"/>
      <c r="BF31"/>
      <c r="BG31"/>
      <c r="BH31"/>
      <c r="BI31"/>
      <c r="BJ31"/>
      <c r="BK31"/>
      <c r="BL31"/>
      <c r="BM31" s="294"/>
      <c r="BN31"/>
      <c r="BO31"/>
      <c r="BP31"/>
      <c r="BQ31"/>
      <c r="BR31"/>
      <c r="BS31"/>
      <c r="BT31"/>
      <c r="BU31"/>
      <c r="BV31"/>
      <c r="BW31"/>
      <c r="BX31"/>
      <c r="BY31" s="294"/>
      <c r="BZ31"/>
      <c r="CA31"/>
      <c r="CB31" s="401"/>
      <c r="CC31" s="374"/>
      <c r="CD31" s="396" t="s">
        <v>47</v>
      </c>
      <c r="CE31" s="398"/>
      <c r="CF31" s="217">
        <v>83.3</v>
      </c>
      <c r="CG31" s="218"/>
      <c r="CH31" s="174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 s="294"/>
      <c r="CX31"/>
      <c r="CY31" s="219" t="s">
        <v>143</v>
      </c>
      <c r="CZ31" s="223" t="s">
        <v>174</v>
      </c>
      <c r="DA31" s="194">
        <v>1</v>
      </c>
      <c r="DB31" s="221">
        <v>0.20757844233562428</v>
      </c>
      <c r="DC31" s="221">
        <v>0.22960017542426012</v>
      </c>
      <c r="DD31" s="221">
        <v>0.15482904977950221</v>
      </c>
      <c r="DE31" s="224">
        <v>9.0301363418307301E-2</v>
      </c>
      <c r="DF31" s="174"/>
      <c r="DG31" s="2"/>
      <c r="DH31" s="294"/>
    </row>
    <row r="32" spans="1:112" ht="15" thickBot="1">
      <c r="A32" s="2"/>
      <c r="B32" s="2"/>
      <c r="C32" s="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 s="294"/>
      <c r="AN32"/>
      <c r="AO32"/>
      <c r="AP32"/>
      <c r="AQ32" s="411"/>
      <c r="AR32" s="427"/>
      <c r="AS32" s="427" t="s">
        <v>47</v>
      </c>
      <c r="AT32" s="434"/>
      <c r="AU32" s="107">
        <v>9</v>
      </c>
      <c r="AV32" s="30"/>
      <c r="AW32" s="16"/>
      <c r="AX32" s="2"/>
      <c r="AY32" s="2"/>
      <c r="AZ32" s="2"/>
      <c r="BA32"/>
      <c r="BB32"/>
      <c r="BC32"/>
      <c r="BD32"/>
      <c r="BE32"/>
      <c r="BF32"/>
      <c r="BG32"/>
      <c r="BH32"/>
      <c r="BI32"/>
      <c r="BJ32"/>
      <c r="BK32"/>
      <c r="BL32"/>
      <c r="BM32" s="294"/>
      <c r="BN32"/>
      <c r="BO32"/>
      <c r="BP32"/>
      <c r="BQ32"/>
      <c r="BR32"/>
      <c r="BS32"/>
      <c r="BT32"/>
      <c r="BU32"/>
      <c r="BV32"/>
      <c r="BW32"/>
      <c r="BX32"/>
      <c r="BY32" s="294"/>
      <c r="BZ32"/>
      <c r="CA32"/>
      <c r="CB32" s="401"/>
      <c r="CC32" s="374"/>
      <c r="CD32" s="396" t="s">
        <v>48</v>
      </c>
      <c r="CE32" s="398"/>
      <c r="CF32" s="225">
        <v>84.362499999999983</v>
      </c>
      <c r="CG32" s="218"/>
      <c r="CH32" s="174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 s="294"/>
      <c r="CX32"/>
      <c r="CY32" s="226" t="s">
        <v>144</v>
      </c>
      <c r="CZ32" s="199">
        <v>49</v>
      </c>
      <c r="DA32" s="227"/>
      <c r="DB32" s="227"/>
      <c r="DC32" s="227"/>
      <c r="DD32" s="227"/>
      <c r="DE32" s="228"/>
      <c r="DF32" s="174"/>
      <c r="DG32" s="2"/>
      <c r="DH32" s="294"/>
    </row>
    <row r="33" spans="1:112" ht="16" thickTop="1" thickBot="1">
      <c r="A33" s="2"/>
      <c r="B33" s="2"/>
      <c r="C33" s="2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 s="294"/>
      <c r="AN33"/>
      <c r="AO33"/>
      <c r="AP33"/>
      <c r="AQ33" s="411"/>
      <c r="AR33" s="427"/>
      <c r="AS33" s="427" t="s">
        <v>48</v>
      </c>
      <c r="AT33" s="434"/>
      <c r="AU33" s="75">
        <v>5.6289473684210529</v>
      </c>
      <c r="AV33" s="30"/>
      <c r="AW33" s="16"/>
      <c r="AX33" s="2"/>
      <c r="AY33" s="2"/>
      <c r="AZ33" s="2"/>
      <c r="BA33"/>
      <c r="BB33"/>
      <c r="BC33"/>
      <c r="BD33"/>
      <c r="BE33"/>
      <c r="BF33"/>
      <c r="BG33"/>
      <c r="BH33"/>
      <c r="BI33"/>
      <c r="BJ33"/>
      <c r="BK33"/>
      <c r="BL33"/>
      <c r="BM33" s="294"/>
      <c r="BN33" s="407" t="s">
        <v>135</v>
      </c>
      <c r="BO33" s="407"/>
      <c r="BP33" s="407"/>
      <c r="BQ33" s="407"/>
      <c r="BR33" s="407"/>
      <c r="BS33" s="407"/>
      <c r="BT33" s="407"/>
      <c r="BU33"/>
      <c r="BV33"/>
      <c r="BW33"/>
      <c r="BX33"/>
      <c r="BY33" s="294"/>
      <c r="BZ33"/>
      <c r="CA33"/>
      <c r="CB33" s="401"/>
      <c r="CC33" s="374"/>
      <c r="CD33" s="396" t="s">
        <v>49</v>
      </c>
      <c r="CE33" s="398"/>
      <c r="CF33" s="229">
        <v>9.1849060964170981</v>
      </c>
      <c r="CG33" s="218"/>
      <c r="CH33" s="174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 s="294"/>
      <c r="CX33"/>
      <c r="CY33" s="374" t="s">
        <v>175</v>
      </c>
      <c r="CZ33" s="374"/>
      <c r="DA33" s="374"/>
      <c r="DB33" s="374"/>
      <c r="DC33" s="374"/>
      <c r="DD33" s="374"/>
      <c r="DE33" s="374"/>
      <c r="DF33" s="174"/>
      <c r="DG33" s="2"/>
      <c r="DH33" s="294"/>
    </row>
    <row r="34" spans="1:112" ht="36" thickTop="1" thickBot="1">
      <c r="A34"/>
      <c r="B34" s="142" t="s">
        <v>33</v>
      </c>
      <c r="C34" s="142"/>
      <c r="D34" s="142"/>
      <c r="E34" s="142"/>
      <c r="F34" s="142"/>
      <c r="G34" s="142"/>
      <c r="H34" s="142"/>
      <c r="I34" s="142"/>
      <c r="J34" s="85"/>
      <c r="K34" s="85"/>
      <c r="L34" s="16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 s="294"/>
      <c r="AN34"/>
      <c r="AO34"/>
      <c r="AP34"/>
      <c r="AQ34" s="411"/>
      <c r="AR34" s="427"/>
      <c r="AS34" s="427" t="s">
        <v>49</v>
      </c>
      <c r="AT34" s="434"/>
      <c r="AU34" s="75">
        <v>2.3725402775129134</v>
      </c>
      <c r="AV34" s="30"/>
      <c r="AW34" s="16"/>
      <c r="AX34" s="2"/>
      <c r="AY34" s="2"/>
      <c r="AZ34" s="2"/>
      <c r="BA34"/>
      <c r="BB34"/>
      <c r="BC34"/>
      <c r="BD34"/>
      <c r="BE34"/>
      <c r="BF34"/>
      <c r="BG34"/>
      <c r="BH34"/>
      <c r="BI34"/>
      <c r="BJ34"/>
      <c r="BK34"/>
      <c r="BL34"/>
      <c r="BM34" s="294"/>
      <c r="BN34" s="441"/>
      <c r="BO34" s="26" t="s">
        <v>136</v>
      </c>
      <c r="BP34" s="55" t="s">
        <v>67</v>
      </c>
      <c r="BQ34" s="55" t="s">
        <v>137</v>
      </c>
      <c r="BR34" s="55" t="s">
        <v>138</v>
      </c>
      <c r="BS34" s="55" t="s">
        <v>139</v>
      </c>
      <c r="BT34" s="27" t="s">
        <v>85</v>
      </c>
      <c r="BU34"/>
      <c r="BV34"/>
      <c r="BW34"/>
      <c r="BX34"/>
      <c r="BY34" s="294"/>
      <c r="BZ34"/>
      <c r="CA34"/>
      <c r="CB34" s="401"/>
      <c r="CC34" s="374"/>
      <c r="CD34" s="396" t="s">
        <v>50</v>
      </c>
      <c r="CE34" s="398"/>
      <c r="CF34" s="225">
        <v>60</v>
      </c>
      <c r="CG34" s="218"/>
      <c r="CH34" s="17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 s="294"/>
      <c r="CX34"/>
      <c r="CY34" s="374" t="s">
        <v>176</v>
      </c>
      <c r="CZ34" s="374"/>
      <c r="DA34" s="374"/>
      <c r="DB34" s="374"/>
      <c r="DC34" s="374"/>
      <c r="DD34" s="374"/>
      <c r="DE34" s="374"/>
      <c r="DF34" s="174"/>
      <c r="DG34" s="2"/>
      <c r="DH34" s="294"/>
    </row>
    <row r="35" spans="1:112" ht="23" thickTop="1">
      <c r="A35"/>
      <c r="B35" s="148" t="s">
        <v>34</v>
      </c>
      <c r="C35" s="149"/>
      <c r="D35" s="154" t="s">
        <v>35</v>
      </c>
      <c r="E35" s="155"/>
      <c r="F35" s="155"/>
      <c r="G35" s="155"/>
      <c r="H35" s="155"/>
      <c r="I35" s="159"/>
      <c r="J35" s="94"/>
      <c r="K35" s="94"/>
      <c r="L35" s="16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 s="294"/>
      <c r="AN35"/>
      <c r="AO35"/>
      <c r="AP35"/>
      <c r="AQ35" s="411"/>
      <c r="AR35" s="427"/>
      <c r="AS35" s="427" t="s">
        <v>50</v>
      </c>
      <c r="AT35" s="434"/>
      <c r="AU35" s="69">
        <v>7</v>
      </c>
      <c r="AV35" s="30"/>
      <c r="AW35" s="16"/>
      <c r="AX35" s="2"/>
      <c r="AY35" s="2"/>
      <c r="AZ35" s="2"/>
      <c r="BA35"/>
      <c r="BB35"/>
      <c r="BC35"/>
      <c r="BD35"/>
      <c r="BE35"/>
      <c r="BF35"/>
      <c r="BG35"/>
      <c r="BH35"/>
      <c r="BI35"/>
      <c r="BJ35"/>
      <c r="BK35"/>
      <c r="BL35"/>
      <c r="BM35" s="294"/>
      <c r="BN35" s="129" t="s">
        <v>140</v>
      </c>
      <c r="BO35" s="130" t="s">
        <v>148</v>
      </c>
      <c r="BP35" s="20">
        <v>1</v>
      </c>
      <c r="BQ35" s="49">
        <v>0.23908439490429279</v>
      </c>
      <c r="BR35" s="49">
        <v>0.4074844074844059</v>
      </c>
      <c r="BS35" s="49">
        <v>0.22528822528822459</v>
      </c>
      <c r="BT35" s="131"/>
      <c r="BU35"/>
      <c r="BV35"/>
      <c r="BW35"/>
      <c r="BX35"/>
      <c r="BY35" s="294"/>
      <c r="BZ35"/>
      <c r="CA35"/>
      <c r="CB35" s="401"/>
      <c r="CC35" s="374"/>
      <c r="CD35" s="396" t="s">
        <v>51</v>
      </c>
      <c r="CE35" s="398"/>
      <c r="CF35" s="225">
        <v>98</v>
      </c>
      <c r="CG35" s="218"/>
      <c r="CH35" s="174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 s="294"/>
      <c r="CX35"/>
      <c r="CY35" s="230"/>
      <c r="CZ35" s="230"/>
      <c r="DA35" s="230"/>
      <c r="DB35" s="230"/>
      <c r="DC35" s="231"/>
      <c r="DD35" s="232"/>
      <c r="DE35" s="175"/>
      <c r="DF35" s="2"/>
      <c r="DG35" s="2"/>
      <c r="DH35" s="294"/>
    </row>
    <row r="36" spans="1:112" ht="23">
      <c r="A36"/>
      <c r="B36" s="150"/>
      <c r="C36" s="151"/>
      <c r="D36" s="156" t="s">
        <v>36</v>
      </c>
      <c r="E36" s="138"/>
      <c r="F36" s="138" t="s">
        <v>37</v>
      </c>
      <c r="G36" s="138"/>
      <c r="H36" s="138" t="s">
        <v>38</v>
      </c>
      <c r="I36" s="140"/>
      <c r="J36" s="94"/>
      <c r="K36" s="94"/>
      <c r="L36" s="1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 s="294"/>
      <c r="AN36"/>
      <c r="AO36"/>
      <c r="AP36"/>
      <c r="AQ36" s="411"/>
      <c r="AR36" s="427"/>
      <c r="AS36" s="427" t="s">
        <v>51</v>
      </c>
      <c r="AT36" s="434"/>
      <c r="AU36" s="69">
        <v>15</v>
      </c>
      <c r="AV36" s="30"/>
      <c r="AW36" s="16"/>
      <c r="AX36" s="2"/>
      <c r="AY36" s="2"/>
      <c r="AZ36" s="2"/>
      <c r="BA36"/>
      <c r="BB36"/>
      <c r="BC36"/>
      <c r="BD36"/>
      <c r="BE36"/>
      <c r="BF36"/>
      <c r="BG36"/>
      <c r="BH36"/>
      <c r="BI36"/>
      <c r="BJ36"/>
      <c r="BK36"/>
      <c r="BL36"/>
      <c r="BM36" s="294"/>
      <c r="BN36" s="132" t="s">
        <v>149</v>
      </c>
      <c r="BO36" s="31">
        <v>0.57741717575187967</v>
      </c>
      <c r="BP36" s="71">
        <v>1</v>
      </c>
      <c r="BQ36" s="79">
        <v>0.44732649006616076</v>
      </c>
      <c r="BR36" s="43"/>
      <c r="BS36" s="43"/>
      <c r="BT36" s="30"/>
      <c r="BU36"/>
      <c r="BV36"/>
      <c r="BW36"/>
      <c r="BX36"/>
      <c r="BY36" s="294"/>
      <c r="BZ36"/>
      <c r="CA36"/>
      <c r="CB36" s="401"/>
      <c r="CC36" s="374"/>
      <c r="CD36" s="396" t="s">
        <v>52</v>
      </c>
      <c r="CE36" s="398"/>
      <c r="CF36" s="225">
        <v>38</v>
      </c>
      <c r="CG36" s="218"/>
      <c r="CH36" s="174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 s="294"/>
      <c r="CX36"/>
      <c r="CY36" s="230"/>
      <c r="CZ36" s="230"/>
      <c r="DA36" s="230"/>
      <c r="DB36" s="230"/>
      <c r="DC36" s="231"/>
      <c r="DD36" s="232"/>
      <c r="DE36" s="175"/>
      <c r="DF36" s="2"/>
      <c r="DG36" s="2"/>
      <c r="DH36" s="294"/>
    </row>
    <row r="37" spans="1:112" ht="23" thickBot="1">
      <c r="A37"/>
      <c r="B37" s="152"/>
      <c r="C37" s="153"/>
      <c r="D37" s="157" t="s">
        <v>39</v>
      </c>
      <c r="E37" s="139" t="s">
        <v>40</v>
      </c>
      <c r="F37" s="139" t="s">
        <v>39</v>
      </c>
      <c r="G37" s="139" t="s">
        <v>40</v>
      </c>
      <c r="H37" s="139" t="s">
        <v>39</v>
      </c>
      <c r="I37" s="165" t="s">
        <v>40</v>
      </c>
      <c r="J37" s="94"/>
      <c r="K37" s="94"/>
      <c r="L37" s="16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 s="294"/>
      <c r="AN37"/>
      <c r="AO37"/>
      <c r="AP37"/>
      <c r="AQ37" s="411"/>
      <c r="AR37" s="427"/>
      <c r="AS37" s="427" t="s">
        <v>52</v>
      </c>
      <c r="AT37" s="434"/>
      <c r="AU37" s="69">
        <v>8</v>
      </c>
      <c r="AV37" s="30"/>
      <c r="AW37" s="16"/>
      <c r="AX37" s="2"/>
      <c r="AY37" s="2"/>
      <c r="AZ37" s="2"/>
      <c r="BA37"/>
      <c r="BB37"/>
      <c r="BC37"/>
      <c r="BD37"/>
      <c r="BE37"/>
      <c r="BF37"/>
      <c r="BG37"/>
      <c r="BH37"/>
      <c r="BI37"/>
      <c r="BJ37"/>
      <c r="BK37"/>
      <c r="BL37"/>
      <c r="BM37" s="294"/>
      <c r="BN37" s="132" t="s">
        <v>141</v>
      </c>
      <c r="BO37" s="75">
        <v>1.4277239592296009</v>
      </c>
      <c r="BP37" s="71">
        <v>1</v>
      </c>
      <c r="BQ37" s="79">
        <v>0.23213624895495866</v>
      </c>
      <c r="BR37" s="79">
        <v>0.4074844074844059</v>
      </c>
      <c r="BS37" s="79">
        <v>0.22528822528822459</v>
      </c>
      <c r="BT37" s="30"/>
      <c r="BU37"/>
      <c r="BV37"/>
      <c r="BW37"/>
      <c r="BX37"/>
      <c r="BY37" s="294"/>
      <c r="BZ37"/>
      <c r="CA37"/>
      <c r="CB37" s="401"/>
      <c r="CC37" s="374"/>
      <c r="CD37" s="396" t="s">
        <v>53</v>
      </c>
      <c r="CE37" s="398"/>
      <c r="CF37" s="225">
        <v>9.375</v>
      </c>
      <c r="CG37" s="218"/>
      <c r="CH37" s="174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 s="294"/>
      <c r="CX37"/>
      <c r="CY37" s="230"/>
      <c r="CZ37" s="230"/>
      <c r="DA37" s="230"/>
      <c r="DB37" s="230"/>
      <c r="DC37" s="233"/>
      <c r="DD37" s="232"/>
      <c r="DE37" s="175"/>
      <c r="DF37" s="2"/>
      <c r="DG37" s="2"/>
      <c r="DH37" s="294"/>
    </row>
    <row r="38" spans="1:112" ht="23" customHeight="1" thickTop="1">
      <c r="A38"/>
      <c r="B38" s="145" t="s">
        <v>98</v>
      </c>
      <c r="C38" s="164" t="s">
        <v>1</v>
      </c>
      <c r="D38" s="18">
        <v>16</v>
      </c>
      <c r="E38" s="19">
        <v>0.72727272727272729</v>
      </c>
      <c r="F38" s="20">
        <v>6</v>
      </c>
      <c r="G38" s="19">
        <v>0.27272727272727271</v>
      </c>
      <c r="H38" s="20">
        <v>22</v>
      </c>
      <c r="I38" s="21">
        <v>1</v>
      </c>
      <c r="J38" s="95"/>
      <c r="K38" s="95"/>
      <c r="L38" s="16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 s="294"/>
      <c r="AN38"/>
      <c r="AO38"/>
      <c r="AP38"/>
      <c r="AQ38" s="411"/>
      <c r="AR38" s="427"/>
      <c r="AS38" s="427" t="s">
        <v>53</v>
      </c>
      <c r="AT38" s="434"/>
      <c r="AU38" s="69">
        <v>3.75</v>
      </c>
      <c r="AV38" s="30"/>
      <c r="AW38" s="16"/>
      <c r="AX38" s="2"/>
      <c r="AY38" s="2"/>
      <c r="AZ38" s="2"/>
      <c r="BA38"/>
      <c r="BB38"/>
      <c r="BC38"/>
      <c r="BD38"/>
      <c r="BE38"/>
      <c r="BF38"/>
      <c r="BG38"/>
      <c r="BH38"/>
      <c r="BI38"/>
      <c r="BJ38"/>
      <c r="BK38"/>
      <c r="BL38"/>
      <c r="BM38" s="294"/>
      <c r="BN38" s="132" t="s">
        <v>142</v>
      </c>
      <c r="BO38" s="42"/>
      <c r="BP38" s="43"/>
      <c r="BQ38" s="43"/>
      <c r="BR38" s="79">
        <v>0.4074844074844084</v>
      </c>
      <c r="BS38" s="79">
        <v>0.22528822528822534</v>
      </c>
      <c r="BT38" s="30"/>
      <c r="BU38"/>
      <c r="BV38"/>
      <c r="BW38"/>
      <c r="BX38"/>
      <c r="BY38" s="294"/>
      <c r="BZ38"/>
      <c r="CA38"/>
      <c r="CB38" s="401"/>
      <c r="CC38" s="374"/>
      <c r="CD38" s="396" t="s">
        <v>54</v>
      </c>
      <c r="CE38" s="398"/>
      <c r="CF38" s="234">
        <v>-0.73427322680783047</v>
      </c>
      <c r="CG38" s="235">
        <v>0.56430768800396502</v>
      </c>
      <c r="CH38" s="174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 s="294"/>
      <c r="CX38"/>
      <c r="CY38" s="230"/>
      <c r="CZ38" s="230"/>
      <c r="DA38" s="230"/>
      <c r="DB38" s="230"/>
      <c r="DC38" s="233"/>
      <c r="DD38" s="232"/>
      <c r="DE38" s="175"/>
      <c r="DF38" s="2"/>
      <c r="DG38" s="2"/>
      <c r="DH38" s="294"/>
    </row>
    <row r="39" spans="1:112" ht="33">
      <c r="A39"/>
      <c r="B39" s="146"/>
      <c r="C39" s="160" t="s">
        <v>2</v>
      </c>
      <c r="D39" s="69">
        <v>19</v>
      </c>
      <c r="E39" s="70">
        <v>0.86363636363636365</v>
      </c>
      <c r="F39" s="71">
        <v>3</v>
      </c>
      <c r="G39" s="70">
        <v>0.13636363636363635</v>
      </c>
      <c r="H39" s="71">
        <v>22</v>
      </c>
      <c r="I39" s="72">
        <v>1</v>
      </c>
      <c r="J39" s="95"/>
      <c r="K39" s="95"/>
      <c r="L39" s="16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 s="294"/>
      <c r="AN39"/>
      <c r="AO39"/>
      <c r="AP39"/>
      <c r="AQ39" s="411"/>
      <c r="AR39" s="427"/>
      <c r="AS39" s="427" t="s">
        <v>54</v>
      </c>
      <c r="AT39" s="434"/>
      <c r="AU39" s="31">
        <v>0.87995795975694935</v>
      </c>
      <c r="AV39" s="35">
        <v>0.51210333670775743</v>
      </c>
      <c r="AW39" s="16"/>
      <c r="AX39" s="2"/>
      <c r="AY39" s="2"/>
      <c r="AZ39" s="2"/>
      <c r="BA39"/>
      <c r="BB39"/>
      <c r="BC39"/>
      <c r="BD39"/>
      <c r="BE39"/>
      <c r="BF39"/>
      <c r="BG39"/>
      <c r="BH39"/>
      <c r="BI39"/>
      <c r="BJ39"/>
      <c r="BK39"/>
      <c r="BL39"/>
      <c r="BM39" s="294"/>
      <c r="BN39" s="132" t="s">
        <v>143</v>
      </c>
      <c r="BO39" s="133" t="s">
        <v>150</v>
      </c>
      <c r="BP39" s="71">
        <v>1</v>
      </c>
      <c r="BQ39" s="79">
        <v>0.24520008673249949</v>
      </c>
      <c r="BR39" s="79">
        <v>0.40748440748440318</v>
      </c>
      <c r="BS39" s="79">
        <v>0.2252882252882227</v>
      </c>
      <c r="BT39" s="35">
        <v>0.17236817236817031</v>
      </c>
      <c r="BU39"/>
      <c r="BV39"/>
      <c r="BW39"/>
      <c r="BX39"/>
      <c r="BY39" s="294"/>
      <c r="BZ39"/>
      <c r="CA39"/>
      <c r="CB39" s="401"/>
      <c r="CC39" s="396"/>
      <c r="CD39" s="396" t="s">
        <v>55</v>
      </c>
      <c r="CE39" s="398"/>
      <c r="CF39" s="225">
        <v>1.4887388478150858</v>
      </c>
      <c r="CG39" s="236">
        <v>1.0907738793870476</v>
      </c>
      <c r="CH39" s="174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 s="294"/>
      <c r="CX39"/>
      <c r="CY39" s="230"/>
      <c r="CZ39" s="230"/>
      <c r="DA39" s="230"/>
      <c r="DB39" s="230"/>
      <c r="DC39" s="233"/>
      <c r="DD39" s="232"/>
      <c r="DE39" s="175"/>
      <c r="DF39" s="2"/>
      <c r="DG39" s="2"/>
      <c r="DH39" s="294"/>
    </row>
    <row r="40" spans="1:112" ht="23" thickBot="1">
      <c r="A40"/>
      <c r="B40" s="146" t="s">
        <v>99</v>
      </c>
      <c r="C40" s="160" t="s">
        <v>1</v>
      </c>
      <c r="D40" s="69">
        <v>16</v>
      </c>
      <c r="E40" s="70">
        <v>0.72727272727272729</v>
      </c>
      <c r="F40" s="71">
        <v>6</v>
      </c>
      <c r="G40" s="70">
        <v>0.27272727272727271</v>
      </c>
      <c r="H40" s="71">
        <v>22</v>
      </c>
      <c r="I40" s="72">
        <v>1</v>
      </c>
      <c r="J40" s="95"/>
      <c r="K40" s="95"/>
      <c r="L40" s="16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 s="294"/>
      <c r="AN40"/>
      <c r="AO40"/>
      <c r="AP40"/>
      <c r="AQ40" s="412"/>
      <c r="AR40" s="428"/>
      <c r="AS40" s="428" t="s">
        <v>55</v>
      </c>
      <c r="AT40" s="435"/>
      <c r="AU40" s="51">
        <v>-0.43577604590315172</v>
      </c>
      <c r="AV40" s="54">
        <v>0.99238361254184504</v>
      </c>
      <c r="AW40" s="16"/>
      <c r="AX40" s="2"/>
      <c r="AY40" s="2"/>
      <c r="AZ40" s="2"/>
      <c r="BA40"/>
      <c r="BB40"/>
      <c r="BC40"/>
      <c r="BD40"/>
      <c r="BE40"/>
      <c r="BF40"/>
      <c r="BG40"/>
      <c r="BH40"/>
      <c r="BI40"/>
      <c r="BJ40"/>
      <c r="BK40"/>
      <c r="BL40"/>
      <c r="BM40" s="294"/>
      <c r="BN40" s="134" t="s">
        <v>144</v>
      </c>
      <c r="BO40" s="22">
        <v>39</v>
      </c>
      <c r="BP40" s="45"/>
      <c r="BQ40" s="45"/>
      <c r="BR40" s="45"/>
      <c r="BS40" s="45"/>
      <c r="BT40" s="47"/>
      <c r="BU40"/>
      <c r="BV40"/>
      <c r="BW40"/>
      <c r="BX40"/>
      <c r="BY40" s="294"/>
      <c r="BZ40"/>
      <c r="CA40"/>
      <c r="CB40" s="401"/>
      <c r="CC40" s="396" t="s">
        <v>2</v>
      </c>
      <c r="CD40" s="396" t="s">
        <v>0</v>
      </c>
      <c r="CE40" s="398"/>
      <c r="CF40" s="217">
        <v>81.960000000000008</v>
      </c>
      <c r="CG40" s="237">
        <v>2.46290188888752</v>
      </c>
      <c r="CH40" s="174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 s="294"/>
      <c r="CX40"/>
      <c r="CY40" s="230"/>
      <c r="CZ40" s="230"/>
      <c r="DA40" s="230"/>
      <c r="DB40" s="230"/>
      <c r="DC40" s="233"/>
      <c r="DD40" s="232"/>
      <c r="DE40" s="175"/>
      <c r="DF40" s="2"/>
      <c r="DG40" s="2"/>
      <c r="DH40" s="294"/>
    </row>
    <row r="41" spans="1:112" ht="26.25" customHeight="1" thickTop="1" thickBot="1">
      <c r="A41"/>
      <c r="B41" s="147"/>
      <c r="C41" s="161" t="s">
        <v>2</v>
      </c>
      <c r="D41" s="22">
        <v>19</v>
      </c>
      <c r="E41" s="23">
        <v>0.86363636363636365</v>
      </c>
      <c r="F41" s="24">
        <v>3</v>
      </c>
      <c r="G41" s="23">
        <v>0.13636363636363635</v>
      </c>
      <c r="H41" s="24">
        <v>22</v>
      </c>
      <c r="I41" s="25">
        <v>1</v>
      </c>
      <c r="J41" s="95"/>
      <c r="K41" s="95"/>
      <c r="L41" s="16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 s="294"/>
      <c r="AN41"/>
      <c r="AO41"/>
      <c r="AP41"/>
      <c r="AQ41" s="89"/>
      <c r="AR41" s="89"/>
      <c r="AS41" s="89"/>
      <c r="AT41" s="89"/>
      <c r="AU41" s="114"/>
      <c r="AV41" s="89"/>
      <c r="AW41" s="113"/>
      <c r="AX41" s="2"/>
      <c r="AY41" s="2"/>
      <c r="AZ41" s="2"/>
      <c r="BA41"/>
      <c r="BB41"/>
      <c r="BC41"/>
      <c r="BD41"/>
      <c r="BE41"/>
      <c r="BF41"/>
      <c r="BG41"/>
      <c r="BH41"/>
      <c r="BI41"/>
      <c r="BJ41"/>
      <c r="BK41"/>
      <c r="BL41"/>
      <c r="BM41" s="294"/>
      <c r="BN41" s="427" t="s">
        <v>145</v>
      </c>
      <c r="BO41" s="427"/>
      <c r="BP41" s="427"/>
      <c r="BQ41" s="427"/>
      <c r="BR41" s="427"/>
      <c r="BS41" s="427"/>
      <c r="BT41" s="427"/>
      <c r="BU41"/>
      <c r="BV41"/>
      <c r="BW41"/>
      <c r="BX41"/>
      <c r="BY41" s="294"/>
      <c r="BZ41"/>
      <c r="CA41"/>
      <c r="CB41" s="401"/>
      <c r="CC41" s="374"/>
      <c r="CD41" s="396" t="s">
        <v>43</v>
      </c>
      <c r="CE41" s="192" t="s">
        <v>44</v>
      </c>
      <c r="CF41" s="210">
        <v>76.677600815066469</v>
      </c>
      <c r="CG41" s="211"/>
      <c r="CH41" s="174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 s="294"/>
      <c r="CX41"/>
      <c r="CY41" s="230"/>
      <c r="CZ41" s="230"/>
      <c r="DA41" s="230"/>
      <c r="DB41" s="230"/>
      <c r="DC41" s="231"/>
      <c r="DD41" s="231"/>
      <c r="DE41" s="175"/>
      <c r="DF41" s="2"/>
      <c r="DG41" s="2"/>
      <c r="DH41" s="294"/>
    </row>
    <row r="42" spans="1:112" ht="15" thickTop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 s="294"/>
      <c r="AN42"/>
      <c r="AO42"/>
      <c r="AP42"/>
      <c r="AQ42" s="89"/>
      <c r="AR42" s="89"/>
      <c r="AS42" s="89"/>
      <c r="AT42" s="89"/>
      <c r="AU42" s="116"/>
      <c r="AV42" s="96"/>
      <c r="AW42" s="113"/>
      <c r="AX42" s="2"/>
      <c r="AY42" s="2"/>
      <c r="AZ42" s="2"/>
      <c r="BA42"/>
      <c r="BB42"/>
      <c r="BC42"/>
      <c r="BD42"/>
      <c r="BE42"/>
      <c r="BF42"/>
      <c r="BG42"/>
      <c r="BH42"/>
      <c r="BI42"/>
      <c r="BJ42"/>
      <c r="BK42"/>
      <c r="BL42"/>
      <c r="BM42" s="294"/>
      <c r="BN42" s="427" t="s">
        <v>146</v>
      </c>
      <c r="BO42" s="427"/>
      <c r="BP42" s="427"/>
      <c r="BQ42" s="427"/>
      <c r="BR42" s="427"/>
      <c r="BS42" s="427"/>
      <c r="BT42" s="427"/>
      <c r="BU42"/>
      <c r="BV42"/>
      <c r="BW42"/>
      <c r="BX42"/>
      <c r="BY42" s="294"/>
      <c r="BZ42"/>
      <c r="CA42"/>
      <c r="CB42" s="401"/>
      <c r="CC42" s="374"/>
      <c r="CD42" s="396"/>
      <c r="CE42" s="188" t="s">
        <v>45</v>
      </c>
      <c r="CF42" s="217">
        <v>87.242399184933547</v>
      </c>
      <c r="CG42" s="218"/>
      <c r="CH42" s="174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 s="294"/>
      <c r="CX42"/>
      <c r="CY42" s="230"/>
      <c r="CZ42" s="230"/>
      <c r="DA42" s="230"/>
      <c r="DB42" s="230"/>
      <c r="DC42" s="231"/>
      <c r="DD42" s="238"/>
      <c r="DE42" s="175"/>
      <c r="DF42" s="2"/>
      <c r="DG42" s="2"/>
      <c r="DH42" s="294"/>
    </row>
    <row r="43" spans="1:112" ht="15" thickBo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 s="294"/>
      <c r="AN43"/>
      <c r="AO43"/>
      <c r="AP43"/>
      <c r="AQ43" s="407" t="s">
        <v>56</v>
      </c>
      <c r="AR43" s="407"/>
      <c r="AS43" s="407"/>
      <c r="AT43" s="407"/>
      <c r="AU43" s="407"/>
      <c r="AV43" s="407"/>
      <c r="AW43" s="407"/>
      <c r="AX43" s="407"/>
      <c r="AY43" s="407"/>
      <c r="AZ43" s="407"/>
      <c r="BA43" s="16"/>
      <c r="BB43"/>
      <c r="BC43"/>
      <c r="BD43"/>
      <c r="BE43"/>
      <c r="BF43"/>
      <c r="BG43"/>
      <c r="BH43"/>
      <c r="BI43"/>
      <c r="BJ43"/>
      <c r="BK43"/>
      <c r="BL43"/>
      <c r="BM43" s="294"/>
      <c r="BN43" s="427" t="s">
        <v>147</v>
      </c>
      <c r="BO43" s="427"/>
      <c r="BP43" s="427"/>
      <c r="BQ43" s="427"/>
      <c r="BR43" s="427"/>
      <c r="BS43" s="427"/>
      <c r="BT43" s="427"/>
      <c r="BU43"/>
      <c r="BV43"/>
      <c r="BW43"/>
      <c r="BX43"/>
      <c r="BY43" s="294"/>
      <c r="BZ43"/>
      <c r="CA43"/>
      <c r="CB43" s="401"/>
      <c r="CC43" s="374"/>
      <c r="CD43" s="396" t="s">
        <v>46</v>
      </c>
      <c r="CE43" s="398"/>
      <c r="CF43" s="217">
        <v>82.12222222222222</v>
      </c>
      <c r="CG43" s="218"/>
      <c r="CH43" s="174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 s="294"/>
      <c r="CX43"/>
      <c r="CY43" s="2"/>
      <c r="CZ43" s="2"/>
      <c r="DA43" s="2"/>
      <c r="DB43" s="2"/>
      <c r="DC43" s="2"/>
      <c r="DD43" s="2"/>
      <c r="DE43" s="2"/>
      <c r="DF43" s="2"/>
      <c r="DG43" s="2"/>
      <c r="DH43" s="294"/>
    </row>
    <row r="44" spans="1:112" ht="16" thickTop="1" thickBot="1">
      <c r="A44"/>
      <c r="B44" s="142" t="s">
        <v>91</v>
      </c>
      <c r="C44" s="142"/>
      <c r="D44" s="142"/>
      <c r="E44" s="142"/>
      <c r="F44" s="142"/>
      <c r="G44" s="142"/>
      <c r="H44" s="16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 s="294"/>
      <c r="AN44"/>
      <c r="AO44"/>
      <c r="AP44"/>
      <c r="AQ44" s="414" t="s">
        <v>34</v>
      </c>
      <c r="AR44" s="431"/>
      <c r="AS44" s="415"/>
      <c r="AT44" s="420" t="s">
        <v>56</v>
      </c>
      <c r="AU44" s="421"/>
      <c r="AV44" s="421"/>
      <c r="AW44" s="421"/>
      <c r="AX44" s="421"/>
      <c r="AY44" s="421"/>
      <c r="AZ44" s="429"/>
      <c r="BA44" s="16"/>
      <c r="BB44"/>
      <c r="BC44"/>
      <c r="BD44"/>
      <c r="BE44"/>
      <c r="BF44"/>
      <c r="BG44"/>
      <c r="BH44"/>
      <c r="BI44"/>
      <c r="BJ44"/>
      <c r="BK44"/>
      <c r="BL44"/>
      <c r="BM44" s="294"/>
      <c r="BN44"/>
      <c r="BO44"/>
      <c r="BP44"/>
      <c r="BQ44"/>
      <c r="BR44"/>
      <c r="BS44"/>
      <c r="BT44"/>
      <c r="BU44"/>
      <c r="BV44"/>
      <c r="BW44"/>
      <c r="BX44"/>
      <c r="BY44" s="294"/>
      <c r="BZ44"/>
      <c r="CA44"/>
      <c r="CB44" s="401"/>
      <c r="CC44" s="374"/>
      <c r="CD44" s="396" t="s">
        <v>47</v>
      </c>
      <c r="CE44" s="398"/>
      <c r="CF44" s="217">
        <v>83.3</v>
      </c>
      <c r="CG44" s="218"/>
      <c r="CH44" s="17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 s="294"/>
      <c r="CX44"/>
      <c r="CY44" s="2"/>
      <c r="CZ44" s="2"/>
      <c r="DA44" s="2"/>
      <c r="DB44" s="2"/>
      <c r="DC44" s="2"/>
      <c r="DD44" s="2"/>
      <c r="DE44" s="2"/>
      <c r="DF44" s="2"/>
      <c r="DG44" s="2"/>
      <c r="DH44" s="294"/>
    </row>
    <row r="45" spans="1:112" ht="16" thickTop="1" thickBot="1">
      <c r="A45"/>
      <c r="B45" s="143" t="s">
        <v>34</v>
      </c>
      <c r="C45" s="163"/>
      <c r="D45" s="163"/>
      <c r="E45" s="144"/>
      <c r="F45" s="26" t="s">
        <v>41</v>
      </c>
      <c r="G45" s="27" t="s">
        <v>42</v>
      </c>
      <c r="H45" s="16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 s="294"/>
      <c r="AN45"/>
      <c r="AO45"/>
      <c r="AP45"/>
      <c r="AQ45" s="418"/>
      <c r="AR45" s="432"/>
      <c r="AS45" s="419"/>
      <c r="AT45" s="38" t="s">
        <v>57</v>
      </c>
      <c r="AU45" s="39" t="s">
        <v>58</v>
      </c>
      <c r="AV45" s="39" t="s">
        <v>59</v>
      </c>
      <c r="AW45" s="39" t="s">
        <v>60</v>
      </c>
      <c r="AX45" s="39" t="s">
        <v>61</v>
      </c>
      <c r="AY45" s="39" t="s">
        <v>62</v>
      </c>
      <c r="AZ45" s="40" t="s">
        <v>63</v>
      </c>
      <c r="BA45" s="16"/>
      <c r="BB45"/>
      <c r="BC45"/>
      <c r="BD45"/>
      <c r="BE45"/>
      <c r="BF45"/>
      <c r="BG45"/>
      <c r="BH45"/>
      <c r="BI45"/>
      <c r="BJ45"/>
      <c r="BK45"/>
      <c r="BL45"/>
      <c r="BM45" s="294"/>
      <c r="BN45"/>
      <c r="BO45"/>
      <c r="BP45"/>
      <c r="BQ45"/>
      <c r="BR45"/>
      <c r="BS45"/>
      <c r="BT45"/>
      <c r="BU45"/>
      <c r="BV45"/>
      <c r="BW45"/>
      <c r="BX45"/>
      <c r="BY45" s="294"/>
      <c r="BZ45"/>
      <c r="CA45"/>
      <c r="CB45" s="401"/>
      <c r="CC45" s="374"/>
      <c r="CD45" s="396" t="s">
        <v>48</v>
      </c>
      <c r="CE45" s="398"/>
      <c r="CF45" s="225">
        <v>90.988285714285709</v>
      </c>
      <c r="CG45" s="218"/>
      <c r="CH45" s="174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 s="294"/>
      <c r="CX45"/>
      <c r="CY45" s="239"/>
      <c r="CZ45" s="239"/>
      <c r="DA45" s="239"/>
      <c r="DB45" s="239"/>
      <c r="DC45" s="239"/>
      <c r="DD45" s="239"/>
      <c r="DE45" s="239"/>
      <c r="DF45" s="239"/>
      <c r="DG45" s="239"/>
      <c r="DH45" s="294"/>
    </row>
    <row r="46" spans="1:112" ht="15" thickTop="1">
      <c r="A46"/>
      <c r="B46" s="145" t="s">
        <v>98</v>
      </c>
      <c r="C46" s="162" t="s">
        <v>1</v>
      </c>
      <c r="D46" s="162" t="s">
        <v>0</v>
      </c>
      <c r="E46" s="164"/>
      <c r="F46" s="73">
        <v>0.44892412500000001</v>
      </c>
      <c r="G46" s="28">
        <v>1.8410705727663592E-2</v>
      </c>
      <c r="H46" s="1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 s="294"/>
      <c r="AN46"/>
      <c r="AO46"/>
      <c r="AP46"/>
      <c r="AQ46" s="410" t="s">
        <v>64</v>
      </c>
      <c r="AR46" s="426" t="s">
        <v>120</v>
      </c>
      <c r="AS46" s="92" t="s">
        <v>1</v>
      </c>
      <c r="AT46" s="106">
        <v>8</v>
      </c>
      <c r="AU46" s="108">
        <v>8</v>
      </c>
      <c r="AV46" s="108">
        <v>8</v>
      </c>
      <c r="AW46" s="108">
        <v>9</v>
      </c>
      <c r="AX46" s="108">
        <v>10</v>
      </c>
      <c r="AY46" s="108">
        <v>11</v>
      </c>
      <c r="AZ46" s="109">
        <v>11</v>
      </c>
      <c r="BA46" s="16"/>
      <c r="BB46"/>
      <c r="BC46"/>
      <c r="BD46"/>
      <c r="BE46"/>
      <c r="BF46"/>
      <c r="BG46"/>
      <c r="BH46"/>
      <c r="BI46"/>
      <c r="BJ46"/>
      <c r="BK46"/>
      <c r="BL46"/>
      <c r="BM46" s="294"/>
      <c r="BN46"/>
      <c r="BO46"/>
      <c r="BP46"/>
      <c r="BQ46"/>
      <c r="BR46"/>
      <c r="BS46"/>
      <c r="BT46"/>
      <c r="BU46"/>
      <c r="BV46"/>
      <c r="BW46"/>
      <c r="BX46"/>
      <c r="BY46" s="294"/>
      <c r="BZ46"/>
      <c r="CA46"/>
      <c r="CB46" s="401"/>
      <c r="CC46" s="374"/>
      <c r="CD46" s="396" t="s">
        <v>49</v>
      </c>
      <c r="CE46" s="398"/>
      <c r="CF46" s="229">
        <v>9.5387779990041555</v>
      </c>
      <c r="CG46" s="218"/>
      <c r="CH46" s="174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 s="294"/>
      <c r="CX46"/>
      <c r="CY46" s="240"/>
      <c r="CZ46" s="240"/>
      <c r="DA46" s="240"/>
      <c r="DB46" s="240"/>
      <c r="DC46" s="240"/>
      <c r="DD46" s="240"/>
      <c r="DE46" s="240"/>
      <c r="DF46" s="240"/>
      <c r="DG46" s="240"/>
      <c r="DH46" s="294"/>
    </row>
    <row r="47" spans="1:112" ht="44">
      <c r="A47"/>
      <c r="B47" s="146"/>
      <c r="C47" s="141"/>
      <c r="D47" s="141" t="s">
        <v>43</v>
      </c>
      <c r="E47" s="160" t="s">
        <v>44</v>
      </c>
      <c r="F47" s="74">
        <v>0.4096826346433371</v>
      </c>
      <c r="G47" s="30"/>
      <c r="H47" s="16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 s="294"/>
      <c r="AN47"/>
      <c r="AO47"/>
      <c r="AP47"/>
      <c r="AQ47" s="411"/>
      <c r="AR47" s="427"/>
      <c r="AS47" s="90" t="s">
        <v>2</v>
      </c>
      <c r="AT47" s="107">
        <v>7.05</v>
      </c>
      <c r="AU47" s="110">
        <v>8</v>
      </c>
      <c r="AV47" s="110">
        <v>8</v>
      </c>
      <c r="AW47" s="110">
        <v>9</v>
      </c>
      <c r="AX47" s="110">
        <v>11.75</v>
      </c>
      <c r="AY47" s="110">
        <v>14</v>
      </c>
      <c r="AZ47" s="111">
        <v>14.95</v>
      </c>
      <c r="BA47" s="16"/>
      <c r="BB47"/>
      <c r="BC47"/>
      <c r="BD47"/>
      <c r="BE47"/>
      <c r="BF47"/>
      <c r="BG47"/>
      <c r="BH47"/>
      <c r="BI47"/>
      <c r="BJ47"/>
      <c r="BK47"/>
      <c r="BL47"/>
      <c r="BM47" s="294"/>
      <c r="BN47"/>
      <c r="BO47"/>
      <c r="BP47"/>
      <c r="BQ47"/>
      <c r="BR47"/>
      <c r="BS47"/>
      <c r="BT47"/>
      <c r="BU47"/>
      <c r="BV47"/>
      <c r="BW47"/>
      <c r="BX47"/>
      <c r="BY47" s="294"/>
      <c r="BZ47"/>
      <c r="CA47"/>
      <c r="CB47" s="401"/>
      <c r="CC47" s="374"/>
      <c r="CD47" s="396" t="s">
        <v>50</v>
      </c>
      <c r="CE47" s="398"/>
      <c r="CF47" s="225">
        <v>66</v>
      </c>
      <c r="CG47" s="218"/>
      <c r="CH47" s="174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 s="294"/>
      <c r="CX47"/>
      <c r="CY47" s="240"/>
      <c r="CZ47" s="240"/>
      <c r="DA47" s="240"/>
      <c r="DB47" s="241"/>
      <c r="DC47" s="241"/>
      <c r="DD47" s="241"/>
      <c r="DE47" s="241"/>
      <c r="DF47" s="241"/>
      <c r="DG47" s="241"/>
      <c r="DH47" s="294"/>
    </row>
    <row r="48" spans="1:112">
      <c r="A48"/>
      <c r="B48" s="146"/>
      <c r="C48" s="141"/>
      <c r="D48" s="141"/>
      <c r="E48" s="160" t="s">
        <v>45</v>
      </c>
      <c r="F48" s="74">
        <v>0.48816561535666292</v>
      </c>
      <c r="G48" s="30"/>
      <c r="H48" s="16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 s="294"/>
      <c r="AN48"/>
      <c r="AO48"/>
      <c r="AP48"/>
      <c r="AQ48" s="411" t="s">
        <v>65</v>
      </c>
      <c r="AR48" s="427" t="s">
        <v>120</v>
      </c>
      <c r="AS48" s="90" t="s">
        <v>1</v>
      </c>
      <c r="AT48" s="42"/>
      <c r="AU48" s="43"/>
      <c r="AV48" s="110">
        <v>8</v>
      </c>
      <c r="AW48" s="110">
        <v>9</v>
      </c>
      <c r="AX48" s="110">
        <v>10</v>
      </c>
      <c r="AY48" s="43"/>
      <c r="AZ48" s="30"/>
      <c r="BA48" s="16"/>
      <c r="BB48"/>
      <c r="BC48"/>
      <c r="BD48"/>
      <c r="BE48"/>
      <c r="BF48"/>
      <c r="BG48"/>
      <c r="BH48"/>
      <c r="BI48"/>
      <c r="BJ48"/>
      <c r="BK48"/>
      <c r="BL48"/>
      <c r="BM48" s="294"/>
      <c r="BN48"/>
      <c r="BO48"/>
      <c r="BP48"/>
      <c r="BQ48"/>
      <c r="BR48"/>
      <c r="BS48"/>
      <c r="BT48"/>
      <c r="BU48"/>
      <c r="BV48"/>
      <c r="BW48"/>
      <c r="BX48"/>
      <c r="BY48" s="294"/>
      <c r="BZ48"/>
      <c r="CA48"/>
      <c r="CB48" s="401"/>
      <c r="CC48" s="374"/>
      <c r="CD48" s="396" t="s">
        <v>51</v>
      </c>
      <c r="CE48" s="398"/>
      <c r="CF48" s="225">
        <v>95</v>
      </c>
      <c r="CG48" s="218"/>
      <c r="CH48" s="174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 s="294"/>
      <c r="CX48"/>
      <c r="CY48" s="230"/>
      <c r="CZ48" s="230"/>
      <c r="DA48" s="242"/>
      <c r="DB48" s="243"/>
      <c r="DC48" s="243"/>
      <c r="DD48" s="243"/>
      <c r="DE48" s="243"/>
      <c r="DF48" s="243"/>
      <c r="DG48" s="243"/>
      <c r="DH48" s="294"/>
    </row>
    <row r="49" spans="1:112" ht="34" thickBot="1">
      <c r="A49"/>
      <c r="B49" s="146"/>
      <c r="C49" s="141"/>
      <c r="D49" s="141" t="s">
        <v>46</v>
      </c>
      <c r="E49" s="160"/>
      <c r="F49" s="74">
        <v>0.45066358333333334</v>
      </c>
      <c r="G49" s="30"/>
      <c r="H49" s="16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 s="294"/>
      <c r="AN49"/>
      <c r="AO49"/>
      <c r="AP49"/>
      <c r="AQ49" s="412"/>
      <c r="AR49" s="428"/>
      <c r="AS49" s="91" t="s">
        <v>2</v>
      </c>
      <c r="AT49" s="44"/>
      <c r="AU49" s="45"/>
      <c r="AV49" s="112">
        <v>8</v>
      </c>
      <c r="AW49" s="112">
        <v>9</v>
      </c>
      <c r="AX49" s="112">
        <v>11.5</v>
      </c>
      <c r="AY49" s="45"/>
      <c r="AZ49" s="47"/>
      <c r="BA49" s="16"/>
      <c r="BB49"/>
      <c r="BC49"/>
      <c r="BD49"/>
      <c r="BE49"/>
      <c r="BF49"/>
      <c r="BG49"/>
      <c r="BH49"/>
      <c r="BI49"/>
      <c r="BJ49"/>
      <c r="BK49"/>
      <c r="BL49"/>
      <c r="BM49" s="294"/>
      <c r="BN49"/>
      <c r="BO49"/>
      <c r="BP49"/>
      <c r="BQ49"/>
      <c r="BR49"/>
      <c r="BS49"/>
      <c r="BT49"/>
      <c r="BU49"/>
      <c r="BV49"/>
      <c r="BW49"/>
      <c r="BX49"/>
      <c r="BY49" s="294"/>
      <c r="BZ49"/>
      <c r="CA49"/>
      <c r="CB49" s="401"/>
      <c r="CC49" s="374"/>
      <c r="CD49" s="396" t="s">
        <v>52</v>
      </c>
      <c r="CE49" s="398"/>
      <c r="CF49" s="225">
        <v>29</v>
      </c>
      <c r="CG49" s="218"/>
      <c r="CH49" s="174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 s="294"/>
      <c r="CX49"/>
      <c r="CY49" s="230"/>
      <c r="CZ49" s="230"/>
      <c r="DA49" s="242"/>
      <c r="DB49" s="243"/>
      <c r="DC49" s="244"/>
      <c r="DD49" s="243"/>
      <c r="DE49" s="243"/>
      <c r="DF49" s="243"/>
      <c r="DG49" s="243"/>
      <c r="DH49" s="294"/>
    </row>
    <row r="50" spans="1:112" ht="15" thickTop="1">
      <c r="A50"/>
      <c r="B50" s="146"/>
      <c r="C50" s="141"/>
      <c r="D50" s="141" t="s">
        <v>47</v>
      </c>
      <c r="E50" s="160"/>
      <c r="F50" s="74">
        <v>0.4683715</v>
      </c>
      <c r="G50" s="30"/>
      <c r="H50" s="16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 s="294"/>
      <c r="AN50"/>
      <c r="AO50"/>
      <c r="AP50"/>
      <c r="AQ50" s="118"/>
      <c r="AR50" s="118"/>
      <c r="AS50" s="118"/>
      <c r="AT50" s="117"/>
      <c r="AU50" s="117"/>
      <c r="AV50" s="117"/>
      <c r="AW50" s="117"/>
      <c r="AX50" s="117"/>
      <c r="AY50" s="117"/>
      <c r="AZ50" s="117"/>
      <c r="BA50" s="16"/>
      <c r="BB50"/>
      <c r="BC50"/>
      <c r="BD50"/>
      <c r="BE50"/>
      <c r="BF50"/>
      <c r="BG50"/>
      <c r="BH50"/>
      <c r="BI50"/>
      <c r="BJ50"/>
      <c r="BK50"/>
      <c r="BL50"/>
      <c r="BM50" s="294"/>
      <c r="BN50"/>
      <c r="BO50"/>
      <c r="BP50"/>
      <c r="BQ50"/>
      <c r="BR50"/>
      <c r="BS50"/>
      <c r="BT50"/>
      <c r="BU50"/>
      <c r="BV50"/>
      <c r="BW50"/>
      <c r="BX50"/>
      <c r="BY50" s="294"/>
      <c r="BZ50"/>
      <c r="CA50"/>
      <c r="CB50" s="401"/>
      <c r="CC50" s="374"/>
      <c r="CD50" s="396" t="s">
        <v>53</v>
      </c>
      <c r="CE50" s="398"/>
      <c r="CF50" s="225">
        <v>17.700000000000003</v>
      </c>
      <c r="CG50" s="218"/>
      <c r="CH50" s="174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 s="294"/>
      <c r="CX50"/>
      <c r="CY50" s="230"/>
      <c r="CZ50" s="230"/>
      <c r="DA50" s="242"/>
      <c r="DB50" s="232"/>
      <c r="DC50" s="232"/>
      <c r="DD50" s="243"/>
      <c r="DE50" s="243"/>
      <c r="DF50" s="243"/>
      <c r="DG50" s="232"/>
      <c r="DH50" s="294"/>
    </row>
    <row r="51" spans="1:112">
      <c r="A51"/>
      <c r="B51" s="146"/>
      <c r="C51" s="141"/>
      <c r="D51" s="141" t="s">
        <v>48</v>
      </c>
      <c r="E51" s="160"/>
      <c r="F51" s="31">
        <v>5.42326536625E-3</v>
      </c>
      <c r="G51" s="30"/>
      <c r="H51" s="16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 s="294"/>
      <c r="AN51"/>
      <c r="AO51"/>
      <c r="AP51"/>
      <c r="AQ51" s="89"/>
      <c r="AR51" s="89"/>
      <c r="AS51" s="89"/>
      <c r="AT51" s="115"/>
      <c r="AU51" s="115"/>
      <c r="AV51" s="115"/>
      <c r="AW51" s="115"/>
      <c r="AX51" s="115"/>
      <c r="AY51" s="115"/>
      <c r="AZ51" s="115"/>
      <c r="BA51" s="16"/>
      <c r="BB51"/>
      <c r="BC51"/>
      <c r="BD51"/>
      <c r="BE51"/>
      <c r="BF51"/>
      <c r="BG51"/>
      <c r="BH51"/>
      <c r="BI51"/>
      <c r="BJ51"/>
      <c r="BK51"/>
      <c r="BL51"/>
      <c r="BM51" s="294"/>
      <c r="BN51"/>
      <c r="BO51"/>
      <c r="BP51"/>
      <c r="BQ51"/>
      <c r="BR51"/>
      <c r="BS51"/>
      <c r="BT51"/>
      <c r="BU51"/>
      <c r="BV51"/>
      <c r="BW51"/>
      <c r="BX51"/>
      <c r="BY51" s="294"/>
      <c r="BZ51"/>
      <c r="CA51"/>
      <c r="CB51" s="401"/>
      <c r="CC51" s="374"/>
      <c r="CD51" s="396" t="s">
        <v>54</v>
      </c>
      <c r="CE51" s="398"/>
      <c r="CF51" s="234">
        <v>-0.41918765273476477</v>
      </c>
      <c r="CG51" s="235">
        <v>0.58011935111532142</v>
      </c>
      <c r="CH51" s="174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 s="294"/>
      <c r="CX51"/>
      <c r="CY51" s="230"/>
      <c r="CZ51" s="230"/>
      <c r="DA51" s="242"/>
      <c r="DB51" s="232"/>
      <c r="DC51" s="232"/>
      <c r="DD51" s="243"/>
      <c r="DE51" s="243"/>
      <c r="DF51" s="243"/>
      <c r="DG51" s="232"/>
      <c r="DH51" s="294"/>
    </row>
    <row r="52" spans="1:112" ht="23" thickBot="1">
      <c r="A52"/>
      <c r="B52" s="146"/>
      <c r="C52" s="141"/>
      <c r="D52" s="141" t="s">
        <v>49</v>
      </c>
      <c r="E52" s="160"/>
      <c r="F52" s="32">
        <v>7.3642822910654368E-2</v>
      </c>
      <c r="G52" s="30"/>
      <c r="H52" s="16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 s="294"/>
      <c r="AN52"/>
      <c r="AO52"/>
      <c r="AP52"/>
      <c r="AQ52" s="407" t="s">
        <v>92</v>
      </c>
      <c r="AR52" s="407"/>
      <c r="AS52" s="407"/>
      <c r="AT52" s="407"/>
      <c r="AU52" s="407"/>
      <c r="AV52" s="407"/>
      <c r="AW52" s="407"/>
      <c r="AX52" s="407"/>
      <c r="AY52" s="16"/>
      <c r="AZ52" s="115"/>
      <c r="BA52" s="16"/>
      <c r="BB52"/>
      <c r="BC52"/>
      <c r="BD52"/>
      <c r="BE52"/>
      <c r="BF52"/>
      <c r="BG52"/>
      <c r="BH52"/>
      <c r="BI52"/>
      <c r="BJ52"/>
      <c r="BK52"/>
      <c r="BL52"/>
      <c r="BM52" s="294"/>
      <c r="BN52"/>
      <c r="BO52"/>
      <c r="BP52"/>
      <c r="BQ52"/>
      <c r="BR52"/>
      <c r="BS52"/>
      <c r="BT52"/>
      <c r="BU52"/>
      <c r="BV52"/>
      <c r="BW52"/>
      <c r="BX52"/>
      <c r="BY52" s="294"/>
      <c r="BZ52"/>
      <c r="CA52"/>
      <c r="CB52" s="373"/>
      <c r="CC52" s="397"/>
      <c r="CD52" s="397" t="s">
        <v>55</v>
      </c>
      <c r="CE52" s="399"/>
      <c r="CF52" s="245">
        <v>-1.1035827723995839</v>
      </c>
      <c r="CG52" s="246">
        <v>1.1208970766356101</v>
      </c>
      <c r="CH52" s="174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 s="294"/>
      <c r="CX52"/>
      <c r="CY52" s="2"/>
      <c r="CZ52" s="2"/>
      <c r="DA52" s="2"/>
      <c r="DB52" s="2"/>
      <c r="DC52" s="2"/>
      <c r="DD52" s="2"/>
      <c r="DE52" s="2"/>
      <c r="DF52" s="2"/>
      <c r="DG52" s="2"/>
      <c r="DH52" s="294"/>
    </row>
    <row r="53" spans="1:112" ht="15" thickTop="1">
      <c r="A53"/>
      <c r="B53" s="146"/>
      <c r="C53" s="141"/>
      <c r="D53" s="141" t="s">
        <v>50</v>
      </c>
      <c r="E53" s="160"/>
      <c r="F53" s="34">
        <v>0.32223400000000002</v>
      </c>
      <c r="G53" s="30"/>
      <c r="H53" s="16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 s="294"/>
      <c r="AN53"/>
      <c r="AO53"/>
      <c r="AP53"/>
      <c r="AQ53" s="414" t="s">
        <v>34</v>
      </c>
      <c r="AR53" s="415"/>
      <c r="AS53" s="420" t="s">
        <v>94</v>
      </c>
      <c r="AT53" s="421"/>
      <c r="AU53" s="421"/>
      <c r="AV53" s="421" t="s">
        <v>66</v>
      </c>
      <c r="AW53" s="421"/>
      <c r="AX53" s="429"/>
      <c r="AY53" s="16"/>
      <c r="AZ53" s="89"/>
      <c r="BA53" s="16"/>
      <c r="BB53"/>
      <c r="BC53"/>
      <c r="BD53"/>
      <c r="BE53"/>
      <c r="BF53"/>
      <c r="BG53"/>
      <c r="BH53"/>
      <c r="BI53"/>
      <c r="BJ53"/>
      <c r="BK53"/>
      <c r="BL53"/>
      <c r="BM53" s="294"/>
      <c r="BN53"/>
      <c r="BO53"/>
      <c r="BP53"/>
      <c r="BQ53"/>
      <c r="BR53"/>
      <c r="BS53"/>
      <c r="BT53"/>
      <c r="BU53"/>
      <c r="BV53"/>
      <c r="BW53"/>
      <c r="BX53"/>
      <c r="BY53" s="294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 s="294"/>
      <c r="CX53"/>
      <c r="CY53" s="2"/>
      <c r="CZ53" s="2"/>
      <c r="DA53" s="2"/>
      <c r="DB53" s="2"/>
      <c r="DC53" s="2"/>
      <c r="DD53" s="2"/>
      <c r="DE53" s="2"/>
      <c r="DF53" s="2"/>
      <c r="DG53" s="2"/>
      <c r="DH53" s="294"/>
    </row>
    <row r="54" spans="1:112" ht="15" customHeight="1" thickBot="1">
      <c r="A54"/>
      <c r="B54" s="146"/>
      <c r="C54" s="141"/>
      <c r="D54" s="141" t="s">
        <v>51</v>
      </c>
      <c r="E54" s="160"/>
      <c r="F54" s="34">
        <v>0.54430400000000001</v>
      </c>
      <c r="G54" s="30"/>
      <c r="H54" s="16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 s="294"/>
      <c r="AN54"/>
      <c r="AO54"/>
      <c r="AP54"/>
      <c r="AQ54" s="418"/>
      <c r="AR54" s="419"/>
      <c r="AS54" s="88" t="s">
        <v>41</v>
      </c>
      <c r="AT54" s="86" t="s">
        <v>67</v>
      </c>
      <c r="AU54" s="86" t="s">
        <v>68</v>
      </c>
      <c r="AV54" s="86" t="s">
        <v>41</v>
      </c>
      <c r="AW54" s="86" t="s">
        <v>67</v>
      </c>
      <c r="AX54" s="17" t="s">
        <v>68</v>
      </c>
      <c r="AY54" s="16"/>
      <c r="AZ54" s="89"/>
      <c r="BA54" s="16"/>
      <c r="BB54"/>
      <c r="BC54"/>
      <c r="BD54"/>
      <c r="BE54"/>
      <c r="BF54"/>
      <c r="BG54"/>
      <c r="BH54"/>
      <c r="BI54"/>
      <c r="BJ54"/>
      <c r="BK54"/>
      <c r="BL54"/>
      <c r="BM54" s="294"/>
      <c r="BN54"/>
      <c r="BO54"/>
      <c r="BP54"/>
      <c r="BQ54"/>
      <c r="BR54"/>
      <c r="BS54"/>
      <c r="BT54"/>
      <c r="BU54"/>
      <c r="BV54"/>
      <c r="BW54"/>
      <c r="BX54"/>
      <c r="BY54" s="29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 s="294"/>
      <c r="CX54"/>
      <c r="CY54" s="239"/>
      <c r="CZ54" s="239"/>
      <c r="DA54" s="239"/>
      <c r="DB54" s="239"/>
      <c r="DC54" s="239"/>
      <c r="DD54" s="239"/>
      <c r="DE54" s="239"/>
      <c r="DF54" s="239"/>
      <c r="DG54" s="175"/>
      <c r="DH54" s="294"/>
    </row>
    <row r="55" spans="1:112" ht="16" thickTop="1" thickBot="1">
      <c r="A55"/>
      <c r="B55" s="146"/>
      <c r="C55" s="141"/>
      <c r="D55" s="141" t="s">
        <v>52</v>
      </c>
      <c r="E55" s="160"/>
      <c r="F55" s="34">
        <v>0.22206999999999999</v>
      </c>
      <c r="G55" s="30"/>
      <c r="H55" s="16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 s="294"/>
      <c r="AN55"/>
      <c r="AO55"/>
      <c r="AP55"/>
      <c r="AQ55" s="410" t="s">
        <v>120</v>
      </c>
      <c r="AR55" s="92" t="s">
        <v>1</v>
      </c>
      <c r="AS55" s="48">
        <v>0.23748478831449849</v>
      </c>
      <c r="AT55" s="20">
        <v>22</v>
      </c>
      <c r="AU55" s="49">
        <v>2.249874855653779E-3</v>
      </c>
      <c r="AV55" s="49">
        <v>0.81151407875361914</v>
      </c>
      <c r="AW55" s="20">
        <v>22</v>
      </c>
      <c r="AX55" s="50">
        <v>7.6191671228932958E-4</v>
      </c>
      <c r="AY55" s="16"/>
      <c r="AZ55" s="2"/>
      <c r="BA55"/>
      <c r="BB55"/>
      <c r="BC55"/>
      <c r="BD55"/>
      <c r="BE55"/>
      <c r="BF55"/>
      <c r="BG55"/>
      <c r="BH55"/>
      <c r="BI55"/>
      <c r="BJ55"/>
      <c r="BK55"/>
      <c r="BL55"/>
      <c r="BM55" s="294"/>
      <c r="BN55"/>
      <c r="BO55"/>
      <c r="BP55"/>
      <c r="BQ55"/>
      <c r="BR55"/>
      <c r="BS55"/>
      <c r="BT55"/>
      <c r="BU55"/>
      <c r="BV55"/>
      <c r="BW55"/>
      <c r="BX55"/>
      <c r="BY55" s="294"/>
      <c r="BZ55"/>
      <c r="CA55"/>
      <c r="CB55" s="375" t="s">
        <v>56</v>
      </c>
      <c r="CC55" s="375"/>
      <c r="CD55" s="375"/>
      <c r="CE55" s="375"/>
      <c r="CF55" s="375"/>
      <c r="CG55" s="375"/>
      <c r="CH55" s="375"/>
      <c r="CI55" s="375"/>
      <c r="CJ55" s="375"/>
      <c r="CK55" s="375"/>
      <c r="CL55" s="174"/>
      <c r="CM55"/>
      <c r="CN55"/>
      <c r="CO55"/>
      <c r="CP55"/>
      <c r="CQ55"/>
      <c r="CR55"/>
      <c r="CS55"/>
      <c r="CT55"/>
      <c r="CU55"/>
      <c r="CV55"/>
      <c r="CW55" s="294"/>
      <c r="CX55"/>
      <c r="CY55" s="240"/>
      <c r="CZ55" s="240"/>
      <c r="DA55" s="240"/>
      <c r="DB55" s="240"/>
      <c r="DC55" s="240"/>
      <c r="DD55" s="240"/>
      <c r="DE55" s="240"/>
      <c r="DF55" s="240"/>
      <c r="DG55" s="175"/>
      <c r="DH55" s="294"/>
    </row>
    <row r="56" spans="1:112" ht="15" customHeight="1" thickTop="1" thickBot="1">
      <c r="A56"/>
      <c r="B56" s="146"/>
      <c r="C56" s="141"/>
      <c r="D56" s="141" t="s">
        <v>53</v>
      </c>
      <c r="E56" s="160"/>
      <c r="F56" s="34">
        <v>0.13785975000000006</v>
      </c>
      <c r="G56" s="30"/>
      <c r="H56" s="1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 s="294"/>
      <c r="AN56"/>
      <c r="AO56"/>
      <c r="AP56"/>
      <c r="AQ56" s="412"/>
      <c r="AR56" s="91" t="s">
        <v>2</v>
      </c>
      <c r="AS56" s="51">
        <v>0.27095929604077057</v>
      </c>
      <c r="AT56" s="24">
        <v>20</v>
      </c>
      <c r="AU56" s="53">
        <v>4.6462914500535759E-4</v>
      </c>
      <c r="AV56" s="53">
        <v>0.86934432497537439</v>
      </c>
      <c r="AW56" s="24">
        <v>20</v>
      </c>
      <c r="AX56" s="54">
        <v>1.1441654410910194E-2</v>
      </c>
      <c r="AY56" s="16"/>
      <c r="AZ56" s="2"/>
      <c r="BA56"/>
      <c r="BB56"/>
      <c r="BC56"/>
      <c r="BD56"/>
      <c r="BE56"/>
      <c r="BF56"/>
      <c r="BG56"/>
      <c r="BH56"/>
      <c r="BI56"/>
      <c r="BJ56"/>
      <c r="BK56"/>
      <c r="BL56"/>
      <c r="BM56" s="294"/>
      <c r="BN56"/>
      <c r="BO56"/>
      <c r="BP56"/>
      <c r="BQ56"/>
      <c r="BR56"/>
      <c r="BS56"/>
      <c r="BT56"/>
      <c r="BU56"/>
      <c r="BV56"/>
      <c r="BW56"/>
      <c r="BX56"/>
      <c r="BY56" s="294"/>
      <c r="BZ56"/>
      <c r="CA56"/>
      <c r="CB56" s="378" t="s">
        <v>34</v>
      </c>
      <c r="CC56" s="392"/>
      <c r="CD56" s="379"/>
      <c r="CE56" s="384" t="s">
        <v>56</v>
      </c>
      <c r="CF56" s="385"/>
      <c r="CG56" s="385"/>
      <c r="CH56" s="385"/>
      <c r="CI56" s="385"/>
      <c r="CJ56" s="385"/>
      <c r="CK56" s="386"/>
      <c r="CL56" s="174"/>
      <c r="CM56"/>
      <c r="CN56"/>
      <c r="CO56"/>
      <c r="CP56"/>
      <c r="CQ56"/>
      <c r="CR56"/>
      <c r="CS56"/>
      <c r="CT56"/>
      <c r="CU56"/>
      <c r="CV56"/>
      <c r="CW56" s="294"/>
      <c r="CX56"/>
      <c r="CY56" s="240"/>
      <c r="CZ56" s="240"/>
      <c r="DA56" s="247"/>
      <c r="DB56" s="247"/>
      <c r="DC56" s="247"/>
      <c r="DD56" s="247"/>
      <c r="DE56" s="247"/>
      <c r="DF56" s="247"/>
      <c r="DG56" s="175"/>
      <c r="DH56" s="294"/>
    </row>
    <row r="57" spans="1:112" ht="16" thickTop="1" thickBot="1">
      <c r="A57"/>
      <c r="B57" s="146"/>
      <c r="C57" s="141"/>
      <c r="D57" s="141" t="s">
        <v>54</v>
      </c>
      <c r="E57" s="160"/>
      <c r="F57" s="31">
        <v>-0.31696558341340891</v>
      </c>
      <c r="G57" s="35">
        <v>0.56430768800396502</v>
      </c>
      <c r="H57" s="16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 s="294"/>
      <c r="AN57"/>
      <c r="AO57"/>
      <c r="AP57"/>
      <c r="AQ57" s="427" t="s">
        <v>93</v>
      </c>
      <c r="AR57" s="427"/>
      <c r="AS57" s="427"/>
      <c r="AT57" s="427"/>
      <c r="AU57" s="427"/>
      <c r="AV57" s="427"/>
      <c r="AW57" s="427"/>
      <c r="AX57" s="427"/>
      <c r="AY57" s="16"/>
      <c r="AZ57" s="2"/>
      <c r="BA57"/>
      <c r="BB57"/>
      <c r="BC57"/>
      <c r="BD57"/>
      <c r="BE57"/>
      <c r="BF57"/>
      <c r="BG57"/>
      <c r="BH57"/>
      <c r="BI57"/>
      <c r="BJ57"/>
      <c r="BK57"/>
      <c r="BL57"/>
      <c r="BM57" s="294"/>
      <c r="BN57"/>
      <c r="BO57"/>
      <c r="BP57"/>
      <c r="BQ57"/>
      <c r="BR57"/>
      <c r="BS57"/>
      <c r="BT57"/>
      <c r="BU57"/>
      <c r="BV57"/>
      <c r="BW57"/>
      <c r="BX57"/>
      <c r="BY57" s="294"/>
      <c r="BZ57"/>
      <c r="CA57"/>
      <c r="CB57" s="382"/>
      <c r="CC57" s="393"/>
      <c r="CD57" s="383"/>
      <c r="CE57" s="248" t="s">
        <v>57</v>
      </c>
      <c r="CF57" s="249" t="s">
        <v>58</v>
      </c>
      <c r="CG57" s="249" t="s">
        <v>59</v>
      </c>
      <c r="CH57" s="249" t="s">
        <v>60</v>
      </c>
      <c r="CI57" s="249" t="s">
        <v>61</v>
      </c>
      <c r="CJ57" s="249" t="s">
        <v>62</v>
      </c>
      <c r="CK57" s="250" t="s">
        <v>63</v>
      </c>
      <c r="CL57" s="174"/>
      <c r="CM57"/>
      <c r="CN57"/>
      <c r="CO57"/>
      <c r="CP57"/>
      <c r="CQ57"/>
      <c r="CR57"/>
      <c r="CS57"/>
      <c r="CT57"/>
      <c r="CU57"/>
      <c r="CV57"/>
      <c r="CW57" s="294"/>
      <c r="CX57"/>
      <c r="CY57" s="230"/>
      <c r="CZ57" s="242"/>
      <c r="DA57" s="231"/>
      <c r="DB57" s="233"/>
      <c r="DC57" s="231"/>
      <c r="DD57" s="231"/>
      <c r="DE57" s="233"/>
      <c r="DF57" s="231"/>
      <c r="DG57" s="175"/>
      <c r="DH57" s="294"/>
    </row>
    <row r="58" spans="1:112" ht="15" customHeight="1" thickTop="1">
      <c r="A58"/>
      <c r="B58" s="146"/>
      <c r="C58" s="141"/>
      <c r="D58" s="141" t="s">
        <v>55</v>
      </c>
      <c r="E58" s="160"/>
      <c r="F58" s="75">
        <v>-1.4715911991130284</v>
      </c>
      <c r="G58" s="76">
        <v>1.0907738793870476</v>
      </c>
      <c r="H58" s="16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 s="294"/>
      <c r="AN58"/>
      <c r="AO58"/>
      <c r="AP58"/>
      <c r="AQ58" s="87"/>
      <c r="AR58" s="87"/>
      <c r="AS58" s="87"/>
      <c r="AT58" s="87"/>
      <c r="AU58" s="87"/>
      <c r="AV58" s="87"/>
      <c r="AW58" s="87"/>
      <c r="AX58" s="87"/>
      <c r="AY58" s="113"/>
      <c r="AZ58" s="2"/>
      <c r="BA58"/>
      <c r="BB58"/>
      <c r="BC58"/>
      <c r="BD58"/>
      <c r="BE58"/>
      <c r="BF58"/>
      <c r="BG58"/>
      <c r="BH58"/>
      <c r="BI58"/>
      <c r="BJ58"/>
      <c r="BK58"/>
      <c r="BL58"/>
      <c r="BM58" s="294"/>
      <c r="BN58"/>
      <c r="BO58"/>
      <c r="BP58"/>
      <c r="BQ58"/>
      <c r="BR58"/>
      <c r="BS58"/>
      <c r="BT58"/>
      <c r="BU58"/>
      <c r="BV58"/>
      <c r="BW58"/>
      <c r="BX58"/>
      <c r="BY58" s="294"/>
      <c r="BZ58"/>
      <c r="CA58"/>
      <c r="CB58" s="372" t="s">
        <v>64</v>
      </c>
      <c r="CC58" s="395" t="s">
        <v>170</v>
      </c>
      <c r="CD58" s="184" t="s">
        <v>1</v>
      </c>
      <c r="CE58" s="251">
        <v>60</v>
      </c>
      <c r="CF58" s="252">
        <v>67.98</v>
      </c>
      <c r="CG58" s="252">
        <v>80</v>
      </c>
      <c r="CH58" s="252">
        <v>83.3</v>
      </c>
      <c r="CI58" s="252">
        <v>89.375</v>
      </c>
      <c r="CJ58" s="252">
        <v>95.9</v>
      </c>
      <c r="CK58" s="253"/>
      <c r="CL58" s="174"/>
      <c r="CM58"/>
      <c r="CN58"/>
      <c r="CO58"/>
      <c r="CP58"/>
      <c r="CQ58"/>
      <c r="CR58"/>
      <c r="CS58"/>
      <c r="CT58"/>
      <c r="CU58"/>
      <c r="CV58"/>
      <c r="CW58" s="294"/>
      <c r="CX58"/>
      <c r="CY58" s="230"/>
      <c r="CZ58" s="242"/>
      <c r="DA58" s="231"/>
      <c r="DB58" s="233"/>
      <c r="DC58" s="231"/>
      <c r="DD58" s="231"/>
      <c r="DE58" s="233"/>
      <c r="DF58" s="231"/>
      <c r="DG58" s="175"/>
      <c r="DH58" s="294"/>
    </row>
    <row r="59" spans="1:112" ht="15" customHeight="1">
      <c r="A59"/>
      <c r="B59" s="146"/>
      <c r="C59" s="141" t="s">
        <v>2</v>
      </c>
      <c r="D59" s="141" t="s">
        <v>0</v>
      </c>
      <c r="E59" s="160"/>
      <c r="F59" s="74">
        <v>0.4457095789473684</v>
      </c>
      <c r="G59" s="36">
        <v>1.2079920434005565E-2</v>
      </c>
      <c r="H59" s="16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 s="294"/>
      <c r="AN59"/>
      <c r="AO59"/>
      <c r="AP59"/>
      <c r="AQ59" s="118"/>
      <c r="AR59" s="118"/>
      <c r="AS59" s="94"/>
      <c r="AT59" s="94"/>
      <c r="AU59" s="94"/>
      <c r="AV59" s="94"/>
      <c r="AW59" s="94"/>
      <c r="AX59" s="94"/>
      <c r="AY59" s="113"/>
      <c r="AZ59" s="2"/>
      <c r="BA59"/>
      <c r="BB59"/>
      <c r="BC59"/>
      <c r="BD59"/>
      <c r="BE59"/>
      <c r="BF59"/>
      <c r="BG59"/>
      <c r="BH59"/>
      <c r="BI59"/>
      <c r="BJ59"/>
      <c r="BK59"/>
      <c r="BL59"/>
      <c r="BM59" s="294"/>
      <c r="BN59"/>
      <c r="BO59"/>
      <c r="BP59"/>
      <c r="BQ59"/>
      <c r="BR59"/>
      <c r="BS59"/>
      <c r="BT59"/>
      <c r="BU59"/>
      <c r="BV59"/>
      <c r="BW59"/>
      <c r="BX59"/>
      <c r="BY59" s="294"/>
      <c r="BZ59"/>
      <c r="CA59"/>
      <c r="CB59" s="394"/>
      <c r="CC59" s="396"/>
      <c r="CD59" s="188" t="s">
        <v>2</v>
      </c>
      <c r="CE59" s="217">
        <v>66</v>
      </c>
      <c r="CF59" s="254">
        <v>66.42</v>
      </c>
      <c r="CG59" s="254">
        <v>72.3</v>
      </c>
      <c r="CH59" s="254">
        <v>83.3</v>
      </c>
      <c r="CI59" s="254">
        <v>90</v>
      </c>
      <c r="CJ59" s="254">
        <v>93.740000000000009</v>
      </c>
      <c r="CK59" s="255"/>
      <c r="CL59" s="174"/>
      <c r="CM59"/>
      <c r="CN59"/>
      <c r="CO59"/>
      <c r="CP59"/>
      <c r="CQ59"/>
      <c r="CR59"/>
      <c r="CS59"/>
      <c r="CT59"/>
      <c r="CU59"/>
      <c r="CV59"/>
      <c r="CW59" s="294"/>
      <c r="CX59"/>
      <c r="CY59" s="230"/>
      <c r="CZ59" s="230"/>
      <c r="DA59" s="230"/>
      <c r="DB59" s="230"/>
      <c r="DC59" s="230"/>
      <c r="DD59" s="230"/>
      <c r="DE59" s="230"/>
      <c r="DF59" s="230"/>
      <c r="DG59" s="175"/>
      <c r="DH59" s="294"/>
    </row>
    <row r="60" spans="1:112" ht="44">
      <c r="A60"/>
      <c r="B60" s="146"/>
      <c r="C60" s="141"/>
      <c r="D60" s="141" t="s">
        <v>43</v>
      </c>
      <c r="E60" s="160" t="s">
        <v>44</v>
      </c>
      <c r="F60" s="74">
        <v>0.42033060786320875</v>
      </c>
      <c r="G60" s="30"/>
      <c r="H60" s="16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 s="294"/>
      <c r="AN60"/>
      <c r="AO60"/>
      <c r="AP60"/>
      <c r="AQ60" s="118"/>
      <c r="AR60" s="118"/>
      <c r="AS60" s="94"/>
      <c r="AT60" s="94"/>
      <c r="AU60" s="94"/>
      <c r="AV60" s="94"/>
      <c r="AW60" s="94"/>
      <c r="AX60" s="94"/>
      <c r="AY60" s="113"/>
      <c r="AZ60" s="2"/>
      <c r="BA60"/>
      <c r="BB60"/>
      <c r="BC60"/>
      <c r="BD60"/>
      <c r="BE60"/>
      <c r="BF60"/>
      <c r="BG60"/>
      <c r="BH60"/>
      <c r="BI60"/>
      <c r="BJ60"/>
      <c r="BK60"/>
      <c r="BL60"/>
      <c r="BM60" s="294"/>
      <c r="BN60"/>
      <c r="BO60"/>
      <c r="BP60"/>
      <c r="BQ60"/>
      <c r="BR60"/>
      <c r="BS60"/>
      <c r="BT60"/>
      <c r="BU60"/>
      <c r="BV60"/>
      <c r="BW60"/>
      <c r="BX60"/>
      <c r="BY60" s="294"/>
      <c r="BZ60"/>
      <c r="CA60"/>
      <c r="CB60" s="394" t="s">
        <v>65</v>
      </c>
      <c r="CC60" s="396" t="s">
        <v>170</v>
      </c>
      <c r="CD60" s="192" t="s">
        <v>1</v>
      </c>
      <c r="CE60" s="256"/>
      <c r="CF60" s="222"/>
      <c r="CG60" s="257">
        <v>80</v>
      </c>
      <c r="CH60" s="257">
        <v>83.3</v>
      </c>
      <c r="CI60" s="257">
        <v>88.75</v>
      </c>
      <c r="CJ60" s="222"/>
      <c r="CK60" s="211"/>
      <c r="CL60" s="174"/>
      <c r="CM60"/>
      <c r="CN60"/>
      <c r="CO60"/>
      <c r="CP60"/>
      <c r="CQ60"/>
      <c r="CR60"/>
      <c r="CS60"/>
      <c r="CT60"/>
      <c r="CU60"/>
      <c r="CV60"/>
      <c r="CW60" s="294"/>
      <c r="CX60"/>
      <c r="CY60"/>
      <c r="DH60" s="294"/>
    </row>
    <row r="61" spans="1:112" ht="15" thickBot="1">
      <c r="A61"/>
      <c r="B61" s="146"/>
      <c r="C61" s="141"/>
      <c r="D61" s="141"/>
      <c r="E61" s="160" t="s">
        <v>45</v>
      </c>
      <c r="F61" s="74">
        <v>0.47108855003152805</v>
      </c>
      <c r="G61" s="30"/>
      <c r="H61" s="16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 s="294"/>
      <c r="AN61"/>
      <c r="AO61"/>
      <c r="AP61"/>
      <c r="AQ61" s="89"/>
      <c r="AR61" s="89"/>
      <c r="AS61" s="96"/>
      <c r="AT61" s="114"/>
      <c r="AU61" s="96"/>
      <c r="AV61" s="96"/>
      <c r="AW61" s="114"/>
      <c r="AX61" s="96"/>
      <c r="AY61" s="113"/>
      <c r="AZ61" s="2"/>
      <c r="BA61"/>
      <c r="BB61"/>
      <c r="BC61"/>
      <c r="BD61"/>
      <c r="BE61"/>
      <c r="BF61"/>
      <c r="BG61"/>
      <c r="BH61"/>
      <c r="BI61"/>
      <c r="BJ61"/>
      <c r="BK61"/>
      <c r="BL61"/>
      <c r="BM61" s="294"/>
      <c r="BN61"/>
      <c r="BO61"/>
      <c r="BP61"/>
      <c r="BQ61"/>
      <c r="BR61"/>
      <c r="BS61"/>
      <c r="BT61"/>
      <c r="BU61"/>
      <c r="BV61"/>
      <c r="BW61"/>
      <c r="BX61"/>
      <c r="BY61" s="294"/>
      <c r="BZ61"/>
      <c r="CA61"/>
      <c r="CB61" s="373"/>
      <c r="CC61" s="397"/>
      <c r="CD61" s="198" t="s">
        <v>2</v>
      </c>
      <c r="CE61" s="258"/>
      <c r="CF61" s="227"/>
      <c r="CG61" s="259">
        <v>74.150000000000006</v>
      </c>
      <c r="CH61" s="259">
        <v>83.3</v>
      </c>
      <c r="CI61" s="259">
        <v>90</v>
      </c>
      <c r="CJ61" s="227"/>
      <c r="CK61" s="228"/>
      <c r="CL61" s="174"/>
      <c r="CM61"/>
      <c r="CN61"/>
      <c r="CO61"/>
      <c r="CP61"/>
      <c r="CQ61"/>
      <c r="CR61"/>
      <c r="CS61"/>
      <c r="CT61"/>
      <c r="CU61"/>
      <c r="CV61"/>
      <c r="CW61" s="294"/>
      <c r="CX61"/>
      <c r="CY61"/>
      <c r="DH61" s="294"/>
    </row>
    <row r="62" spans="1:112" ht="34" thickTop="1">
      <c r="A62"/>
      <c r="B62" s="146"/>
      <c r="C62" s="141"/>
      <c r="D62" s="141" t="s">
        <v>46</v>
      </c>
      <c r="E62" s="160"/>
      <c r="F62" s="74">
        <v>0.44489625438596492</v>
      </c>
      <c r="G62" s="30"/>
      <c r="H62" s="16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 s="294"/>
      <c r="AN62"/>
      <c r="AO62"/>
      <c r="AP62"/>
      <c r="AQ62" s="89"/>
      <c r="AR62" s="89"/>
      <c r="AS62" s="96"/>
      <c r="AT62" s="114"/>
      <c r="AU62" s="96"/>
      <c r="AV62" s="96"/>
      <c r="AW62" s="114"/>
      <c r="AX62" s="96"/>
      <c r="AY62" s="113"/>
      <c r="AZ62" s="2"/>
      <c r="BA62"/>
      <c r="BB62"/>
      <c r="BC62"/>
      <c r="BD62"/>
      <c r="BE62"/>
      <c r="BF62"/>
      <c r="BG62"/>
      <c r="BH62"/>
      <c r="BI62"/>
      <c r="BJ62"/>
      <c r="BK62"/>
      <c r="BL62"/>
      <c r="BM62" s="294"/>
      <c r="BN62"/>
      <c r="BO62"/>
      <c r="BP62"/>
      <c r="BQ62"/>
      <c r="BR62"/>
      <c r="BS62"/>
      <c r="BT62"/>
      <c r="BU62"/>
      <c r="BV62"/>
      <c r="BW62"/>
      <c r="BX62"/>
      <c r="BY62" s="294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 s="294"/>
      <c r="CX62"/>
      <c r="CY62"/>
      <c r="DH62" s="294"/>
    </row>
    <row r="63" spans="1:112" ht="15" customHeight="1">
      <c r="A63"/>
      <c r="B63" s="146"/>
      <c r="C63" s="141"/>
      <c r="D63" s="141" t="s">
        <v>47</v>
      </c>
      <c r="E63" s="160"/>
      <c r="F63" s="74">
        <v>0.45161299999999999</v>
      </c>
      <c r="G63" s="30"/>
      <c r="H63" s="16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 s="294"/>
      <c r="AN63"/>
      <c r="AO63"/>
      <c r="AP63"/>
      <c r="AQ63" s="89"/>
      <c r="AR63" s="89"/>
      <c r="AS63" s="89"/>
      <c r="AT63" s="89"/>
      <c r="AU63" s="89"/>
      <c r="AV63" s="89"/>
      <c r="AW63" s="89"/>
      <c r="AX63" s="89"/>
      <c r="AY63" s="113"/>
      <c r="AZ63" s="2"/>
      <c r="BA63"/>
      <c r="BB63"/>
      <c r="BC63"/>
      <c r="BD63"/>
      <c r="BE63"/>
      <c r="BF63"/>
      <c r="BG63"/>
      <c r="BH63"/>
      <c r="BI63"/>
      <c r="BJ63"/>
      <c r="BK63"/>
      <c r="BL63"/>
      <c r="BM63" s="294"/>
      <c r="BN63"/>
      <c r="BO63"/>
      <c r="BP63"/>
      <c r="BQ63"/>
      <c r="BR63"/>
      <c r="BS63"/>
      <c r="BT63"/>
      <c r="BU63"/>
      <c r="BV63"/>
      <c r="BW63"/>
      <c r="BX63"/>
      <c r="BY63" s="294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 s="294"/>
      <c r="CX63"/>
      <c r="CY63"/>
      <c r="DH63" s="294"/>
    </row>
    <row r="64" spans="1:112" ht="15" customHeight="1" thickBot="1">
      <c r="A64"/>
      <c r="B64" s="146"/>
      <c r="C64" s="141"/>
      <c r="D64" s="141" t="s">
        <v>48</v>
      </c>
      <c r="E64" s="160"/>
      <c r="F64" s="31">
        <v>2.772565076146199E-3</v>
      </c>
      <c r="G64" s="30"/>
      <c r="H64" s="16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 s="294"/>
      <c r="AN64"/>
      <c r="AO64"/>
      <c r="AP64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/>
      <c r="BB64"/>
      <c r="BC64"/>
      <c r="BD64"/>
      <c r="BE64"/>
      <c r="BF64"/>
      <c r="BG64"/>
      <c r="BH64"/>
      <c r="BI64"/>
      <c r="BJ64"/>
      <c r="BK64"/>
      <c r="BL64"/>
      <c r="BM64" s="294"/>
      <c r="BN64"/>
      <c r="BO64"/>
      <c r="BP64"/>
      <c r="BQ64"/>
      <c r="BR64"/>
      <c r="BS64"/>
      <c r="BT64"/>
      <c r="BU64"/>
      <c r="BV64"/>
      <c r="BW64"/>
      <c r="BX64"/>
      <c r="BY64" s="294"/>
      <c r="BZ64"/>
      <c r="CA64"/>
      <c r="CB64" s="375" t="s">
        <v>92</v>
      </c>
      <c r="CC64" s="375"/>
      <c r="CD64" s="375"/>
      <c r="CE64" s="375"/>
      <c r="CF64" s="375"/>
      <c r="CG64" s="375"/>
      <c r="CH64" s="375"/>
      <c r="CI64" s="375"/>
      <c r="CJ64" s="174"/>
      <c r="CK64"/>
      <c r="CL64"/>
      <c r="CM64"/>
      <c r="CN64"/>
      <c r="CO64"/>
      <c r="CP64"/>
      <c r="CQ64"/>
      <c r="CR64"/>
      <c r="CS64"/>
      <c r="CT64"/>
      <c r="CU64"/>
      <c r="CV64"/>
      <c r="CW64" s="294"/>
      <c r="CX64"/>
      <c r="CY64"/>
      <c r="DH64" s="294"/>
    </row>
    <row r="65" spans="1:112" ht="15.5" customHeight="1" thickTop="1">
      <c r="A65"/>
      <c r="B65" s="146"/>
      <c r="C65" s="141"/>
      <c r="D65" s="141" t="s">
        <v>49</v>
      </c>
      <c r="E65" s="160"/>
      <c r="F65" s="32">
        <v>5.2655152417842251E-2</v>
      </c>
      <c r="G65" s="30"/>
      <c r="H65" s="16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 s="294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 s="294"/>
      <c r="BN65"/>
      <c r="BO65"/>
      <c r="BP65"/>
      <c r="BQ65"/>
      <c r="BR65"/>
      <c r="BS65"/>
      <c r="BT65"/>
      <c r="BU65"/>
      <c r="BV65"/>
      <c r="BW65"/>
      <c r="BX65"/>
      <c r="BY65" s="294"/>
      <c r="BZ65"/>
      <c r="CA65"/>
      <c r="CB65" s="378" t="s">
        <v>34</v>
      </c>
      <c r="CC65" s="379"/>
      <c r="CD65" s="384" t="s">
        <v>177</v>
      </c>
      <c r="CE65" s="385"/>
      <c r="CF65" s="385"/>
      <c r="CG65" s="385" t="s">
        <v>66</v>
      </c>
      <c r="CH65" s="385"/>
      <c r="CI65" s="386"/>
      <c r="CJ65" s="174"/>
      <c r="CK65"/>
      <c r="CL65"/>
      <c r="CM65"/>
      <c r="CN65"/>
      <c r="CO65"/>
      <c r="CP65"/>
      <c r="CQ65"/>
      <c r="CR65"/>
      <c r="CS65"/>
      <c r="CT65"/>
      <c r="CU65"/>
      <c r="CV65"/>
      <c r="CW65" s="294"/>
      <c r="CX65"/>
      <c r="CY65"/>
      <c r="DH65" s="294"/>
    </row>
    <row r="66" spans="1:112" ht="15" thickBot="1">
      <c r="A66"/>
      <c r="B66" s="146"/>
      <c r="C66" s="141"/>
      <c r="D66" s="141" t="s">
        <v>50</v>
      </c>
      <c r="E66" s="160"/>
      <c r="F66" s="34">
        <v>0.33865699999999999</v>
      </c>
      <c r="G66" s="30"/>
      <c r="H66" s="1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 s="294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 s="294"/>
      <c r="BN66"/>
      <c r="BO66"/>
      <c r="BP66"/>
      <c r="BQ66"/>
      <c r="BR66"/>
      <c r="BS66"/>
      <c r="BT66"/>
      <c r="BU66"/>
      <c r="BV66"/>
      <c r="BW66"/>
      <c r="BX66"/>
      <c r="BY66" s="294"/>
      <c r="BZ66"/>
      <c r="CA66"/>
      <c r="CB66" s="382"/>
      <c r="CC66" s="383"/>
      <c r="CD66" s="176" t="s">
        <v>41</v>
      </c>
      <c r="CE66" s="177" t="s">
        <v>67</v>
      </c>
      <c r="CF66" s="177" t="s">
        <v>68</v>
      </c>
      <c r="CG66" s="177" t="s">
        <v>41</v>
      </c>
      <c r="CH66" s="177" t="s">
        <v>67</v>
      </c>
      <c r="CI66" s="178" t="s">
        <v>68</v>
      </c>
      <c r="CJ66" s="174"/>
      <c r="CK66"/>
      <c r="CL66"/>
      <c r="CM66"/>
      <c r="CN66"/>
      <c r="CO66"/>
      <c r="CP66"/>
      <c r="CQ66"/>
      <c r="CR66"/>
      <c r="CS66"/>
      <c r="CT66"/>
      <c r="CU66"/>
      <c r="CV66"/>
      <c r="CW66" s="294"/>
      <c r="CX66"/>
      <c r="CY66"/>
      <c r="DH66" s="294"/>
    </row>
    <row r="67" spans="1:112" ht="15.5" customHeight="1" thickTop="1">
      <c r="A67"/>
      <c r="B67" s="146"/>
      <c r="C67" s="141"/>
      <c r="D67" s="141" t="s">
        <v>51</v>
      </c>
      <c r="E67" s="160"/>
      <c r="F67" s="34">
        <v>0.56740199999999996</v>
      </c>
      <c r="G67" s="30"/>
      <c r="H67" s="16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 s="294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 s="294"/>
      <c r="BN67"/>
      <c r="BO67"/>
      <c r="BP67"/>
      <c r="BQ67"/>
      <c r="BR67"/>
      <c r="BS67"/>
      <c r="BT67"/>
      <c r="BU67"/>
      <c r="BV67"/>
      <c r="BW67"/>
      <c r="BX67"/>
      <c r="BY67" s="294"/>
      <c r="BZ67"/>
      <c r="CA67"/>
      <c r="CB67" s="372" t="s">
        <v>170</v>
      </c>
      <c r="CC67" s="184" t="s">
        <v>1</v>
      </c>
      <c r="CD67" s="260">
        <v>0.19741410352539346</v>
      </c>
      <c r="CE67" s="186">
        <v>16</v>
      </c>
      <c r="CF67" s="214">
        <v>9.6038776540085982E-2</v>
      </c>
      <c r="CG67" s="214">
        <v>0.95123272075334009</v>
      </c>
      <c r="CH67" s="186">
        <v>16</v>
      </c>
      <c r="CI67" s="261">
        <v>0.50946554308608893</v>
      </c>
      <c r="CJ67" s="174"/>
      <c r="CK67"/>
      <c r="CL67"/>
      <c r="CM67"/>
      <c r="CN67"/>
      <c r="CO67"/>
      <c r="CP67"/>
      <c r="CQ67"/>
      <c r="CR67"/>
      <c r="CS67"/>
      <c r="CT67"/>
      <c r="CU67"/>
      <c r="CV67"/>
      <c r="CW67" s="294"/>
      <c r="CX67"/>
      <c r="CY67"/>
      <c r="DH67" s="294"/>
    </row>
    <row r="68" spans="1:112" ht="24" customHeight="1" thickBot="1">
      <c r="A68"/>
      <c r="B68" s="146"/>
      <c r="C68" s="141"/>
      <c r="D68" s="141" t="s">
        <v>52</v>
      </c>
      <c r="E68" s="160"/>
      <c r="F68" s="34">
        <v>0.22874499999999998</v>
      </c>
      <c r="G68" s="30"/>
      <c r="H68" s="16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 s="294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 s="294"/>
      <c r="BN68"/>
      <c r="BO68"/>
      <c r="BP68"/>
      <c r="BQ68"/>
      <c r="BR68"/>
      <c r="BS68"/>
      <c r="BT68"/>
      <c r="BU68"/>
      <c r="BV68"/>
      <c r="BW68"/>
      <c r="BX68"/>
      <c r="BY68" s="294"/>
      <c r="BZ68"/>
      <c r="CA68"/>
      <c r="CB68" s="373"/>
      <c r="CC68" s="198" t="s">
        <v>2</v>
      </c>
      <c r="CD68" s="262">
        <v>0.13368422809658143</v>
      </c>
      <c r="CE68" s="201">
        <v>15</v>
      </c>
      <c r="CF68" s="263" t="s">
        <v>178</v>
      </c>
      <c r="CG68" s="264">
        <v>0.9330928360371058</v>
      </c>
      <c r="CH68" s="201">
        <v>15</v>
      </c>
      <c r="CI68" s="265">
        <v>0.30335963585026876</v>
      </c>
      <c r="CJ68" s="174"/>
      <c r="CK68"/>
      <c r="CL68"/>
      <c r="CM68"/>
      <c r="CN68"/>
      <c r="CO68"/>
      <c r="CP68"/>
      <c r="CQ68"/>
      <c r="CR68"/>
      <c r="CS68"/>
      <c r="CT68"/>
      <c r="CU68"/>
      <c r="CV68"/>
      <c r="CW68" s="294"/>
      <c r="CX68"/>
      <c r="CY68"/>
      <c r="DH68" s="294"/>
    </row>
    <row r="69" spans="1:112" ht="14.5" customHeight="1" thickTop="1">
      <c r="A69"/>
      <c r="B69" s="146"/>
      <c r="C69" s="141"/>
      <c r="D69" s="141" t="s">
        <v>53</v>
      </c>
      <c r="E69" s="160"/>
      <c r="F69" s="34">
        <v>3.9468999999999976E-2</v>
      </c>
      <c r="G69" s="30"/>
      <c r="H69" s="16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 s="294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 s="294"/>
      <c r="BN69"/>
      <c r="BO69"/>
      <c r="BP69"/>
      <c r="BQ69"/>
      <c r="BR69"/>
      <c r="BS69"/>
      <c r="BT69"/>
      <c r="BU69"/>
      <c r="BV69"/>
      <c r="BW69"/>
      <c r="BX69"/>
      <c r="BY69" s="294"/>
      <c r="BZ69"/>
      <c r="CA69"/>
      <c r="CB69" s="374" t="s">
        <v>69</v>
      </c>
      <c r="CC69" s="374"/>
      <c r="CD69" s="374"/>
      <c r="CE69" s="374"/>
      <c r="CF69" s="374"/>
      <c r="CG69" s="374"/>
      <c r="CH69" s="374"/>
      <c r="CI69" s="374"/>
      <c r="CJ69" s="174"/>
      <c r="CK69"/>
      <c r="CL69"/>
      <c r="CM69"/>
      <c r="CN69"/>
      <c r="CO69"/>
      <c r="CP69"/>
      <c r="CQ69"/>
      <c r="CR69"/>
      <c r="CS69"/>
      <c r="CT69"/>
      <c r="CU69"/>
      <c r="CV69"/>
      <c r="CW69" s="294"/>
      <c r="CX69"/>
      <c r="CY69"/>
      <c r="DH69" s="294"/>
    </row>
    <row r="70" spans="1:112" ht="14.5" customHeight="1">
      <c r="A70"/>
      <c r="B70" s="146"/>
      <c r="C70" s="141"/>
      <c r="D70" s="141" t="s">
        <v>54</v>
      </c>
      <c r="E70" s="160"/>
      <c r="F70" s="31">
        <v>-9.1219324089823015E-2</v>
      </c>
      <c r="G70" s="35">
        <v>0.52376669501042072</v>
      </c>
      <c r="H70" s="16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 s="294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 s="294"/>
      <c r="BN70"/>
      <c r="BO70"/>
      <c r="BP70"/>
      <c r="BQ70"/>
      <c r="BR70"/>
      <c r="BS70"/>
      <c r="BT70"/>
      <c r="BU70"/>
      <c r="BV70"/>
      <c r="BW70"/>
      <c r="BX70"/>
      <c r="BY70" s="294"/>
      <c r="BZ70"/>
      <c r="CA70"/>
      <c r="CB70" s="374" t="s">
        <v>93</v>
      </c>
      <c r="CC70" s="374"/>
      <c r="CD70" s="374"/>
      <c r="CE70" s="374"/>
      <c r="CF70" s="374"/>
      <c r="CG70" s="374"/>
      <c r="CH70" s="374"/>
      <c r="CI70" s="374"/>
      <c r="CJ70" s="174"/>
      <c r="CK70"/>
      <c r="CL70"/>
      <c r="CM70"/>
      <c r="CN70"/>
      <c r="CO70"/>
      <c r="CP70"/>
      <c r="CQ70"/>
      <c r="CR70"/>
      <c r="CS70"/>
      <c r="CT70"/>
      <c r="CU70"/>
      <c r="CV70"/>
      <c r="CW70" s="294"/>
      <c r="CX70"/>
      <c r="CY70"/>
      <c r="DH70" s="294"/>
    </row>
    <row r="71" spans="1:112">
      <c r="A71"/>
      <c r="B71" s="146"/>
      <c r="C71" s="141"/>
      <c r="D71" s="141" t="s">
        <v>55</v>
      </c>
      <c r="E71" s="160"/>
      <c r="F71" s="75">
        <v>1.4300200384354815</v>
      </c>
      <c r="G71" s="76">
        <v>1.0142698435367294</v>
      </c>
      <c r="H71" s="16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 s="294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 s="294"/>
      <c r="BN71"/>
      <c r="BO71"/>
      <c r="BP71"/>
      <c r="BQ71"/>
      <c r="BR71"/>
      <c r="BS71"/>
      <c r="BT71"/>
      <c r="BU71"/>
      <c r="BV71"/>
      <c r="BW71"/>
      <c r="BX71"/>
      <c r="BY71" s="294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 s="294"/>
      <c r="CX71"/>
      <c r="CY71"/>
      <c r="DH71" s="294"/>
    </row>
    <row r="72" spans="1:112" ht="15" customHeight="1">
      <c r="A72"/>
      <c r="B72" s="146" t="s">
        <v>99</v>
      </c>
      <c r="C72" s="141" t="s">
        <v>1</v>
      </c>
      <c r="D72" s="141" t="s">
        <v>0</v>
      </c>
      <c r="E72" s="160"/>
      <c r="F72" s="29">
        <v>1.450555337875</v>
      </c>
      <c r="G72" s="36">
        <v>4.2092138095520072E-2</v>
      </c>
      <c r="H72" s="16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 s="294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 s="294"/>
      <c r="BN72"/>
      <c r="BO72"/>
      <c r="BP72"/>
      <c r="BQ72"/>
      <c r="BR72"/>
      <c r="BS72"/>
      <c r="BT72"/>
      <c r="BU72"/>
      <c r="BV72"/>
      <c r="BW72"/>
      <c r="BX72"/>
      <c r="BY72" s="294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 s="294"/>
      <c r="CX72"/>
      <c r="CY72"/>
      <c r="DH72" s="294"/>
    </row>
    <row r="73" spans="1:112" ht="44">
      <c r="A73"/>
      <c r="B73" s="146"/>
      <c r="C73" s="141"/>
      <c r="D73" s="141" t="s">
        <v>43</v>
      </c>
      <c r="E73" s="160" t="s">
        <v>44</v>
      </c>
      <c r="F73" s="29">
        <v>1.3608380692596653</v>
      </c>
      <c r="G73" s="30"/>
      <c r="H73" s="16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 s="294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 s="294"/>
      <c r="BN73"/>
      <c r="BO73"/>
      <c r="BP73"/>
      <c r="BQ73"/>
      <c r="BR73"/>
      <c r="BS73"/>
      <c r="BT73"/>
      <c r="BU73"/>
      <c r="BV73"/>
      <c r="BW73"/>
      <c r="BX73"/>
      <c r="BY73" s="294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 s="294"/>
      <c r="CX73"/>
      <c r="CY73"/>
      <c r="DH73" s="294"/>
    </row>
    <row r="74" spans="1:112">
      <c r="A74"/>
      <c r="B74" s="146"/>
      <c r="C74" s="141"/>
      <c r="D74" s="141"/>
      <c r="E74" s="160" t="s">
        <v>45</v>
      </c>
      <c r="F74" s="29">
        <v>1.5402726064903347</v>
      </c>
      <c r="G74" s="30"/>
      <c r="H74" s="16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 s="29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 s="294"/>
      <c r="BN74"/>
      <c r="BO74"/>
      <c r="BP74"/>
      <c r="BQ74"/>
      <c r="BR74"/>
      <c r="BS74"/>
      <c r="BT74"/>
      <c r="BU74"/>
      <c r="BV74"/>
      <c r="BW74"/>
      <c r="BX74"/>
      <c r="BY74" s="29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 s="294"/>
      <c r="CX74"/>
      <c r="CY74"/>
      <c r="DH74" s="294"/>
    </row>
    <row r="75" spans="1:112" ht="33">
      <c r="A75"/>
      <c r="B75" s="146"/>
      <c r="C75" s="141"/>
      <c r="D75" s="141" t="s">
        <v>46</v>
      </c>
      <c r="E75" s="160"/>
      <c r="F75" s="29">
        <v>1.4461182643055557</v>
      </c>
      <c r="G75" s="30"/>
      <c r="H75" s="16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 s="294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 s="294"/>
      <c r="BN75"/>
      <c r="BO75"/>
      <c r="BP75"/>
      <c r="BQ75"/>
      <c r="BR75"/>
      <c r="BS75"/>
      <c r="BT75"/>
      <c r="BU75"/>
      <c r="BV75"/>
      <c r="BW75"/>
      <c r="BX75"/>
      <c r="BY75" s="294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 s="294"/>
      <c r="CX75"/>
      <c r="CY75"/>
      <c r="DH75" s="294"/>
    </row>
    <row r="76" spans="1:112" ht="15" customHeight="1">
      <c r="A76"/>
      <c r="B76" s="146"/>
      <c r="C76" s="141"/>
      <c r="D76" s="141" t="s">
        <v>47</v>
      </c>
      <c r="E76" s="160"/>
      <c r="F76" s="29">
        <v>1.4593553975</v>
      </c>
      <c r="G76" s="30"/>
      <c r="H76" s="1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 s="294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 s="294"/>
      <c r="BN76"/>
      <c r="BO76"/>
      <c r="BP76"/>
      <c r="BQ76"/>
      <c r="BR76"/>
      <c r="BS76"/>
      <c r="BT76"/>
      <c r="BU76"/>
      <c r="BV76"/>
      <c r="BW76"/>
      <c r="BX76"/>
      <c r="BY76" s="294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 s="294"/>
      <c r="CX76"/>
      <c r="CY76"/>
      <c r="DH76" s="294"/>
    </row>
    <row r="77" spans="1:112" ht="14.5" customHeight="1">
      <c r="A77"/>
      <c r="B77" s="146"/>
      <c r="C77" s="141"/>
      <c r="D77" s="141" t="s">
        <v>48</v>
      </c>
      <c r="E77" s="160"/>
      <c r="F77" s="31">
        <v>2.8347969431237314E-2</v>
      </c>
      <c r="G77" s="30"/>
      <c r="H77" s="16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 s="294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 s="294"/>
      <c r="BN77"/>
      <c r="BO77"/>
      <c r="BP77"/>
      <c r="BQ77"/>
      <c r="BR77"/>
      <c r="BS77"/>
      <c r="BT77"/>
      <c r="BU77"/>
      <c r="BV77"/>
      <c r="BW77"/>
      <c r="BX77"/>
      <c r="BY77" s="294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 s="294"/>
      <c r="CX77"/>
      <c r="CY77"/>
      <c r="DH77" s="294"/>
    </row>
    <row r="78" spans="1:112" ht="22">
      <c r="A78"/>
      <c r="B78" s="146"/>
      <c r="C78" s="141"/>
      <c r="D78" s="141" t="s">
        <v>49</v>
      </c>
      <c r="E78" s="160"/>
      <c r="F78" s="32">
        <v>0.16836855238208029</v>
      </c>
      <c r="G78" s="30"/>
      <c r="H78" s="16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 s="294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 s="294"/>
      <c r="BN78"/>
      <c r="BO78"/>
      <c r="BP78"/>
      <c r="BQ78"/>
      <c r="BR78"/>
      <c r="BS78"/>
      <c r="BT78"/>
      <c r="BU78"/>
      <c r="BV78"/>
      <c r="BW78"/>
      <c r="BX78"/>
      <c r="BY78" s="294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 s="294"/>
      <c r="CX78"/>
      <c r="CY78"/>
      <c r="DH78" s="294"/>
    </row>
    <row r="79" spans="1:112" ht="14.5" customHeight="1">
      <c r="A79"/>
      <c r="B79" s="146"/>
      <c r="C79" s="141"/>
      <c r="D79" s="141" t="s">
        <v>50</v>
      </c>
      <c r="E79" s="160"/>
      <c r="F79" s="33">
        <v>1.2346299999999999</v>
      </c>
      <c r="G79" s="30"/>
      <c r="H79" s="16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 s="294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 s="294"/>
      <c r="BN79"/>
      <c r="BO79"/>
      <c r="BP79"/>
      <c r="BQ79"/>
      <c r="BR79"/>
      <c r="BS79"/>
      <c r="BT79"/>
      <c r="BU79"/>
      <c r="BV79"/>
      <c r="BW79"/>
      <c r="BX79"/>
      <c r="BY79" s="294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 s="294"/>
      <c r="CX79"/>
      <c r="CY79"/>
      <c r="DH79" s="294"/>
    </row>
    <row r="80" spans="1:112" ht="14.5" customHeight="1">
      <c r="A80"/>
      <c r="B80" s="146"/>
      <c r="C80" s="141"/>
      <c r="D80" s="141" t="s">
        <v>51</v>
      </c>
      <c r="E80" s="160"/>
      <c r="F80" s="33">
        <v>1.746348</v>
      </c>
      <c r="G80" s="30"/>
      <c r="H80" s="16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 s="294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 s="294"/>
      <c r="BN80"/>
      <c r="BO80"/>
      <c r="BP80"/>
      <c r="BQ80"/>
      <c r="BR80"/>
      <c r="BS80"/>
      <c r="BT80"/>
      <c r="BU80"/>
      <c r="BV80"/>
      <c r="BW80"/>
      <c r="BX80"/>
      <c r="BY80" s="294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 s="294"/>
      <c r="CX80"/>
      <c r="CY80"/>
      <c r="DH80" s="294"/>
    </row>
    <row r="81" spans="1:112" ht="24" customHeight="1">
      <c r="A81"/>
      <c r="B81" s="146"/>
      <c r="C81" s="141"/>
      <c r="D81" s="141" t="s">
        <v>52</v>
      </c>
      <c r="E81" s="160"/>
      <c r="F81" s="34">
        <v>0.51171800000000012</v>
      </c>
      <c r="G81" s="30"/>
      <c r="H81" s="16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 s="294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 s="294"/>
      <c r="BN81"/>
      <c r="BO81"/>
      <c r="BP81"/>
      <c r="BQ81"/>
      <c r="BR81"/>
      <c r="BS81"/>
      <c r="BT81"/>
      <c r="BU81"/>
      <c r="BV81"/>
      <c r="BW81"/>
      <c r="BX81"/>
      <c r="BY81" s="294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 s="294"/>
      <c r="CX81"/>
      <c r="CY81"/>
      <c r="DH81" s="294"/>
    </row>
    <row r="82" spans="1:112" ht="14.5" customHeight="1">
      <c r="A82"/>
      <c r="B82" s="146"/>
      <c r="C82" s="141"/>
      <c r="D82" s="141" t="s">
        <v>53</v>
      </c>
      <c r="E82" s="160"/>
      <c r="F82" s="34">
        <v>0.30402225000000005</v>
      </c>
      <c r="G82" s="30"/>
      <c r="H82" s="16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 s="294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 s="294"/>
      <c r="BN82"/>
      <c r="BO82"/>
      <c r="BP82"/>
      <c r="BQ82"/>
      <c r="BR82"/>
      <c r="BS82"/>
      <c r="BT82"/>
      <c r="BU82"/>
      <c r="BV82"/>
      <c r="BW82"/>
      <c r="BX82"/>
      <c r="BY82" s="294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 s="294"/>
      <c r="CX82"/>
      <c r="CY82"/>
      <c r="DH82" s="294"/>
    </row>
    <row r="83" spans="1:112" ht="14.5" customHeight="1">
      <c r="A83"/>
      <c r="B83" s="146"/>
      <c r="C83" s="141"/>
      <c r="D83" s="141" t="s">
        <v>54</v>
      </c>
      <c r="E83" s="160"/>
      <c r="F83" s="31">
        <v>0.27888427548661981</v>
      </c>
      <c r="G83" s="35">
        <v>0.56430768800396502</v>
      </c>
      <c r="H83" s="16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 s="294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 s="294"/>
      <c r="BN83"/>
      <c r="BO83"/>
      <c r="BP83"/>
      <c r="BQ83"/>
      <c r="BR83"/>
      <c r="BS83"/>
      <c r="BT83"/>
      <c r="BU83"/>
      <c r="BV83"/>
      <c r="BW83"/>
      <c r="BX83"/>
      <c r="BY83" s="294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 s="294"/>
      <c r="CX83"/>
      <c r="CY83"/>
      <c r="DH83" s="294"/>
    </row>
    <row r="84" spans="1:112">
      <c r="A84"/>
      <c r="B84" s="146"/>
      <c r="C84" s="141"/>
      <c r="D84" s="141" t="s">
        <v>55</v>
      </c>
      <c r="E84" s="160"/>
      <c r="F84" s="75">
        <v>-1.1291125387791725</v>
      </c>
      <c r="G84" s="76">
        <v>1.0907738793870476</v>
      </c>
      <c r="H84" s="16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 s="29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 s="294"/>
      <c r="BN84"/>
      <c r="BO84"/>
      <c r="BP84"/>
      <c r="BQ84"/>
      <c r="BR84"/>
      <c r="BS84"/>
      <c r="BT84"/>
      <c r="BU84"/>
      <c r="BV84"/>
      <c r="BW84"/>
      <c r="BX84"/>
      <c r="BY84" s="29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 s="294"/>
      <c r="CX84"/>
      <c r="CY84"/>
      <c r="DH84" s="294"/>
    </row>
    <row r="85" spans="1:112" ht="14.5" customHeight="1">
      <c r="A85"/>
      <c r="B85" s="146"/>
      <c r="C85" s="141" t="s">
        <v>2</v>
      </c>
      <c r="D85" s="141" t="s">
        <v>0</v>
      </c>
      <c r="E85" s="160"/>
      <c r="F85" s="29">
        <v>1.3210548421052632</v>
      </c>
      <c r="G85" s="36">
        <v>2.9290466578721478E-2</v>
      </c>
      <c r="H85" s="16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 s="294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 s="294"/>
      <c r="BN85"/>
      <c r="BO85"/>
      <c r="BP85"/>
      <c r="BQ85"/>
      <c r="BR85"/>
      <c r="BS85"/>
      <c r="BT85"/>
      <c r="BU85"/>
      <c r="BV85"/>
      <c r="BW85"/>
      <c r="BX85"/>
      <c r="BY85" s="294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 s="294"/>
      <c r="CX85"/>
      <c r="CY85"/>
      <c r="DH85" s="294"/>
    </row>
    <row r="86" spans="1:112" ht="14.5" customHeight="1">
      <c r="A86"/>
      <c r="B86" s="146"/>
      <c r="C86" s="141"/>
      <c r="D86" s="141" t="s">
        <v>43</v>
      </c>
      <c r="E86" s="160" t="s">
        <v>44</v>
      </c>
      <c r="F86" s="29">
        <v>1.2595178553010855</v>
      </c>
      <c r="G86" s="30"/>
      <c r="H86" s="1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 s="294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 s="294"/>
      <c r="BN86"/>
      <c r="BO86"/>
      <c r="BP86"/>
      <c r="BQ86"/>
      <c r="BR86"/>
      <c r="BS86"/>
      <c r="BT86"/>
      <c r="BU86"/>
      <c r="BV86"/>
      <c r="BW86"/>
      <c r="BX86"/>
      <c r="BY86" s="294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 s="294"/>
      <c r="CX86"/>
      <c r="CY86"/>
      <c r="DH86" s="294"/>
    </row>
    <row r="87" spans="1:112">
      <c r="A87"/>
      <c r="B87" s="146"/>
      <c r="C87" s="141"/>
      <c r="D87" s="141"/>
      <c r="E87" s="160" t="s">
        <v>45</v>
      </c>
      <c r="F87" s="29">
        <v>1.382591828909441</v>
      </c>
      <c r="G87" s="30"/>
      <c r="H87" s="16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 s="294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 s="294"/>
      <c r="BN87"/>
      <c r="BO87"/>
      <c r="BP87"/>
      <c r="BQ87"/>
      <c r="BR87"/>
      <c r="BS87"/>
      <c r="BT87"/>
      <c r="BU87"/>
      <c r="BV87"/>
      <c r="BW87"/>
      <c r="BX87"/>
      <c r="BY87" s="294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 s="294"/>
      <c r="CX87"/>
      <c r="CY87"/>
      <c r="DH87" s="294"/>
    </row>
    <row r="88" spans="1:112" ht="33">
      <c r="A88"/>
      <c r="B88" s="146"/>
      <c r="C88" s="141"/>
      <c r="D88" s="141" t="s">
        <v>46</v>
      </c>
      <c r="E88" s="160"/>
      <c r="F88" s="29">
        <v>1.3228535467836258</v>
      </c>
      <c r="G88" s="30"/>
      <c r="H88" s="16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 s="294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 s="294"/>
      <c r="BN88"/>
      <c r="BO88"/>
      <c r="BP88"/>
      <c r="BQ88"/>
      <c r="BR88"/>
      <c r="BS88"/>
      <c r="BT88"/>
      <c r="BU88"/>
      <c r="BV88"/>
      <c r="BW88"/>
      <c r="BX88"/>
      <c r="BY88" s="294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 s="294"/>
      <c r="CX88"/>
      <c r="CY88"/>
      <c r="DH88" s="294"/>
    </row>
    <row r="89" spans="1:112" ht="14.5" customHeight="1">
      <c r="A89"/>
      <c r="B89" s="146"/>
      <c r="C89" s="141"/>
      <c r="D89" s="141" t="s">
        <v>47</v>
      </c>
      <c r="E89" s="160"/>
      <c r="F89" s="29">
        <v>1.315401</v>
      </c>
      <c r="G89" s="30"/>
      <c r="H89" s="16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 s="294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 s="294"/>
      <c r="BN89"/>
      <c r="BO89"/>
      <c r="BP89"/>
      <c r="BQ89"/>
      <c r="BR89"/>
      <c r="BS89"/>
      <c r="BT89"/>
      <c r="BU89"/>
      <c r="BV89"/>
      <c r="BW89"/>
      <c r="BX89"/>
      <c r="BY89" s="294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 s="294"/>
      <c r="CX89"/>
      <c r="CY89"/>
      <c r="DH89" s="294"/>
    </row>
    <row r="90" spans="1:112" ht="14.5" customHeight="1">
      <c r="A90"/>
      <c r="B90" s="146"/>
      <c r="C90" s="141"/>
      <c r="D90" s="141" t="s">
        <v>48</v>
      </c>
      <c r="E90" s="160"/>
      <c r="F90" s="31">
        <v>1.6300697215584796E-2</v>
      </c>
      <c r="G90" s="30"/>
      <c r="H90" s="16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 s="294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 s="294"/>
      <c r="BN90"/>
      <c r="BO90"/>
      <c r="BP90"/>
      <c r="BQ90"/>
      <c r="BR90"/>
      <c r="BS90"/>
      <c r="BT90"/>
      <c r="BU90"/>
      <c r="BV90"/>
      <c r="BW90"/>
      <c r="BX90"/>
      <c r="BY90" s="294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 s="294"/>
      <c r="CX90"/>
      <c r="CY90"/>
      <c r="DH90" s="294"/>
    </row>
    <row r="91" spans="1:112" ht="22">
      <c r="A91"/>
      <c r="B91" s="146"/>
      <c r="C91" s="141"/>
      <c r="D91" s="141" t="s">
        <v>49</v>
      </c>
      <c r="E91" s="160"/>
      <c r="F91" s="32">
        <v>0.12767418382580245</v>
      </c>
      <c r="G91" s="30"/>
      <c r="H91" s="16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 s="294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 s="294"/>
      <c r="BN91"/>
      <c r="BO91"/>
      <c r="BP91"/>
      <c r="BQ91"/>
      <c r="BR91"/>
      <c r="BS91"/>
      <c r="BT91"/>
      <c r="BU91"/>
      <c r="BV91"/>
      <c r="BW91"/>
      <c r="BX91"/>
      <c r="BY91" s="294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 s="294"/>
      <c r="CX91"/>
      <c r="CY91"/>
      <c r="DH91" s="294"/>
    </row>
    <row r="92" spans="1:112" ht="14.5" customHeight="1">
      <c r="A92"/>
      <c r="B92" s="146"/>
      <c r="C92" s="141"/>
      <c r="D92" s="141" t="s">
        <v>50</v>
      </c>
      <c r="E92" s="160"/>
      <c r="F92" s="33">
        <v>1.0805640000000001</v>
      </c>
      <c r="G92" s="30"/>
      <c r="H92" s="16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 s="294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 s="294"/>
      <c r="BN92"/>
      <c r="BO92"/>
      <c r="BP92"/>
      <c r="BQ92"/>
      <c r="BR92"/>
      <c r="BS92"/>
      <c r="BT92"/>
      <c r="BU92"/>
      <c r="BV92"/>
      <c r="BW92"/>
      <c r="BX92"/>
      <c r="BY92" s="294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 s="294"/>
      <c r="CX92"/>
      <c r="CY92"/>
      <c r="DH92" s="294"/>
    </row>
    <row r="93" spans="1:112" ht="15" customHeight="1">
      <c r="A93"/>
      <c r="B93" s="146"/>
      <c r="C93" s="141"/>
      <c r="D93" s="141" t="s">
        <v>51</v>
      </c>
      <c r="E93" s="160"/>
      <c r="F93" s="33">
        <v>1.529169</v>
      </c>
      <c r="G93" s="30"/>
      <c r="H93" s="16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 s="294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 s="294"/>
      <c r="BN93"/>
      <c r="BO93"/>
      <c r="BP93"/>
      <c r="BQ93"/>
      <c r="BR93"/>
      <c r="BS93"/>
      <c r="BT93"/>
      <c r="BU93"/>
      <c r="BV93"/>
      <c r="BW93"/>
      <c r="BX93"/>
      <c r="BY93" s="294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 s="294"/>
      <c r="CX93"/>
      <c r="CY93"/>
      <c r="DH93" s="294"/>
    </row>
    <row r="94" spans="1:112" ht="24" customHeight="1">
      <c r="A94"/>
      <c r="B94" s="146"/>
      <c r="C94" s="141"/>
      <c r="D94" s="141" t="s">
        <v>52</v>
      </c>
      <c r="E94" s="160"/>
      <c r="F94" s="34">
        <v>0.44860499999999992</v>
      </c>
      <c r="G94" s="30"/>
      <c r="H94" s="16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 s="2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 s="294"/>
      <c r="BN94"/>
      <c r="BO94"/>
      <c r="BP94"/>
      <c r="BQ94"/>
      <c r="BR94"/>
      <c r="BS94"/>
      <c r="BT94"/>
      <c r="BU94"/>
      <c r="BV94"/>
      <c r="BW94"/>
      <c r="BX94"/>
      <c r="BY94" s="2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 s="294"/>
      <c r="CX94"/>
      <c r="CY94"/>
      <c r="DH94" s="294"/>
    </row>
    <row r="95" spans="1:112" ht="15" customHeight="1">
      <c r="A95"/>
      <c r="B95" s="146"/>
      <c r="C95" s="141"/>
      <c r="D95" s="141" t="s">
        <v>53</v>
      </c>
      <c r="E95" s="160"/>
      <c r="F95" s="34">
        <v>0.17578199999999988</v>
      </c>
      <c r="G95" s="30"/>
      <c r="H95" s="16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 s="294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 s="294"/>
      <c r="BN95"/>
      <c r="BO95"/>
      <c r="BP95"/>
      <c r="BQ95"/>
      <c r="BR95"/>
      <c r="BS95"/>
      <c r="BT95"/>
      <c r="BU95"/>
      <c r="BV95"/>
      <c r="BW95"/>
      <c r="BX95"/>
      <c r="BY95" s="294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 s="294"/>
      <c r="CX95"/>
      <c r="CY95"/>
      <c r="DH95" s="294"/>
    </row>
    <row r="96" spans="1:112">
      <c r="A96"/>
      <c r="B96" s="146"/>
      <c r="C96" s="141"/>
      <c r="D96" s="141" t="s">
        <v>54</v>
      </c>
      <c r="E96" s="160"/>
      <c r="F96" s="31">
        <v>-0.13011293448618708</v>
      </c>
      <c r="G96" s="35">
        <v>0.52376669501042072</v>
      </c>
      <c r="H96" s="1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 s="294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 s="294"/>
      <c r="BN96"/>
      <c r="BO96"/>
      <c r="BP96"/>
      <c r="BQ96"/>
      <c r="BR96"/>
      <c r="BS96"/>
      <c r="BT96"/>
      <c r="BU96"/>
      <c r="BV96"/>
      <c r="BW96"/>
      <c r="BX96"/>
      <c r="BY96" s="294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 s="294"/>
      <c r="CX96"/>
      <c r="CY96"/>
      <c r="DH96" s="294"/>
    </row>
    <row r="97" spans="1:112" ht="15" thickBot="1">
      <c r="A97"/>
      <c r="B97" s="147"/>
      <c r="C97" s="158"/>
      <c r="D97" s="158" t="s">
        <v>55</v>
      </c>
      <c r="E97" s="161"/>
      <c r="F97" s="51">
        <v>-0.7227548880052107</v>
      </c>
      <c r="G97" s="37">
        <v>1.0142698435367294</v>
      </c>
      <c r="H97" s="16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 s="294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 s="294"/>
      <c r="BN97"/>
      <c r="BO97"/>
      <c r="BP97"/>
      <c r="BQ97"/>
      <c r="BR97"/>
      <c r="BS97"/>
      <c r="BT97"/>
      <c r="BU97"/>
      <c r="BV97"/>
      <c r="BW97"/>
      <c r="BX97"/>
      <c r="BY97" s="294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 s="294"/>
      <c r="CX97"/>
      <c r="CY97"/>
      <c r="DH97" s="294"/>
    </row>
    <row r="98" spans="1:112" ht="15" customHeight="1" thickTop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 s="294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 s="294"/>
      <c r="BN98"/>
      <c r="BO98"/>
      <c r="BP98"/>
      <c r="BQ98"/>
      <c r="BR98"/>
      <c r="BS98"/>
      <c r="BT98"/>
      <c r="BU98"/>
      <c r="BV98"/>
      <c r="BW98"/>
      <c r="BX98"/>
      <c r="BY98" s="294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 s="294"/>
      <c r="CX98"/>
      <c r="CY98"/>
      <c r="DH98" s="294"/>
    </row>
    <row r="99" spans="1:112" ht="14.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 s="294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 s="294"/>
      <c r="BN99"/>
      <c r="BO99"/>
      <c r="BP99"/>
      <c r="BQ99"/>
      <c r="BR99"/>
      <c r="BS99"/>
      <c r="BT99"/>
      <c r="BU99"/>
      <c r="BV99"/>
      <c r="BW99"/>
      <c r="BX99"/>
      <c r="BY99" s="294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 s="294"/>
      <c r="CX99"/>
      <c r="CY99"/>
      <c r="DH99" s="294"/>
    </row>
    <row r="100" spans="1:112" ht="14.5" customHeight="1" thickBot="1">
      <c r="A100"/>
      <c r="B100" s="142" t="s">
        <v>56</v>
      </c>
      <c r="C100" s="142"/>
      <c r="D100" s="142"/>
      <c r="E100" s="142"/>
      <c r="F100" s="142"/>
      <c r="G100" s="142"/>
      <c r="H100" s="142"/>
      <c r="I100" s="142"/>
      <c r="J100" s="135"/>
      <c r="K100" s="135"/>
      <c r="L100" s="135"/>
      <c r="M100" s="135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 s="294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 s="294"/>
      <c r="BN100"/>
      <c r="BO100"/>
      <c r="BP100"/>
      <c r="BQ100"/>
      <c r="BR100"/>
      <c r="BS100"/>
      <c r="BT100"/>
      <c r="BU100"/>
      <c r="BV100"/>
      <c r="BW100"/>
      <c r="BX100"/>
      <c r="BY100" s="294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 s="294"/>
      <c r="CX100"/>
      <c r="CY100"/>
      <c r="DH100" s="294"/>
    </row>
    <row r="101" spans="1:112">
      <c r="A101"/>
      <c r="B101" s="274" t="s">
        <v>34</v>
      </c>
      <c r="C101" s="275"/>
      <c r="D101" s="276"/>
      <c r="E101" s="277" t="s">
        <v>56</v>
      </c>
      <c r="F101" s="278"/>
      <c r="G101" s="278"/>
      <c r="H101" s="278"/>
      <c r="I101" s="278"/>
      <c r="J101" s="278"/>
      <c r="K101" s="279"/>
      <c r="L101" s="94"/>
      <c r="M101" s="94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 s="294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 s="294"/>
      <c r="BN101"/>
      <c r="BO101"/>
      <c r="BP101"/>
      <c r="BQ101"/>
      <c r="BR101"/>
      <c r="BS101"/>
      <c r="BT101"/>
      <c r="BU101"/>
      <c r="BV101"/>
      <c r="BW101"/>
      <c r="BX101"/>
      <c r="BY101" s="294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 s="294"/>
      <c r="CX101"/>
      <c r="CY101"/>
      <c r="DH101" s="294"/>
    </row>
    <row r="102" spans="1:112" ht="15" customHeight="1" thickBot="1">
      <c r="A102"/>
      <c r="B102" s="280"/>
      <c r="C102" s="166"/>
      <c r="D102" s="167"/>
      <c r="E102" s="38" t="s">
        <v>57</v>
      </c>
      <c r="F102" s="39" t="s">
        <v>58</v>
      </c>
      <c r="G102" s="39" t="s">
        <v>59</v>
      </c>
      <c r="H102" s="39" t="s">
        <v>60</v>
      </c>
      <c r="I102" s="39" t="s">
        <v>61</v>
      </c>
      <c r="J102" s="39" t="s">
        <v>62</v>
      </c>
      <c r="K102" s="281" t="s">
        <v>63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 s="294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 s="294"/>
      <c r="BN102"/>
      <c r="BO102"/>
      <c r="BP102"/>
      <c r="BQ102"/>
      <c r="BR102"/>
      <c r="BS102"/>
      <c r="BT102"/>
      <c r="BU102"/>
      <c r="BV102"/>
      <c r="BW102"/>
      <c r="BX102"/>
      <c r="BY102" s="294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 s="294"/>
      <c r="CX102"/>
      <c r="CY102"/>
      <c r="DH102" s="294"/>
    </row>
    <row r="103" spans="1:112" ht="14.5" customHeight="1" thickTop="1">
      <c r="A103"/>
      <c r="B103" s="282" t="s">
        <v>64</v>
      </c>
      <c r="C103" s="168" t="s">
        <v>98</v>
      </c>
      <c r="D103" s="171" t="s">
        <v>1</v>
      </c>
      <c r="E103" s="73">
        <v>0.32223400000000002</v>
      </c>
      <c r="F103" s="77">
        <v>0.34649250000000004</v>
      </c>
      <c r="G103" s="77">
        <v>0.37739449999999997</v>
      </c>
      <c r="H103" s="77">
        <v>0.4683715</v>
      </c>
      <c r="I103" s="77">
        <v>0.51525425000000002</v>
      </c>
      <c r="J103" s="77">
        <v>0.53858289999999998</v>
      </c>
      <c r="K103" s="28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 s="294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 s="294"/>
      <c r="BN103"/>
      <c r="BO103"/>
      <c r="BP103"/>
      <c r="BQ103"/>
      <c r="BR103"/>
      <c r="BS103"/>
      <c r="BT103"/>
      <c r="BU103"/>
      <c r="BV103"/>
      <c r="BW103"/>
      <c r="BX103"/>
      <c r="BY103" s="294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 s="294"/>
      <c r="CX103"/>
      <c r="CY103"/>
      <c r="DH103" s="294"/>
    </row>
    <row r="104" spans="1:112" ht="15" customHeight="1">
      <c r="A104"/>
      <c r="B104" s="284"/>
      <c r="C104" s="169"/>
      <c r="D104" s="170" t="s">
        <v>2</v>
      </c>
      <c r="E104" s="74">
        <v>0.33865699999999999</v>
      </c>
      <c r="F104" s="78">
        <v>0.34353499999999998</v>
      </c>
      <c r="G104" s="78">
        <v>0.42613400000000001</v>
      </c>
      <c r="H104" s="78">
        <v>0.45161299999999999</v>
      </c>
      <c r="I104" s="78">
        <v>0.46560299999999999</v>
      </c>
      <c r="J104" s="78">
        <v>0.50761000000000001</v>
      </c>
      <c r="K104" s="285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 s="29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 s="294"/>
      <c r="BN104"/>
      <c r="BO104"/>
      <c r="BP104"/>
      <c r="BQ104"/>
      <c r="BR104"/>
      <c r="BS104"/>
      <c r="BT104"/>
      <c r="BU104"/>
      <c r="BV104"/>
      <c r="BW104"/>
      <c r="BX104"/>
      <c r="BY104" s="29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 s="294"/>
      <c r="CX104"/>
      <c r="CY104"/>
      <c r="DH104" s="294"/>
    </row>
    <row r="105" spans="1:112" ht="15" customHeight="1">
      <c r="A105"/>
      <c r="B105" s="284"/>
      <c r="C105" s="169" t="s">
        <v>99</v>
      </c>
      <c r="D105" s="170" t="s">
        <v>1</v>
      </c>
      <c r="E105" s="29">
        <v>1.2346299999999999</v>
      </c>
      <c r="F105" s="41">
        <v>1.2414102</v>
      </c>
      <c r="G105" s="41">
        <v>1.2806359999999999</v>
      </c>
      <c r="H105" s="41">
        <v>1.4593553975</v>
      </c>
      <c r="I105" s="41">
        <v>1.5846582499999999</v>
      </c>
      <c r="J105" s="41">
        <v>1.6995572000000001</v>
      </c>
      <c r="K105" s="28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 s="294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 s="294"/>
      <c r="BN105"/>
      <c r="BO105"/>
      <c r="BP105"/>
      <c r="BQ105"/>
      <c r="BR105"/>
      <c r="BS105"/>
      <c r="BT105"/>
      <c r="BU105"/>
      <c r="BV105"/>
      <c r="BW105"/>
      <c r="BX105"/>
      <c r="BY105" s="294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 s="294"/>
      <c r="CX105"/>
      <c r="CY105"/>
      <c r="DH105" s="294"/>
    </row>
    <row r="106" spans="1:112">
      <c r="A106"/>
      <c r="B106" s="284"/>
      <c r="C106" s="169"/>
      <c r="D106" s="170" t="s">
        <v>2</v>
      </c>
      <c r="E106" s="29">
        <v>1.0805640000000001</v>
      </c>
      <c r="F106" s="41">
        <v>1.1363639999999999</v>
      </c>
      <c r="G106" s="41">
        <v>1.2367360000000001</v>
      </c>
      <c r="H106" s="41">
        <v>1.315401</v>
      </c>
      <c r="I106" s="41">
        <v>1.4125179999999999</v>
      </c>
      <c r="J106" s="41">
        <v>1.5013430000000001</v>
      </c>
      <c r="K106" s="285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 s="294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 s="294"/>
      <c r="BN106"/>
      <c r="BO106"/>
      <c r="BP106"/>
      <c r="BQ106"/>
      <c r="BR106"/>
      <c r="BS106"/>
      <c r="BT106"/>
      <c r="BU106"/>
      <c r="BV106"/>
      <c r="BW106"/>
      <c r="BX106"/>
      <c r="BY106" s="294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 s="294"/>
      <c r="CX106"/>
      <c r="CY106"/>
      <c r="DH106" s="294"/>
    </row>
    <row r="107" spans="1:112" ht="22">
      <c r="A107"/>
      <c r="B107" s="284" t="s">
        <v>65</v>
      </c>
      <c r="C107" s="169" t="s">
        <v>98</v>
      </c>
      <c r="D107" s="170" t="s">
        <v>1</v>
      </c>
      <c r="E107" s="42"/>
      <c r="F107" s="43"/>
      <c r="G107" s="78">
        <v>0.37864500000000001</v>
      </c>
      <c r="H107" s="78">
        <v>0.4683715</v>
      </c>
      <c r="I107" s="78">
        <v>0.51521850000000002</v>
      </c>
      <c r="J107" s="43"/>
      <c r="K107" s="286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 s="294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 s="294"/>
      <c r="BN107"/>
      <c r="BO107"/>
      <c r="BP107"/>
      <c r="BQ107"/>
      <c r="BR107"/>
      <c r="BS107"/>
      <c r="BT107"/>
      <c r="BU107"/>
      <c r="BV107"/>
      <c r="BW107"/>
      <c r="BX107"/>
      <c r="BY107" s="294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 s="294"/>
      <c r="CX107"/>
      <c r="CY107"/>
      <c r="DH107" s="294"/>
    </row>
    <row r="108" spans="1:112">
      <c r="A108"/>
      <c r="B108" s="284"/>
      <c r="C108" s="169"/>
      <c r="D108" s="170" t="s">
        <v>2</v>
      </c>
      <c r="E108" s="42"/>
      <c r="F108" s="43"/>
      <c r="G108" s="78">
        <v>0.4294385</v>
      </c>
      <c r="H108" s="78">
        <v>0.45161299999999999</v>
      </c>
      <c r="I108" s="78">
        <v>0.46521400000000002</v>
      </c>
      <c r="J108" s="43"/>
      <c r="K108" s="286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 s="294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 s="294"/>
      <c r="BN108"/>
      <c r="BO108"/>
      <c r="BP108"/>
      <c r="BQ108"/>
      <c r="BR108"/>
      <c r="BS108"/>
      <c r="BT108"/>
      <c r="BU108"/>
      <c r="BV108"/>
      <c r="BW108"/>
      <c r="BX108"/>
      <c r="BY108" s="294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 s="294"/>
      <c r="CX108"/>
      <c r="CY108"/>
      <c r="DH108" s="294"/>
    </row>
    <row r="109" spans="1:112" ht="15.5" customHeight="1">
      <c r="A109"/>
      <c r="B109" s="284"/>
      <c r="C109" s="169" t="s">
        <v>99</v>
      </c>
      <c r="D109" s="170" t="s">
        <v>1</v>
      </c>
      <c r="E109" s="42"/>
      <c r="F109" s="43"/>
      <c r="G109" s="41">
        <v>1.2910520000000001</v>
      </c>
      <c r="H109" s="41">
        <v>1.4593553975</v>
      </c>
      <c r="I109" s="41">
        <v>1.5764825</v>
      </c>
      <c r="J109" s="43"/>
      <c r="K109" s="286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 s="294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 s="294"/>
      <c r="BN109"/>
      <c r="BO109"/>
      <c r="BP109"/>
      <c r="BQ109"/>
      <c r="BR109"/>
      <c r="BS109"/>
      <c r="BT109"/>
      <c r="BU109"/>
      <c r="BV109"/>
      <c r="BW109"/>
      <c r="BX109"/>
      <c r="BY109" s="294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 s="294"/>
      <c r="CX109"/>
      <c r="CY109"/>
      <c r="DH109" s="294"/>
    </row>
    <row r="110" spans="1:112" ht="15.5" customHeight="1" thickBot="1">
      <c r="A110"/>
      <c r="B110" s="287"/>
      <c r="C110" s="288"/>
      <c r="D110" s="289" t="s">
        <v>2</v>
      </c>
      <c r="E110" s="290"/>
      <c r="F110" s="291"/>
      <c r="G110" s="292">
        <v>1.2373034999999999</v>
      </c>
      <c r="H110" s="292">
        <v>1.315401</v>
      </c>
      <c r="I110" s="292">
        <v>1.4057944999999998</v>
      </c>
      <c r="J110" s="291"/>
      <c r="K110" s="293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 s="294"/>
      <c r="AN110"/>
      <c r="AO110"/>
      <c r="AP110"/>
      <c r="AQ110" s="407" t="s">
        <v>70</v>
      </c>
      <c r="AR110" s="407"/>
      <c r="AS110" s="407"/>
      <c r="AT110" s="407"/>
      <c r="AU110" s="407"/>
      <c r="AV110" s="407"/>
      <c r="AW110" s="16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 s="294"/>
      <c r="BN110"/>
      <c r="BO110"/>
      <c r="BP110"/>
      <c r="BQ110"/>
      <c r="BR110"/>
      <c r="BS110"/>
      <c r="BT110"/>
      <c r="BU110"/>
      <c r="BV110"/>
      <c r="BW110"/>
      <c r="BX110"/>
      <c r="BY110" s="294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 s="294"/>
      <c r="CX110"/>
      <c r="CY110"/>
      <c r="DH110" s="294"/>
    </row>
    <row r="111" spans="1:112" ht="25" thickTop="1" thickBo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 s="294"/>
      <c r="AN111"/>
      <c r="AO111"/>
      <c r="AP111"/>
      <c r="AQ111" s="408" t="s">
        <v>34</v>
      </c>
      <c r="AR111" s="409"/>
      <c r="AS111" s="26" t="s">
        <v>39</v>
      </c>
      <c r="AT111" s="55" t="s">
        <v>0</v>
      </c>
      <c r="AU111" s="55" t="s">
        <v>49</v>
      </c>
      <c r="AV111" s="27" t="s">
        <v>71</v>
      </c>
      <c r="AW111" s="16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 s="294"/>
      <c r="BN111"/>
      <c r="BO111"/>
      <c r="BP111"/>
      <c r="BQ111"/>
      <c r="BR111"/>
      <c r="BS111"/>
      <c r="BT111"/>
      <c r="BU111"/>
      <c r="BV111"/>
      <c r="BW111"/>
      <c r="BX111"/>
      <c r="BY111" s="294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 s="294"/>
      <c r="CX111"/>
      <c r="CY111"/>
      <c r="DH111" s="294"/>
    </row>
    <row r="112" spans="1:112" ht="15.5" customHeight="1" thickTop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 s="294"/>
      <c r="AN112"/>
      <c r="AO112"/>
      <c r="AP112"/>
      <c r="AQ112" s="410" t="s">
        <v>120</v>
      </c>
      <c r="AR112" s="92" t="s">
        <v>1</v>
      </c>
      <c r="AS112" s="18">
        <v>22</v>
      </c>
      <c r="AT112" s="108">
        <v>9.0909090909090917</v>
      </c>
      <c r="AU112" s="59">
        <v>1.1509454047327026</v>
      </c>
      <c r="AV112" s="50">
        <v>0.24538238477521018</v>
      </c>
      <c r="AW112" s="16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 s="294"/>
      <c r="BN112"/>
      <c r="BO112"/>
      <c r="BP112"/>
      <c r="BQ112"/>
      <c r="BR112"/>
      <c r="BS112"/>
      <c r="BT112"/>
      <c r="BU112"/>
      <c r="BV112"/>
      <c r="BW112"/>
      <c r="BX112"/>
      <c r="BY112" s="294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 s="294"/>
      <c r="CX112"/>
      <c r="CY112"/>
      <c r="DH112" s="294"/>
    </row>
    <row r="113" spans="1:112" ht="15" thickBot="1">
      <c r="A113"/>
      <c r="B113" s="142" t="s">
        <v>92</v>
      </c>
      <c r="C113" s="142"/>
      <c r="D113" s="142"/>
      <c r="E113" s="142"/>
      <c r="F113" s="142"/>
      <c r="G113" s="142"/>
      <c r="H113" s="142"/>
      <c r="I113" s="142"/>
      <c r="J113" s="85"/>
      <c r="K113" s="85"/>
      <c r="L113" s="16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 s="294"/>
      <c r="AN113"/>
      <c r="AO113"/>
      <c r="AP113"/>
      <c r="AQ113" s="412"/>
      <c r="AR113" s="91" t="s">
        <v>2</v>
      </c>
      <c r="AS113" s="22">
        <v>20</v>
      </c>
      <c r="AT113" s="112">
        <v>10.050000000000001</v>
      </c>
      <c r="AU113" s="60">
        <v>2.3725402775129139</v>
      </c>
      <c r="AV113" s="54">
        <v>0.53051613398750908</v>
      </c>
      <c r="AW113" s="16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 s="294"/>
      <c r="BN113"/>
      <c r="BO113"/>
      <c r="BP113"/>
      <c r="BQ113"/>
      <c r="BR113"/>
      <c r="BS113"/>
      <c r="BT113"/>
      <c r="BU113"/>
      <c r="BV113"/>
      <c r="BW113"/>
      <c r="BX113"/>
      <c r="BY113" s="294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 s="294"/>
      <c r="CX113"/>
      <c r="CY113"/>
      <c r="DH113" s="294"/>
    </row>
    <row r="114" spans="1:112" ht="15" customHeight="1" thickTop="1">
      <c r="A114"/>
      <c r="B114" s="148" t="s">
        <v>34</v>
      </c>
      <c r="C114" s="149"/>
      <c r="D114" s="154" t="s">
        <v>94</v>
      </c>
      <c r="E114" s="155"/>
      <c r="F114" s="155"/>
      <c r="G114" s="155" t="s">
        <v>66</v>
      </c>
      <c r="H114" s="155"/>
      <c r="I114" s="159"/>
      <c r="J114" s="94"/>
      <c r="K114" s="94"/>
      <c r="L114" s="16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 s="29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 s="294"/>
      <c r="BN114"/>
      <c r="BO114"/>
      <c r="BP114"/>
      <c r="BQ114"/>
      <c r="BR114"/>
      <c r="BS114"/>
      <c r="BT114"/>
      <c r="BU114"/>
      <c r="BV114"/>
      <c r="BW114"/>
      <c r="BX114"/>
      <c r="BY114" s="29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 s="294"/>
      <c r="CX114"/>
      <c r="CY114"/>
      <c r="DH114" s="294"/>
    </row>
    <row r="115" spans="1:112" ht="15" thickBot="1">
      <c r="A115"/>
      <c r="B115" s="152"/>
      <c r="C115" s="153"/>
      <c r="D115" s="157" t="s">
        <v>41</v>
      </c>
      <c r="E115" s="139" t="s">
        <v>67</v>
      </c>
      <c r="F115" s="139" t="s">
        <v>68</v>
      </c>
      <c r="G115" s="139" t="s">
        <v>41</v>
      </c>
      <c r="H115" s="139" t="s">
        <v>67</v>
      </c>
      <c r="I115" s="165" t="s">
        <v>68</v>
      </c>
      <c r="J115" s="94"/>
      <c r="K115" s="94"/>
      <c r="L115" s="16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 s="294"/>
      <c r="AN115"/>
      <c r="AO115"/>
      <c r="AP115"/>
      <c r="AQ115" s="407" t="s">
        <v>72</v>
      </c>
      <c r="AR115" s="407"/>
      <c r="AS115" s="407"/>
      <c r="AT115" s="407"/>
      <c r="AU115" s="407"/>
      <c r="AV115" s="407"/>
      <c r="AW115" s="407"/>
      <c r="AX115" s="407"/>
      <c r="AY115" s="407"/>
      <c r="AZ115" s="407"/>
      <c r="BA115" s="407"/>
      <c r="BB115"/>
      <c r="BC115"/>
      <c r="BD115"/>
      <c r="BE115"/>
      <c r="BF115"/>
      <c r="BG115"/>
      <c r="BH115"/>
      <c r="BI115"/>
      <c r="BJ115"/>
      <c r="BK115"/>
      <c r="BL115"/>
      <c r="BM115" s="294"/>
      <c r="BN115"/>
      <c r="BO115"/>
      <c r="BP115"/>
      <c r="BQ115"/>
      <c r="BR115"/>
      <c r="BS115"/>
      <c r="BT115"/>
      <c r="BU115"/>
      <c r="BV115"/>
      <c r="BW115"/>
      <c r="BX115"/>
      <c r="BY115" s="294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 s="294"/>
      <c r="CX115"/>
      <c r="CY115"/>
      <c r="DH115" s="294"/>
    </row>
    <row r="116" spans="1:112" ht="42.5" customHeight="1" thickTop="1">
      <c r="A116"/>
      <c r="B116" s="145" t="s">
        <v>98</v>
      </c>
      <c r="C116" s="164" t="s">
        <v>1</v>
      </c>
      <c r="D116" s="48">
        <v>0.19613103855622244</v>
      </c>
      <c r="E116" s="20">
        <v>16</v>
      </c>
      <c r="F116" s="49">
        <v>0.10098366902237597</v>
      </c>
      <c r="G116" s="49">
        <v>0.90526511149500111</v>
      </c>
      <c r="H116" s="20">
        <v>16</v>
      </c>
      <c r="I116" s="50">
        <v>9.7631561771824055E-2</v>
      </c>
      <c r="J116" s="96"/>
      <c r="K116" s="96"/>
      <c r="L116" s="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 s="294"/>
      <c r="AN116"/>
      <c r="AO116"/>
      <c r="AP116"/>
      <c r="AQ116" s="414"/>
      <c r="AR116" s="415"/>
      <c r="AS116" s="420" t="s">
        <v>73</v>
      </c>
      <c r="AT116" s="421"/>
      <c r="AU116" s="421" t="s">
        <v>74</v>
      </c>
      <c r="AV116" s="421"/>
      <c r="AW116" s="421"/>
      <c r="AX116" s="421"/>
      <c r="AY116" s="421"/>
      <c r="AZ116" s="421"/>
      <c r="BA116" s="429"/>
      <c r="BB116"/>
      <c r="BC116"/>
      <c r="BD116"/>
      <c r="BE116"/>
      <c r="BF116"/>
      <c r="BG116"/>
      <c r="BH116"/>
      <c r="BI116"/>
      <c r="BJ116"/>
      <c r="BK116"/>
      <c r="BL116"/>
      <c r="BM116" s="294"/>
      <c r="BN116"/>
      <c r="BO116"/>
      <c r="BP116"/>
      <c r="BQ116"/>
      <c r="BR116"/>
      <c r="BS116"/>
      <c r="BT116"/>
      <c r="BU116"/>
      <c r="BV116"/>
      <c r="BW116"/>
      <c r="BX116"/>
      <c r="BY116" s="294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 s="294"/>
      <c r="CX116"/>
      <c r="CY116"/>
      <c r="DH116" s="294"/>
    </row>
    <row r="117" spans="1:112">
      <c r="A117"/>
      <c r="B117" s="146"/>
      <c r="C117" s="160" t="s">
        <v>2</v>
      </c>
      <c r="D117" s="31">
        <v>0.18490625164115593</v>
      </c>
      <c r="E117" s="71">
        <v>19</v>
      </c>
      <c r="F117" s="79">
        <v>8.6561562852491086E-2</v>
      </c>
      <c r="G117" s="79">
        <v>0.93324246682031853</v>
      </c>
      <c r="H117" s="71">
        <v>19</v>
      </c>
      <c r="I117" s="35">
        <v>0.19867447030190258</v>
      </c>
      <c r="J117" s="96"/>
      <c r="K117" s="96"/>
      <c r="L117" s="16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 s="294"/>
      <c r="AN117"/>
      <c r="AO117"/>
      <c r="AP117"/>
      <c r="AQ117" s="416"/>
      <c r="AR117" s="417"/>
      <c r="AS117" s="422" t="s">
        <v>75</v>
      </c>
      <c r="AT117" s="424" t="s">
        <v>68</v>
      </c>
      <c r="AU117" s="424" t="s">
        <v>76</v>
      </c>
      <c r="AV117" s="424" t="s">
        <v>67</v>
      </c>
      <c r="AW117" s="424" t="s">
        <v>77</v>
      </c>
      <c r="AX117" s="424" t="s">
        <v>78</v>
      </c>
      <c r="AY117" s="424" t="s">
        <v>79</v>
      </c>
      <c r="AZ117" s="424" t="s">
        <v>80</v>
      </c>
      <c r="BA117" s="430"/>
      <c r="BB117"/>
      <c r="BC117"/>
      <c r="BD117"/>
      <c r="BE117"/>
      <c r="BF117"/>
      <c r="BG117"/>
      <c r="BH117"/>
      <c r="BI117"/>
      <c r="BJ117"/>
      <c r="BK117"/>
      <c r="BL117"/>
      <c r="BM117" s="294"/>
      <c r="BN117"/>
      <c r="BO117"/>
      <c r="BP117"/>
      <c r="BQ117"/>
      <c r="BR117"/>
      <c r="BS117"/>
      <c r="BT117"/>
      <c r="BU117"/>
      <c r="BV117"/>
      <c r="BW117"/>
      <c r="BX117"/>
      <c r="BY117" s="294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 s="294"/>
      <c r="CX117"/>
      <c r="CY117"/>
      <c r="DH117" s="294"/>
    </row>
    <row r="118" spans="1:112" ht="15.5" customHeight="1" thickBot="1">
      <c r="A118"/>
      <c r="B118" s="146" t="s">
        <v>99</v>
      </c>
      <c r="C118" s="160" t="s">
        <v>1</v>
      </c>
      <c r="D118" s="31">
        <v>0.12454728129736954</v>
      </c>
      <c r="E118" s="71">
        <v>16</v>
      </c>
      <c r="F118" s="80" t="s">
        <v>95</v>
      </c>
      <c r="G118" s="79">
        <v>0.9352246770747471</v>
      </c>
      <c r="H118" s="71">
        <v>16</v>
      </c>
      <c r="I118" s="35">
        <v>0.29456769456486143</v>
      </c>
      <c r="J118" s="96"/>
      <c r="K118" s="96"/>
      <c r="L118" s="16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 s="294"/>
      <c r="AN118"/>
      <c r="AO118"/>
      <c r="AP118"/>
      <c r="AQ118" s="418"/>
      <c r="AR118" s="419"/>
      <c r="AS118" s="423"/>
      <c r="AT118" s="425"/>
      <c r="AU118" s="425"/>
      <c r="AV118" s="425"/>
      <c r="AW118" s="425"/>
      <c r="AX118" s="425"/>
      <c r="AY118" s="425"/>
      <c r="AZ118" s="86" t="s">
        <v>81</v>
      </c>
      <c r="BA118" s="17" t="s">
        <v>82</v>
      </c>
      <c r="BB118"/>
      <c r="BC118"/>
      <c r="BD118"/>
      <c r="BE118"/>
      <c r="BF118"/>
      <c r="BG118"/>
      <c r="BH118"/>
      <c r="BI118"/>
      <c r="BJ118"/>
      <c r="BK118"/>
      <c r="BL118"/>
      <c r="BM118" s="294"/>
      <c r="BN118"/>
      <c r="BO118"/>
      <c r="BP118"/>
      <c r="BQ118"/>
      <c r="BR118"/>
      <c r="BS118"/>
      <c r="BT118"/>
      <c r="BU118"/>
      <c r="BV118"/>
      <c r="BW118"/>
      <c r="BX118"/>
      <c r="BY118" s="294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 s="294"/>
      <c r="CX118"/>
      <c r="CY118"/>
      <c r="DH118" s="294"/>
    </row>
    <row r="119" spans="1:112" ht="35" customHeight="1" thickTop="1" thickBot="1">
      <c r="A119"/>
      <c r="B119" s="147"/>
      <c r="C119" s="161" t="s">
        <v>2</v>
      </c>
      <c r="D119" s="51">
        <v>7.4263642825974419E-2</v>
      </c>
      <c r="E119" s="24">
        <v>19</v>
      </c>
      <c r="F119" s="52" t="s">
        <v>95</v>
      </c>
      <c r="G119" s="53">
        <v>0.97562810834412494</v>
      </c>
      <c r="H119" s="24">
        <v>19</v>
      </c>
      <c r="I119" s="54">
        <v>0.88052696901590677</v>
      </c>
      <c r="J119" s="96"/>
      <c r="K119" s="96"/>
      <c r="L119" s="16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 s="294"/>
      <c r="AN119"/>
      <c r="AO119"/>
      <c r="AP119"/>
      <c r="AQ119" s="410" t="s">
        <v>120</v>
      </c>
      <c r="AR119" s="92" t="s">
        <v>83</v>
      </c>
      <c r="AS119" s="82">
        <v>11.532608159417139</v>
      </c>
      <c r="AT119" s="49">
        <v>1.5567413306599878E-3</v>
      </c>
      <c r="AU119" s="59">
        <v>-1.6912109370517083</v>
      </c>
      <c r="AV119" s="20">
        <v>40</v>
      </c>
      <c r="AW119" s="49">
        <v>9.8575034990701138E-2</v>
      </c>
      <c r="AX119" s="49">
        <v>-0.95909090909090911</v>
      </c>
      <c r="AY119" s="49">
        <v>0.56710306684918577</v>
      </c>
      <c r="AZ119" s="59">
        <v>-2.1052489612668457</v>
      </c>
      <c r="BA119" s="50">
        <v>0.18706714308502737</v>
      </c>
      <c r="BB119"/>
      <c r="BC119"/>
      <c r="BD119"/>
      <c r="BE119"/>
      <c r="BF119"/>
      <c r="BG119"/>
      <c r="BH119"/>
      <c r="BI119"/>
      <c r="BJ119"/>
      <c r="BK119"/>
      <c r="BL119"/>
      <c r="BM119" s="294"/>
      <c r="BN119"/>
      <c r="BO119"/>
      <c r="BP119"/>
      <c r="BQ119"/>
      <c r="BR119"/>
      <c r="BS119"/>
      <c r="BT119"/>
      <c r="BU119"/>
      <c r="BV119"/>
      <c r="BW119"/>
      <c r="BX119"/>
      <c r="BY119" s="294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 s="294"/>
      <c r="CX119"/>
      <c r="CY119"/>
      <c r="DH119" s="294"/>
    </row>
    <row r="120" spans="1:112" ht="46" thickTop="1" thickBot="1">
      <c r="A120"/>
      <c r="B120" s="141" t="s">
        <v>69</v>
      </c>
      <c r="C120" s="141"/>
      <c r="D120" s="141"/>
      <c r="E120" s="141"/>
      <c r="F120" s="141"/>
      <c r="G120" s="141"/>
      <c r="H120" s="141"/>
      <c r="I120" s="141"/>
      <c r="J120" s="84"/>
      <c r="K120" s="84"/>
      <c r="L120" s="16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 s="294"/>
      <c r="AN120"/>
      <c r="AO120"/>
      <c r="AP120"/>
      <c r="AQ120" s="412"/>
      <c r="AR120" s="91" t="s">
        <v>84</v>
      </c>
      <c r="AS120" s="44"/>
      <c r="AT120" s="45"/>
      <c r="AU120" s="60">
        <v>-1.6408269496068404</v>
      </c>
      <c r="AV120" s="60">
        <v>26.885933611197061</v>
      </c>
      <c r="AW120" s="53">
        <v>0.11248207666857986</v>
      </c>
      <c r="AX120" s="53">
        <v>-0.95909090909090911</v>
      </c>
      <c r="AY120" s="53">
        <v>0.58451679460818062</v>
      </c>
      <c r="AZ120" s="60">
        <v>-2.1586584363266357</v>
      </c>
      <c r="BA120" s="54">
        <v>0.24047661814481769</v>
      </c>
      <c r="BB120"/>
      <c r="BC120"/>
      <c r="BD120"/>
      <c r="BE120"/>
      <c r="BF120"/>
      <c r="BG120"/>
      <c r="BH120"/>
      <c r="BI120"/>
      <c r="BJ120"/>
      <c r="BK120"/>
      <c r="BL120"/>
      <c r="BM120" s="294"/>
      <c r="BN120"/>
      <c r="BO120"/>
      <c r="BP120"/>
      <c r="BQ120"/>
      <c r="BR120"/>
      <c r="BS120"/>
      <c r="BT120"/>
      <c r="BU120"/>
      <c r="BV120"/>
      <c r="BW120"/>
      <c r="BX120"/>
      <c r="BY120" s="294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 s="294"/>
      <c r="CX120"/>
      <c r="CY120"/>
      <c r="DH120" s="294"/>
    </row>
    <row r="121" spans="1:112" ht="15.5" customHeight="1" thickTop="1">
      <c r="A121"/>
      <c r="B121" s="141" t="s">
        <v>93</v>
      </c>
      <c r="C121" s="141"/>
      <c r="D121" s="141"/>
      <c r="E121" s="141"/>
      <c r="F121" s="141"/>
      <c r="G121" s="141"/>
      <c r="H121" s="141"/>
      <c r="I121" s="141"/>
      <c r="J121" s="84"/>
      <c r="K121" s="84"/>
      <c r="L121" s="16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 s="294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 s="294"/>
      <c r="BN121"/>
      <c r="BO121"/>
      <c r="BP121"/>
      <c r="BQ121"/>
      <c r="BR121"/>
      <c r="BS121"/>
      <c r="BT121"/>
      <c r="BU121"/>
      <c r="BV121"/>
      <c r="BW121"/>
      <c r="BX121"/>
      <c r="BY121" s="294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 s="294"/>
      <c r="CX121"/>
      <c r="CY121"/>
      <c r="DH121" s="294"/>
    </row>
    <row r="122" spans="1:11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 s="294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 s="294"/>
      <c r="BN122"/>
      <c r="BO122"/>
      <c r="BP122"/>
      <c r="BQ122"/>
      <c r="BR122"/>
      <c r="BS122"/>
      <c r="BT122"/>
      <c r="BU122"/>
      <c r="BV122"/>
      <c r="BW122"/>
      <c r="BX122"/>
      <c r="BY122" s="294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 s="294"/>
      <c r="CX122"/>
      <c r="CY122"/>
      <c r="DH122" s="294"/>
    </row>
    <row r="123" spans="1:11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 s="294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 s="294"/>
      <c r="BN123"/>
      <c r="BO123"/>
      <c r="BP123"/>
      <c r="BQ123"/>
      <c r="BR123"/>
      <c r="BS123"/>
      <c r="BT123"/>
      <c r="BU123"/>
      <c r="BV123"/>
      <c r="BW123"/>
      <c r="BX123"/>
      <c r="BY123" s="294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 s="294"/>
      <c r="CX123"/>
      <c r="CY123"/>
      <c r="DH123" s="294"/>
    </row>
    <row r="124" spans="1:112" ht="15" thickBo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 s="29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 s="294"/>
      <c r="BN124"/>
      <c r="BO124"/>
      <c r="BP124"/>
      <c r="BQ124"/>
      <c r="BR124"/>
      <c r="BS124"/>
      <c r="BT124"/>
      <c r="BU124"/>
      <c r="BV124"/>
      <c r="BW124"/>
      <c r="BX124"/>
      <c r="BY124" s="294"/>
      <c r="BZ124"/>
      <c r="CA124"/>
      <c r="CB124"/>
      <c r="CC124" s="375" t="s">
        <v>70</v>
      </c>
      <c r="CD124" s="375"/>
      <c r="CE124" s="375"/>
      <c r="CF124" s="375"/>
      <c r="CG124" s="375"/>
      <c r="CH124" s="375"/>
      <c r="CI124" s="17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 s="294"/>
      <c r="CX124"/>
      <c r="CY124"/>
      <c r="DH124" s="294"/>
    </row>
    <row r="125" spans="1:112" ht="21.5" customHeight="1" thickTop="1" thickBo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 s="294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 s="294"/>
      <c r="BN125"/>
      <c r="BO125"/>
      <c r="BP125"/>
      <c r="BQ125"/>
      <c r="BR125"/>
      <c r="BS125"/>
      <c r="BT125"/>
      <c r="BU125"/>
      <c r="BV125"/>
      <c r="BW125"/>
      <c r="BX125"/>
      <c r="BY125" s="294"/>
      <c r="BZ125"/>
      <c r="CA125"/>
      <c r="CB125"/>
      <c r="CC125" s="376" t="s">
        <v>34</v>
      </c>
      <c r="CD125" s="377"/>
      <c r="CE125" s="204" t="s">
        <v>39</v>
      </c>
      <c r="CF125" s="209" t="s">
        <v>0</v>
      </c>
      <c r="CG125" s="209" t="s">
        <v>49</v>
      </c>
      <c r="CH125" s="205" t="s">
        <v>71</v>
      </c>
      <c r="CI125" s="174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 s="294"/>
      <c r="CX125"/>
      <c r="CY125"/>
      <c r="DH125" s="294"/>
    </row>
    <row r="126" spans="1:112" ht="15" thickTop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 s="294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 s="294"/>
      <c r="BN126"/>
      <c r="BO126"/>
      <c r="BP126"/>
      <c r="BQ126"/>
      <c r="BR126"/>
      <c r="BS126"/>
      <c r="BT126"/>
      <c r="BU126"/>
      <c r="BV126"/>
      <c r="BW126"/>
      <c r="BX126"/>
      <c r="BY126" s="294"/>
      <c r="BZ126"/>
      <c r="CA126"/>
      <c r="CB126"/>
      <c r="CC126" s="372" t="s">
        <v>170</v>
      </c>
      <c r="CD126" s="184" t="s">
        <v>1</v>
      </c>
      <c r="CE126" s="185">
        <v>16</v>
      </c>
      <c r="CF126" s="252">
        <v>82.687499999999986</v>
      </c>
      <c r="CG126" s="266">
        <v>9.1849060964171017</v>
      </c>
      <c r="CH126" s="267">
        <v>2.2962265241042754</v>
      </c>
      <c r="CI126" s="174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 s="294"/>
      <c r="CX126"/>
      <c r="CY126"/>
      <c r="DH126" s="294"/>
    </row>
    <row r="127" spans="1:112" ht="15.5" customHeight="1" thickBo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 s="294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 s="294"/>
      <c r="BN127"/>
      <c r="BO127"/>
      <c r="BP127"/>
      <c r="BQ127"/>
      <c r="BR127"/>
      <c r="BS127"/>
      <c r="BT127"/>
      <c r="BU127"/>
      <c r="BV127"/>
      <c r="BW127"/>
      <c r="BX127"/>
      <c r="BY127" s="294"/>
      <c r="BZ127"/>
      <c r="CA127"/>
      <c r="CB127"/>
      <c r="CC127" s="373"/>
      <c r="CD127" s="198" t="s">
        <v>2</v>
      </c>
      <c r="CE127" s="199">
        <v>15</v>
      </c>
      <c r="CF127" s="259">
        <v>81.96</v>
      </c>
      <c r="CG127" s="268">
        <v>9.5387779990041537</v>
      </c>
      <c r="CH127" s="269">
        <v>2.46290188888752</v>
      </c>
      <c r="CI127" s="174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 s="294"/>
      <c r="CX127"/>
      <c r="CY127"/>
      <c r="DH127" s="294"/>
    </row>
    <row r="128" spans="1:112" ht="15" customHeight="1" thickTop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 s="294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 s="294"/>
      <c r="BN128"/>
      <c r="BO128"/>
      <c r="BP128"/>
      <c r="BQ128"/>
      <c r="BR128"/>
      <c r="BS128"/>
      <c r="BT128"/>
      <c r="BU128"/>
      <c r="BV128"/>
      <c r="BW128"/>
      <c r="BX128"/>
      <c r="BY128" s="294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 s="294"/>
      <c r="CX128"/>
      <c r="CY128"/>
      <c r="DH128" s="294"/>
    </row>
    <row r="129" spans="1:112" ht="15" thickBo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 s="294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 s="294"/>
      <c r="BN129"/>
      <c r="BO129"/>
      <c r="BP129"/>
      <c r="BQ129"/>
      <c r="BR129"/>
      <c r="BS129"/>
      <c r="BT129"/>
      <c r="BU129"/>
      <c r="BV129"/>
      <c r="BW129"/>
      <c r="BX129"/>
      <c r="BY129" s="294"/>
      <c r="BZ129"/>
      <c r="CA129"/>
      <c r="CB129"/>
      <c r="CC129" s="375" t="s">
        <v>72</v>
      </c>
      <c r="CD129" s="375"/>
      <c r="CE129" s="375"/>
      <c r="CF129" s="375"/>
      <c r="CG129" s="375"/>
      <c r="CH129" s="375"/>
      <c r="CI129" s="375"/>
      <c r="CJ129" s="375"/>
      <c r="CK129" s="375"/>
      <c r="CL129" s="375"/>
      <c r="CM129" s="375"/>
      <c r="CN129" s="174"/>
      <c r="CO129"/>
      <c r="CP129"/>
      <c r="CQ129"/>
      <c r="CR129"/>
      <c r="CS129"/>
      <c r="CT129"/>
      <c r="CU129"/>
      <c r="CV129"/>
      <c r="CW129" s="294"/>
      <c r="CX129"/>
      <c r="CY129"/>
      <c r="DH129" s="294"/>
    </row>
    <row r="130" spans="1:112" ht="15" thickTop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 s="294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 s="294"/>
      <c r="BN130"/>
      <c r="BO130"/>
      <c r="BP130"/>
      <c r="BQ130"/>
      <c r="BR130"/>
      <c r="BS130"/>
      <c r="BT130"/>
      <c r="BU130"/>
      <c r="BV130"/>
      <c r="BW130"/>
      <c r="BX130"/>
      <c r="BY130" s="294"/>
      <c r="BZ130"/>
      <c r="CA130"/>
      <c r="CB130"/>
      <c r="CC130" s="378" t="s">
        <v>154</v>
      </c>
      <c r="CD130" s="379"/>
      <c r="CE130" s="384" t="s">
        <v>73</v>
      </c>
      <c r="CF130" s="385"/>
      <c r="CG130" s="385" t="s">
        <v>74</v>
      </c>
      <c r="CH130" s="385"/>
      <c r="CI130" s="385"/>
      <c r="CJ130" s="385"/>
      <c r="CK130" s="385"/>
      <c r="CL130" s="385"/>
      <c r="CM130" s="386"/>
      <c r="CN130" s="174"/>
      <c r="CO130"/>
      <c r="CP130"/>
      <c r="CQ130"/>
      <c r="CR130"/>
      <c r="CS130"/>
      <c r="CT130"/>
      <c r="CU130"/>
      <c r="CV130"/>
      <c r="CW130" s="294"/>
      <c r="CX130"/>
      <c r="CY130"/>
      <c r="DH130" s="294"/>
    </row>
    <row r="131" spans="1:11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294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 s="294"/>
      <c r="BN131"/>
      <c r="BO131"/>
      <c r="BP131"/>
      <c r="BQ131"/>
      <c r="BR131"/>
      <c r="BS131"/>
      <c r="BT131"/>
      <c r="BU131"/>
      <c r="BV131"/>
      <c r="BW131"/>
      <c r="BX131"/>
      <c r="BY131" s="294"/>
      <c r="BZ131"/>
      <c r="CA131"/>
      <c r="CB131"/>
      <c r="CC131" s="380"/>
      <c r="CD131" s="381"/>
      <c r="CE131" s="387" t="s">
        <v>75</v>
      </c>
      <c r="CF131" s="389" t="s">
        <v>68</v>
      </c>
      <c r="CG131" s="389" t="s">
        <v>76</v>
      </c>
      <c r="CH131" s="389" t="s">
        <v>67</v>
      </c>
      <c r="CI131" s="389" t="s">
        <v>77</v>
      </c>
      <c r="CJ131" s="389" t="s">
        <v>78</v>
      </c>
      <c r="CK131" s="389" t="s">
        <v>79</v>
      </c>
      <c r="CL131" s="389" t="s">
        <v>80</v>
      </c>
      <c r="CM131" s="391"/>
      <c r="CN131" s="174"/>
      <c r="CO131"/>
      <c r="CP131"/>
      <c r="CQ131"/>
      <c r="CR131"/>
      <c r="CS131"/>
      <c r="CT131"/>
      <c r="CU131"/>
      <c r="CV131"/>
      <c r="CW131" s="294"/>
      <c r="CX131"/>
      <c r="CY131"/>
      <c r="DH131" s="294"/>
    </row>
    <row r="132" spans="1:112" ht="15" thickBo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 s="294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 s="294"/>
      <c r="BN132"/>
      <c r="BO132"/>
      <c r="BP132"/>
      <c r="BQ132"/>
      <c r="BR132"/>
      <c r="BS132"/>
      <c r="BT132"/>
      <c r="BU132"/>
      <c r="BV132"/>
      <c r="BW132"/>
      <c r="BX132"/>
      <c r="BY132" s="294"/>
      <c r="BZ132"/>
      <c r="CA132"/>
      <c r="CB132"/>
      <c r="CC132" s="382"/>
      <c r="CD132" s="383"/>
      <c r="CE132" s="388"/>
      <c r="CF132" s="390"/>
      <c r="CG132" s="390"/>
      <c r="CH132" s="390"/>
      <c r="CI132" s="390"/>
      <c r="CJ132" s="390"/>
      <c r="CK132" s="390"/>
      <c r="CL132" s="177" t="s">
        <v>81</v>
      </c>
      <c r="CM132" s="178" t="s">
        <v>82</v>
      </c>
      <c r="CN132" s="174"/>
      <c r="CO132"/>
      <c r="CP132"/>
      <c r="CQ132"/>
      <c r="CR132"/>
      <c r="CS132"/>
      <c r="CT132"/>
      <c r="CU132"/>
      <c r="CV132"/>
      <c r="CW132" s="294"/>
      <c r="CX132"/>
      <c r="CY132"/>
      <c r="DH132" s="294"/>
    </row>
    <row r="133" spans="1:112" ht="29.5" customHeight="1" thickTop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 s="294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 s="294"/>
      <c r="BN133"/>
      <c r="BO133"/>
      <c r="BP133"/>
      <c r="BQ133"/>
      <c r="BR133"/>
      <c r="BS133"/>
      <c r="BT133"/>
      <c r="BU133"/>
      <c r="BV133"/>
      <c r="BW133"/>
      <c r="BX133"/>
      <c r="BY133" s="294"/>
      <c r="BZ133"/>
      <c r="CA133"/>
      <c r="CB133"/>
      <c r="CC133" s="372" t="s">
        <v>170</v>
      </c>
      <c r="CD133" s="184" t="s">
        <v>83</v>
      </c>
      <c r="CE133" s="260">
        <v>0.47835754894733717</v>
      </c>
      <c r="CF133" s="214">
        <v>0.49466757615641299</v>
      </c>
      <c r="CG133" s="214">
        <v>0.21632266786369259</v>
      </c>
      <c r="CH133" s="186">
        <v>29</v>
      </c>
      <c r="CI133" s="214">
        <v>0.83025073010083361</v>
      </c>
      <c r="CJ133" s="270">
        <v>0.72749999999999493</v>
      </c>
      <c r="CK133" s="266">
        <v>3.3630317487504411</v>
      </c>
      <c r="CL133" s="266">
        <v>-6.1506722199771087</v>
      </c>
      <c r="CM133" s="267">
        <v>7.6056722199770981</v>
      </c>
      <c r="CN133" s="174"/>
      <c r="CO133"/>
      <c r="CP133"/>
      <c r="CQ133"/>
      <c r="CR133"/>
      <c r="CS133"/>
      <c r="CT133"/>
      <c r="CU133"/>
      <c r="CV133"/>
      <c r="CW133" s="294"/>
      <c r="CX133"/>
      <c r="CY133"/>
      <c r="DH133" s="294"/>
    </row>
    <row r="134" spans="1:112" ht="31" thickBo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 s="29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 s="294"/>
      <c r="BN134"/>
      <c r="BO134"/>
      <c r="BP134"/>
      <c r="BQ134"/>
      <c r="BR134"/>
      <c r="BS134"/>
      <c r="BT134"/>
      <c r="BU134"/>
      <c r="BV134"/>
      <c r="BW134"/>
      <c r="BX134"/>
      <c r="BY134" s="294"/>
      <c r="BZ134"/>
      <c r="CA134"/>
      <c r="CB134"/>
      <c r="CC134" s="373"/>
      <c r="CD134" s="198" t="s">
        <v>84</v>
      </c>
      <c r="CE134" s="258"/>
      <c r="CF134" s="227"/>
      <c r="CG134" s="264">
        <v>0.21605006026501589</v>
      </c>
      <c r="CH134" s="271">
        <v>28.686712399993922</v>
      </c>
      <c r="CI134" s="264">
        <v>0.83047766375038989</v>
      </c>
      <c r="CJ134" s="272">
        <v>0.72749999999999493</v>
      </c>
      <c r="CK134" s="268">
        <v>3.3672751542286705</v>
      </c>
      <c r="CL134" s="268">
        <v>-6.1626193782134528</v>
      </c>
      <c r="CM134" s="269">
        <v>7.6176193782134431</v>
      </c>
      <c r="CN134" s="174"/>
      <c r="CO134"/>
      <c r="CP134"/>
      <c r="CQ134"/>
      <c r="CR134"/>
      <c r="CS134"/>
      <c r="CT134"/>
      <c r="CU134"/>
      <c r="CV134"/>
      <c r="CW134" s="294"/>
      <c r="CX134"/>
      <c r="CY134"/>
      <c r="DH134" s="294"/>
    </row>
    <row r="135" spans="1:112" ht="15" customHeight="1" thickTop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 s="294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 s="294"/>
      <c r="BN135"/>
      <c r="BO135"/>
      <c r="BP135"/>
      <c r="BQ135"/>
      <c r="BR135"/>
      <c r="BS135"/>
      <c r="BT135"/>
      <c r="BU135"/>
      <c r="BV135"/>
      <c r="BW135"/>
      <c r="BX135"/>
      <c r="BY135" s="294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 s="294"/>
      <c r="CX135"/>
      <c r="CY135"/>
      <c r="DH135" s="294"/>
    </row>
    <row r="136" spans="1:11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 s="294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 s="294"/>
      <c r="BN136"/>
      <c r="BO136"/>
      <c r="BP136"/>
      <c r="BQ136"/>
      <c r="BR136"/>
      <c r="BS136"/>
      <c r="BT136"/>
      <c r="BU136"/>
      <c r="BV136"/>
      <c r="BW136"/>
      <c r="BX136"/>
      <c r="BY136" s="294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 s="294"/>
      <c r="CX136"/>
      <c r="CY136"/>
      <c r="DH136" s="294"/>
    </row>
    <row r="137" spans="1:112" ht="14.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 s="294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 s="294"/>
      <c r="BN137"/>
      <c r="BO137"/>
      <c r="BP137"/>
      <c r="BQ137"/>
      <c r="BR137"/>
      <c r="BS137"/>
      <c r="BT137"/>
      <c r="BU137"/>
      <c r="BV137"/>
      <c r="BW137"/>
      <c r="BX137"/>
      <c r="BY137" s="294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 s="294"/>
      <c r="CX137"/>
      <c r="CY137"/>
      <c r="DH137" s="294"/>
    </row>
    <row r="138" spans="1:11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294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 s="294"/>
      <c r="BN138"/>
      <c r="BO138"/>
      <c r="BP138"/>
      <c r="BQ138"/>
      <c r="BR138"/>
      <c r="BS138"/>
      <c r="BT138"/>
      <c r="BU138"/>
      <c r="BV138"/>
      <c r="BW138"/>
      <c r="BX138"/>
      <c r="BY138" s="294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 s="294"/>
      <c r="CX138"/>
      <c r="CY138"/>
      <c r="DH138" s="294"/>
    </row>
    <row r="139" spans="1:112" ht="14.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 s="294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 s="294"/>
      <c r="BN139"/>
      <c r="BO139"/>
      <c r="BP139"/>
      <c r="BQ139"/>
      <c r="BR139"/>
      <c r="BS139"/>
      <c r="BT139"/>
      <c r="BU139"/>
      <c r="BV139"/>
      <c r="BW139"/>
      <c r="BX139"/>
      <c r="BY139" s="294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 s="294"/>
      <c r="CX139"/>
      <c r="CY139"/>
      <c r="DH139" s="294"/>
    </row>
    <row r="140" spans="1:11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 s="294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 s="294"/>
      <c r="BN140"/>
      <c r="BO140"/>
      <c r="BP140"/>
      <c r="BQ140"/>
      <c r="BR140"/>
      <c r="BS140"/>
      <c r="BT140"/>
      <c r="BU140"/>
      <c r="BV140"/>
      <c r="BW140"/>
      <c r="BX140"/>
      <c r="BY140" s="294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 s="294"/>
      <c r="CX140"/>
      <c r="CY140"/>
      <c r="DH140" s="294"/>
    </row>
    <row r="141" spans="1:11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 s="294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 s="294"/>
      <c r="BN141"/>
      <c r="BO141"/>
      <c r="BP141"/>
      <c r="BQ141"/>
      <c r="BR141"/>
      <c r="BS141"/>
      <c r="BT141"/>
      <c r="BU141"/>
      <c r="BV141"/>
      <c r="BW141"/>
      <c r="BX141"/>
      <c r="BY141" s="294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 s="294"/>
      <c r="CX141"/>
      <c r="CY141"/>
      <c r="DH141" s="294"/>
    </row>
    <row r="142" spans="1:11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 s="294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 s="294"/>
      <c r="BN142"/>
      <c r="BO142"/>
      <c r="BP142"/>
      <c r="BQ142"/>
      <c r="BR142"/>
      <c r="BS142"/>
      <c r="BT142"/>
      <c r="BU142"/>
      <c r="BV142"/>
      <c r="BW142"/>
      <c r="BX142"/>
      <c r="BY142" s="294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 s="294"/>
      <c r="CX142"/>
      <c r="CY142"/>
      <c r="DH142" s="294"/>
    </row>
    <row r="143" spans="1:11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 s="294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 s="294"/>
      <c r="BN143"/>
      <c r="BO143"/>
      <c r="BP143"/>
      <c r="BQ143"/>
      <c r="BR143"/>
      <c r="BS143"/>
      <c r="BT143"/>
      <c r="BU143"/>
      <c r="BV143"/>
      <c r="BW143"/>
      <c r="BX143"/>
      <c r="BY143" s="294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 s="294"/>
      <c r="CX143"/>
      <c r="CY143"/>
      <c r="DH143" s="294"/>
    </row>
    <row r="144" spans="1:112" ht="1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 s="29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 s="294"/>
      <c r="BN144"/>
      <c r="BO144"/>
      <c r="BP144"/>
      <c r="BQ144"/>
      <c r="BR144"/>
      <c r="BS144"/>
      <c r="BT144"/>
      <c r="BU144"/>
      <c r="BV144"/>
      <c r="BW144"/>
      <c r="BX144"/>
      <c r="BY144" s="29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 s="294"/>
      <c r="CX144"/>
      <c r="CY144"/>
      <c r="DH144" s="294"/>
    </row>
    <row r="145" spans="1:11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294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 s="294"/>
      <c r="BN145"/>
      <c r="BO145"/>
      <c r="BP145"/>
      <c r="BQ145"/>
      <c r="BR145"/>
      <c r="BS145"/>
      <c r="BT145"/>
      <c r="BU145"/>
      <c r="BV145"/>
      <c r="BW145"/>
      <c r="BX145"/>
      <c r="BY145" s="294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 s="294"/>
      <c r="CX145"/>
      <c r="CY145"/>
      <c r="DH145" s="294"/>
    </row>
    <row r="146" spans="1:11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 s="294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 s="294"/>
      <c r="BN146"/>
      <c r="BO146"/>
      <c r="BP146"/>
      <c r="BQ146"/>
      <c r="BR146"/>
      <c r="BS146"/>
      <c r="BT146"/>
      <c r="BU146"/>
      <c r="BV146"/>
      <c r="BW146"/>
      <c r="BX146"/>
      <c r="BY146" s="294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 s="294"/>
      <c r="CX146"/>
      <c r="CY146"/>
      <c r="DH146" s="294"/>
    </row>
    <row r="147" spans="1:11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 s="294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 s="294"/>
      <c r="BN147"/>
      <c r="BO147"/>
      <c r="BP147"/>
      <c r="BQ147"/>
      <c r="BR147"/>
      <c r="BS147"/>
      <c r="BT147"/>
      <c r="BU147"/>
      <c r="BV147"/>
      <c r="BW147"/>
      <c r="BX147"/>
      <c r="BY147" s="294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 s="294"/>
      <c r="CX147"/>
      <c r="CY147"/>
      <c r="DH147" s="294"/>
    </row>
    <row r="148" spans="1:11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 s="294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 s="294"/>
      <c r="BN148"/>
      <c r="BO148"/>
      <c r="BP148"/>
      <c r="BQ148"/>
      <c r="BR148"/>
      <c r="BS148"/>
      <c r="BT148"/>
      <c r="BU148"/>
      <c r="BV148"/>
      <c r="BW148"/>
      <c r="BX148"/>
      <c r="BY148" s="294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 s="294"/>
      <c r="CX148"/>
      <c r="CY148"/>
      <c r="DH148" s="294"/>
    </row>
    <row r="149" spans="1:11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 s="294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 s="294"/>
      <c r="BN149"/>
      <c r="BO149"/>
      <c r="BP149"/>
      <c r="BQ149"/>
      <c r="BR149"/>
      <c r="BS149"/>
      <c r="BT149"/>
      <c r="BU149"/>
      <c r="BV149"/>
      <c r="BW149"/>
      <c r="BX149"/>
      <c r="BY149" s="294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 s="294"/>
      <c r="CX149"/>
      <c r="CY149"/>
      <c r="DH149" s="294"/>
    </row>
    <row r="150" spans="1:112" ht="1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 s="294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 s="294"/>
      <c r="BN150"/>
      <c r="BO150"/>
      <c r="BP150"/>
      <c r="BQ150"/>
      <c r="BR150"/>
      <c r="BS150"/>
      <c r="BT150"/>
      <c r="BU150"/>
      <c r="BV150"/>
      <c r="BW150"/>
      <c r="BX150"/>
      <c r="BY150" s="294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 s="294"/>
      <c r="CX150"/>
      <c r="CY150"/>
      <c r="DH150" s="294"/>
    </row>
    <row r="151" spans="1:112" ht="14.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 s="294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 s="294"/>
      <c r="BN151"/>
      <c r="BO151"/>
      <c r="BP151"/>
      <c r="BQ151"/>
      <c r="BR151"/>
      <c r="BS151"/>
      <c r="BT151"/>
      <c r="BU151"/>
      <c r="BV151"/>
      <c r="BW151"/>
      <c r="BX151"/>
      <c r="BY151" s="294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 s="294"/>
      <c r="CX151"/>
      <c r="CY151"/>
      <c r="DH151" s="294"/>
    </row>
    <row r="152" spans="1:11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 s="294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 s="294"/>
      <c r="BN152"/>
      <c r="BO152"/>
      <c r="BP152"/>
      <c r="BQ152"/>
      <c r="BR152"/>
      <c r="BS152"/>
      <c r="BT152"/>
      <c r="BU152"/>
      <c r="BV152"/>
      <c r="BW152"/>
      <c r="BX152"/>
      <c r="BY152" s="294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 s="294"/>
      <c r="CX152"/>
      <c r="CY152"/>
      <c r="DH152" s="294"/>
    </row>
    <row r="153" spans="1:11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 s="294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 s="294"/>
      <c r="BN153"/>
      <c r="BO153"/>
      <c r="BP153"/>
      <c r="BQ153"/>
      <c r="BR153"/>
      <c r="BS153"/>
      <c r="BT153"/>
      <c r="BU153"/>
      <c r="BV153"/>
      <c r="BW153"/>
      <c r="BX153"/>
      <c r="BY153" s="294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 s="294"/>
      <c r="CX153"/>
      <c r="CY153"/>
      <c r="DH153" s="294"/>
    </row>
    <row r="154" spans="1:11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 s="29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 s="294"/>
      <c r="BN154"/>
      <c r="BO154"/>
      <c r="BP154"/>
      <c r="BQ154"/>
      <c r="BR154"/>
      <c r="BS154"/>
      <c r="BT154"/>
      <c r="BU154"/>
      <c r="BV154"/>
      <c r="BW154"/>
      <c r="BX154"/>
      <c r="BY154" s="29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 s="294"/>
      <c r="CX154"/>
      <c r="CY154"/>
      <c r="DH154" s="294"/>
    </row>
    <row r="155" spans="1:11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 s="294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 s="294"/>
      <c r="BN155"/>
      <c r="BO155"/>
      <c r="BP155"/>
      <c r="BQ155"/>
      <c r="BR155"/>
      <c r="BS155"/>
      <c r="BT155"/>
      <c r="BU155"/>
      <c r="BV155"/>
      <c r="BW155"/>
      <c r="BX155"/>
      <c r="BY155" s="294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 s="294"/>
      <c r="CX155"/>
      <c r="CY155"/>
      <c r="DH155" s="294"/>
    </row>
    <row r="156" spans="1:11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 s="294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 s="294"/>
      <c r="BN156"/>
      <c r="BO156"/>
      <c r="BP156"/>
      <c r="BQ156"/>
      <c r="BR156"/>
      <c r="BS156"/>
      <c r="BT156"/>
      <c r="BU156"/>
      <c r="BV156"/>
      <c r="BW156"/>
      <c r="BX156"/>
      <c r="BY156" s="294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 s="294"/>
      <c r="CX156"/>
      <c r="CY156"/>
      <c r="DH156" s="294"/>
    </row>
    <row r="157" spans="1:11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 s="294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 s="294"/>
      <c r="BN157"/>
      <c r="BO157"/>
      <c r="BP157"/>
      <c r="BQ157"/>
      <c r="BR157"/>
      <c r="BS157"/>
      <c r="BT157"/>
      <c r="BU157"/>
      <c r="BV157"/>
      <c r="BW157"/>
      <c r="BX157"/>
      <c r="BY157" s="294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 s="294"/>
      <c r="CX157"/>
      <c r="CY157"/>
      <c r="DH157" s="294"/>
    </row>
    <row r="158" spans="1:11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 s="294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 s="294"/>
      <c r="BN158"/>
      <c r="BO158"/>
      <c r="BP158"/>
      <c r="BQ158"/>
      <c r="BR158"/>
      <c r="BS158"/>
      <c r="BT158"/>
      <c r="BU158"/>
      <c r="BV158"/>
      <c r="BW158"/>
      <c r="BX158"/>
      <c r="BY158" s="294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 s="294"/>
      <c r="CX158"/>
      <c r="CY158"/>
      <c r="DH158" s="294"/>
    </row>
    <row r="159" spans="1:11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 s="294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 s="294"/>
      <c r="BN159"/>
      <c r="BO159"/>
      <c r="BP159"/>
      <c r="BQ159"/>
      <c r="BR159"/>
      <c r="BS159"/>
      <c r="BT159"/>
      <c r="BU159"/>
      <c r="BV159"/>
      <c r="BW159"/>
      <c r="BX159"/>
      <c r="BY159" s="294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 s="294"/>
      <c r="CX159"/>
      <c r="CY159"/>
      <c r="DH159" s="294"/>
    </row>
    <row r="160" spans="1:11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 s="294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 s="294"/>
      <c r="BN160"/>
      <c r="BO160"/>
      <c r="BP160"/>
      <c r="BQ160"/>
      <c r="BR160"/>
      <c r="BS160"/>
      <c r="BT160"/>
      <c r="BU160"/>
      <c r="BV160"/>
      <c r="BW160"/>
      <c r="BX160"/>
      <c r="BY160" s="294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 s="294"/>
      <c r="CX160"/>
      <c r="CY160"/>
      <c r="DH160" s="294"/>
    </row>
    <row r="161" spans="1:11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 s="294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 s="294"/>
      <c r="BN161"/>
      <c r="BO161"/>
      <c r="BP161"/>
      <c r="BQ161"/>
      <c r="BR161"/>
      <c r="BS161"/>
      <c r="BT161"/>
      <c r="BU161"/>
      <c r="BV161"/>
      <c r="BW161"/>
      <c r="BX161"/>
      <c r="BY161" s="294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 s="294"/>
      <c r="CX161"/>
      <c r="CY161"/>
      <c r="DH161" s="294"/>
    </row>
    <row r="162" spans="1:11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 s="294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 s="294"/>
      <c r="BN162"/>
      <c r="BO162"/>
      <c r="BP162"/>
      <c r="BQ162"/>
      <c r="BR162"/>
      <c r="BS162"/>
      <c r="BT162"/>
      <c r="BU162"/>
      <c r="BV162"/>
      <c r="BW162"/>
      <c r="BX162"/>
      <c r="BY162" s="294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 s="294"/>
      <c r="CX162"/>
      <c r="CY162"/>
      <c r="DH162" s="294"/>
    </row>
    <row r="163" spans="1:11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 s="294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 s="294"/>
      <c r="BN163"/>
      <c r="BO163"/>
      <c r="BP163"/>
      <c r="BQ163"/>
      <c r="BR163"/>
      <c r="BS163"/>
      <c r="BT163"/>
      <c r="BU163"/>
      <c r="BV163"/>
      <c r="BW163"/>
      <c r="BX163"/>
      <c r="BY163" s="294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 s="294"/>
      <c r="CX163"/>
      <c r="CY163"/>
      <c r="DH163" s="294"/>
    </row>
    <row r="164" spans="1:11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 s="29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 s="294"/>
      <c r="BN164"/>
      <c r="BO164"/>
      <c r="BP164"/>
      <c r="BQ164"/>
      <c r="BR164"/>
      <c r="BS164"/>
      <c r="BT164"/>
      <c r="BU164"/>
      <c r="BV164"/>
      <c r="BW164"/>
      <c r="BX164"/>
      <c r="BY164" s="29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 s="294"/>
      <c r="CX164"/>
      <c r="CY164"/>
      <c r="DH164" s="294"/>
    </row>
    <row r="165" spans="1:112" ht="1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 s="294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 s="294"/>
      <c r="BN165"/>
      <c r="BO165"/>
      <c r="BP165"/>
      <c r="BQ165"/>
      <c r="BR165"/>
      <c r="BS165"/>
      <c r="BT165"/>
      <c r="BU165"/>
      <c r="BV165"/>
      <c r="BW165"/>
      <c r="BX165"/>
      <c r="BY165" s="294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 s="294"/>
      <c r="CX165"/>
      <c r="CY165"/>
      <c r="DH165" s="294"/>
    </row>
    <row r="166" spans="1:112" ht="1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 s="294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 s="294"/>
      <c r="BN166"/>
      <c r="BO166"/>
      <c r="BP166"/>
      <c r="BQ166"/>
      <c r="BR166"/>
      <c r="BS166"/>
      <c r="BT166"/>
      <c r="BU166"/>
      <c r="BV166"/>
      <c r="BW166"/>
      <c r="BX166"/>
      <c r="BY166" s="294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 s="294"/>
      <c r="CX166"/>
      <c r="CY166"/>
      <c r="DH166" s="294"/>
    </row>
    <row r="167" spans="1:112" ht="14.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 s="294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 s="294"/>
      <c r="BN167"/>
      <c r="BO167"/>
      <c r="BP167"/>
      <c r="BQ167"/>
      <c r="BR167"/>
      <c r="BS167"/>
      <c r="BT167"/>
      <c r="BU167"/>
      <c r="BV167"/>
      <c r="BW167"/>
      <c r="BX167"/>
      <c r="BY167" s="294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 s="294"/>
      <c r="CX167"/>
      <c r="CY167"/>
      <c r="DH167" s="294"/>
    </row>
    <row r="168" spans="1:11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 s="294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 s="294"/>
      <c r="BN168"/>
      <c r="BO168"/>
      <c r="BP168"/>
      <c r="BQ168"/>
      <c r="BR168"/>
      <c r="BS168"/>
      <c r="BT168"/>
      <c r="BU168"/>
      <c r="BV168"/>
      <c r="BW168"/>
      <c r="BX168"/>
      <c r="BY168" s="294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 s="294"/>
      <c r="CX168"/>
      <c r="CY168"/>
      <c r="DH168" s="294"/>
    </row>
    <row r="169" spans="1:11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 s="294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 s="294"/>
      <c r="BN169"/>
      <c r="BO169"/>
      <c r="BP169"/>
      <c r="BQ169"/>
      <c r="BR169"/>
      <c r="BS169"/>
      <c r="BT169"/>
      <c r="BU169"/>
      <c r="BV169"/>
      <c r="BW169"/>
      <c r="BX169"/>
      <c r="BY169" s="294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 s="294"/>
      <c r="CX169"/>
      <c r="CY169"/>
      <c r="DH169" s="294"/>
    </row>
    <row r="170" spans="1:11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 s="294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 s="294"/>
      <c r="BN170"/>
      <c r="BO170"/>
      <c r="BP170"/>
      <c r="BQ170"/>
      <c r="BR170"/>
      <c r="BS170"/>
      <c r="BT170"/>
      <c r="BU170"/>
      <c r="BV170"/>
      <c r="BW170"/>
      <c r="BX170"/>
      <c r="BY170" s="294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 s="294"/>
      <c r="CX170"/>
      <c r="CY170"/>
      <c r="DH170" s="294"/>
    </row>
    <row r="171" spans="1:11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 s="294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 s="294"/>
      <c r="BN171"/>
      <c r="BO171"/>
      <c r="BP171"/>
      <c r="BQ171"/>
      <c r="BR171"/>
      <c r="BS171"/>
      <c r="BT171"/>
      <c r="BU171"/>
      <c r="BV171"/>
      <c r="BW171"/>
      <c r="BX171"/>
      <c r="BY171" s="294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 s="294"/>
      <c r="CX171"/>
      <c r="CY171"/>
      <c r="DH171" s="294"/>
    </row>
    <row r="172" spans="1:11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 s="294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 s="294"/>
      <c r="BN172"/>
      <c r="BO172"/>
      <c r="BP172"/>
      <c r="BQ172"/>
      <c r="BR172"/>
      <c r="BS172"/>
      <c r="BT172"/>
      <c r="BU172"/>
      <c r="BV172"/>
      <c r="BW172"/>
      <c r="BX172"/>
      <c r="BY172" s="294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 s="294"/>
      <c r="CX172"/>
      <c r="CY172"/>
      <c r="DH172" s="294"/>
    </row>
    <row r="173" spans="1:11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 s="294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 s="294"/>
      <c r="BN173"/>
      <c r="BO173"/>
      <c r="BP173"/>
      <c r="BQ173"/>
      <c r="BR173"/>
      <c r="BS173"/>
      <c r="BT173"/>
      <c r="BU173"/>
      <c r="BV173"/>
      <c r="BW173"/>
      <c r="BX173"/>
      <c r="BY173" s="294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 s="294"/>
      <c r="CX173"/>
      <c r="CY173"/>
      <c r="DH173" s="294"/>
    </row>
    <row r="174" spans="1:112" ht="15" thickBot="1">
      <c r="A174"/>
      <c r="B174" s="407" t="s">
        <v>70</v>
      </c>
      <c r="C174" s="407"/>
      <c r="D174" s="407"/>
      <c r="E174" s="407"/>
      <c r="F174" s="407"/>
      <c r="G174" s="407"/>
      <c r="H174" s="16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 s="29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 s="294"/>
      <c r="BN174"/>
      <c r="BO174"/>
      <c r="BP174"/>
      <c r="BQ174"/>
      <c r="BR174"/>
      <c r="BS174"/>
      <c r="BT174"/>
      <c r="BU174"/>
      <c r="BV174"/>
      <c r="BW174"/>
      <c r="BX174"/>
      <c r="BY174" s="29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 s="294"/>
      <c r="CX174"/>
      <c r="CY174"/>
      <c r="DH174" s="294"/>
    </row>
    <row r="175" spans="1:112" ht="16" thickTop="1" thickBot="1">
      <c r="A175"/>
      <c r="B175" s="408" t="s">
        <v>34</v>
      </c>
      <c r="C175" s="409"/>
      <c r="D175" s="26" t="s">
        <v>39</v>
      </c>
      <c r="E175" s="55" t="s">
        <v>0</v>
      </c>
      <c r="F175" s="55" t="s">
        <v>49</v>
      </c>
      <c r="G175" s="27" t="s">
        <v>71</v>
      </c>
      <c r="H175" s="16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 s="294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 s="294"/>
      <c r="BN175"/>
      <c r="BO175"/>
      <c r="BP175"/>
      <c r="BQ175"/>
      <c r="BR175"/>
      <c r="BS175"/>
      <c r="BT175"/>
      <c r="BU175"/>
      <c r="BV175"/>
      <c r="BW175"/>
      <c r="BX175"/>
      <c r="BY175" s="294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 s="294"/>
      <c r="CX175"/>
      <c r="CY175"/>
      <c r="DH175" s="294"/>
    </row>
    <row r="176" spans="1:112" ht="15" thickTop="1">
      <c r="A176"/>
      <c r="B176" s="410" t="s">
        <v>98</v>
      </c>
      <c r="C176" s="66" t="s">
        <v>1</v>
      </c>
      <c r="D176" s="18">
        <v>16</v>
      </c>
      <c r="E176" s="77">
        <v>0.44892412500000001</v>
      </c>
      <c r="F176" s="56">
        <v>7.3642822910654382E-2</v>
      </c>
      <c r="G176" s="28">
        <v>1.8410705727663595E-2</v>
      </c>
      <c r="H176" s="1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 s="294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 s="294"/>
      <c r="BN176"/>
      <c r="BO176"/>
      <c r="BP176"/>
      <c r="BQ176"/>
      <c r="BR176"/>
      <c r="BS176"/>
      <c r="BT176"/>
      <c r="BU176"/>
      <c r="BV176"/>
      <c r="BW176"/>
      <c r="BX176"/>
      <c r="BY176" s="294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 s="294"/>
      <c r="CX176"/>
      <c r="CY176"/>
      <c r="DH176" s="294"/>
    </row>
    <row r="177" spans="1:112">
      <c r="A177"/>
      <c r="B177" s="411"/>
      <c r="C177" s="65" t="s">
        <v>2</v>
      </c>
      <c r="D177" s="69">
        <v>19</v>
      </c>
      <c r="E177" s="78">
        <v>0.4457095789473684</v>
      </c>
      <c r="F177" s="81">
        <v>5.2655152417842251E-2</v>
      </c>
      <c r="G177" s="36">
        <v>1.2079920434005565E-2</v>
      </c>
      <c r="H177" s="16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 s="294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 s="294"/>
      <c r="BN177"/>
      <c r="BO177"/>
      <c r="BP177"/>
      <c r="BQ177"/>
      <c r="BR177"/>
      <c r="BS177"/>
      <c r="BT177"/>
      <c r="BU177"/>
      <c r="BV177"/>
      <c r="BW177"/>
      <c r="BX177"/>
      <c r="BY177" s="294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 s="294"/>
      <c r="CX177"/>
      <c r="CY177"/>
      <c r="DH177" s="294"/>
    </row>
    <row r="178" spans="1:112">
      <c r="A178"/>
      <c r="B178" s="411" t="s">
        <v>99</v>
      </c>
      <c r="C178" s="65" t="s">
        <v>1</v>
      </c>
      <c r="D178" s="69">
        <v>22</v>
      </c>
      <c r="E178" s="41">
        <v>1.4886240639090909</v>
      </c>
      <c r="F178" s="81">
        <v>0.16124391623639905</v>
      </c>
      <c r="G178" s="36">
        <v>3.4377318449584325E-2</v>
      </c>
      <c r="H178" s="16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 s="294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 s="294"/>
      <c r="BN178"/>
      <c r="BO178"/>
      <c r="BP178"/>
      <c r="BQ178"/>
      <c r="BR178"/>
      <c r="BS178"/>
      <c r="BT178"/>
      <c r="BU178"/>
      <c r="BV178"/>
      <c r="BW178"/>
      <c r="BX178"/>
      <c r="BY178" s="294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 s="294"/>
      <c r="CX178"/>
      <c r="CY178"/>
      <c r="DH178" s="294"/>
    </row>
    <row r="179" spans="1:112" ht="15" thickBot="1">
      <c r="A179"/>
      <c r="B179" s="412"/>
      <c r="C179" s="67" t="s">
        <v>2</v>
      </c>
      <c r="D179" s="22">
        <v>22</v>
      </c>
      <c r="E179" s="46">
        <v>1.3073476363636365</v>
      </c>
      <c r="F179" s="57">
        <v>0.12364810777769435</v>
      </c>
      <c r="G179" s="58">
        <v>2.6361865154220159E-2</v>
      </c>
      <c r="H179" s="16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 s="294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 s="294"/>
      <c r="BN179"/>
      <c r="BO179"/>
      <c r="BP179"/>
      <c r="BQ179"/>
      <c r="BR179"/>
      <c r="BS179"/>
      <c r="BT179"/>
      <c r="BU179"/>
      <c r="BV179"/>
      <c r="BW179"/>
      <c r="BX179"/>
      <c r="BY179" s="294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 s="294"/>
      <c r="CX179"/>
      <c r="CY179"/>
      <c r="DH179" s="294"/>
    </row>
    <row r="180" spans="1:112" ht="15" thickTop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 s="294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 s="294"/>
      <c r="BN180"/>
      <c r="BO180"/>
      <c r="BP180"/>
      <c r="BQ180"/>
      <c r="BR180"/>
      <c r="BS180"/>
      <c r="BT180"/>
      <c r="BU180"/>
      <c r="BV180"/>
      <c r="BW180"/>
      <c r="BX180"/>
      <c r="BY180" s="294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 s="294"/>
      <c r="CX180"/>
      <c r="CY180"/>
      <c r="DH180" s="294"/>
    </row>
    <row r="181" spans="1:11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 s="294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 s="294"/>
      <c r="BN181"/>
      <c r="BO181"/>
      <c r="BP181"/>
      <c r="BQ181"/>
      <c r="BR181"/>
      <c r="BS181"/>
      <c r="BT181"/>
      <c r="BU181"/>
      <c r="BV181"/>
      <c r="BW181"/>
      <c r="BX181"/>
      <c r="BY181" s="294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 s="294"/>
      <c r="CX181"/>
      <c r="CY181"/>
      <c r="DH181" s="294"/>
    </row>
    <row r="182" spans="1:112" ht="15" thickBot="1">
      <c r="A182"/>
      <c r="B182" s="413" t="s">
        <v>72</v>
      </c>
      <c r="C182" s="413"/>
      <c r="D182" s="413"/>
      <c r="E182" s="413"/>
      <c r="F182" s="413"/>
      <c r="G182" s="413"/>
      <c r="H182" s="413"/>
      <c r="I182" s="413"/>
      <c r="J182" s="413"/>
      <c r="K182" s="413"/>
      <c r="L182" s="413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 s="294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 s="294"/>
      <c r="BN182"/>
      <c r="BO182"/>
      <c r="BP182"/>
      <c r="BQ182"/>
      <c r="BR182"/>
      <c r="BS182"/>
      <c r="BT182"/>
      <c r="BU182"/>
      <c r="BV182"/>
      <c r="BW182"/>
      <c r="BX182"/>
      <c r="BY182" s="294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 s="294"/>
      <c r="CX182"/>
      <c r="CY182"/>
      <c r="DH182" s="294"/>
    </row>
    <row r="183" spans="1:112" ht="15" thickTop="1">
      <c r="A183"/>
      <c r="B183" s="414"/>
      <c r="C183" s="415"/>
      <c r="D183" s="420" t="s">
        <v>73</v>
      </c>
      <c r="E183" s="421"/>
      <c r="F183" s="136" t="s">
        <v>74</v>
      </c>
      <c r="G183" s="136"/>
      <c r="H183" s="136"/>
      <c r="I183" s="136"/>
      <c r="J183" s="136"/>
      <c r="K183" s="136"/>
      <c r="L183" s="137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 s="294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 s="294"/>
      <c r="BN183"/>
      <c r="BO183"/>
      <c r="BP183"/>
      <c r="BQ183"/>
      <c r="BR183"/>
      <c r="BS183"/>
      <c r="BT183"/>
      <c r="BU183"/>
      <c r="BV183"/>
      <c r="BW183"/>
      <c r="BX183"/>
      <c r="BY183" s="294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 s="294"/>
      <c r="CX183"/>
      <c r="CY183"/>
      <c r="DH183" s="294"/>
    </row>
    <row r="184" spans="1:112">
      <c r="A184"/>
      <c r="B184" s="416"/>
      <c r="C184" s="417"/>
      <c r="D184" s="422" t="s">
        <v>75</v>
      </c>
      <c r="E184" s="424" t="s">
        <v>68</v>
      </c>
      <c r="F184" s="424" t="s">
        <v>76</v>
      </c>
      <c r="G184" s="424" t="s">
        <v>67</v>
      </c>
      <c r="H184" s="424" t="s">
        <v>77</v>
      </c>
      <c r="I184" s="424" t="s">
        <v>78</v>
      </c>
      <c r="J184" s="424" t="s">
        <v>79</v>
      </c>
      <c r="K184" s="424" t="s">
        <v>80</v>
      </c>
      <c r="L184" s="430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 s="29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 s="294"/>
      <c r="BN184"/>
      <c r="BO184"/>
      <c r="BP184"/>
      <c r="BQ184"/>
      <c r="BR184"/>
      <c r="BS184"/>
      <c r="BT184"/>
      <c r="BU184"/>
      <c r="BV184"/>
      <c r="BW184"/>
      <c r="BX184"/>
      <c r="BY184" s="29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 s="294"/>
      <c r="CX184"/>
      <c r="CY184"/>
      <c r="DH184" s="294"/>
    </row>
    <row r="185" spans="1:112" ht="15" thickBot="1">
      <c r="A185"/>
      <c r="B185" s="418"/>
      <c r="C185" s="419"/>
      <c r="D185" s="423"/>
      <c r="E185" s="425"/>
      <c r="F185" s="425"/>
      <c r="G185" s="425"/>
      <c r="H185" s="425"/>
      <c r="I185" s="425"/>
      <c r="J185" s="425"/>
      <c r="K185" s="68" t="s">
        <v>81</v>
      </c>
      <c r="L185" s="17" t="s">
        <v>82</v>
      </c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 s="294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 s="294"/>
      <c r="BN185"/>
      <c r="BO185"/>
      <c r="BP185"/>
      <c r="BQ185"/>
      <c r="BR185"/>
      <c r="BS185"/>
      <c r="BT185"/>
      <c r="BU185"/>
      <c r="BV185"/>
      <c r="BW185"/>
      <c r="BX185"/>
      <c r="BY185" s="294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 s="294"/>
      <c r="CX185"/>
      <c r="CY185"/>
      <c r="DH185" s="294"/>
    </row>
    <row r="186" spans="1:112" ht="45" thickTop="1">
      <c r="A186"/>
      <c r="B186" s="410" t="s">
        <v>98</v>
      </c>
      <c r="C186" s="66" t="s">
        <v>83</v>
      </c>
      <c r="D186" s="82">
        <v>5.8161019767991373</v>
      </c>
      <c r="E186" s="49">
        <v>2.1604384406514889E-2</v>
      </c>
      <c r="F186" s="49">
        <v>0.15021773596902974</v>
      </c>
      <c r="G186" s="20">
        <v>33</v>
      </c>
      <c r="H186" s="49">
        <v>0.88150724802418778</v>
      </c>
      <c r="I186" s="56">
        <v>3.2145460526315944E-3</v>
      </c>
      <c r="J186" s="56">
        <v>2.1399244449366049E-2</v>
      </c>
      <c r="K186" s="56">
        <v>-4.0322544133456345E-2</v>
      </c>
      <c r="L186" s="28">
        <v>4.6751636238719529E-2</v>
      </c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 s="294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 s="294"/>
      <c r="BN186"/>
      <c r="BO186"/>
      <c r="BP186"/>
      <c r="BQ186"/>
      <c r="BR186"/>
      <c r="BS186"/>
      <c r="BT186"/>
      <c r="BU186"/>
      <c r="BV186"/>
      <c r="BW186"/>
      <c r="BX186"/>
      <c r="BY186" s="294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 s="294"/>
      <c r="CX186"/>
      <c r="CY186"/>
      <c r="DH186" s="294"/>
    </row>
    <row r="187" spans="1:112" ht="44">
      <c r="A187"/>
      <c r="B187" s="411"/>
      <c r="C187" s="65" t="s">
        <v>84</v>
      </c>
      <c r="D187" s="42"/>
      <c r="E187" s="43"/>
      <c r="F187" s="79">
        <v>0.14598329435198151</v>
      </c>
      <c r="G187" s="83">
        <v>26.588854786014334</v>
      </c>
      <c r="H187" s="79">
        <v>0.88503571779470525</v>
      </c>
      <c r="I187" s="81">
        <v>3.2145460526315944E-3</v>
      </c>
      <c r="J187" s="81">
        <v>2.2019958289754553E-2</v>
      </c>
      <c r="K187" s="81">
        <v>-4.1999388942898799E-2</v>
      </c>
      <c r="L187" s="36">
        <v>4.8428481048161984E-2</v>
      </c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 s="294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 s="294"/>
      <c r="BN187"/>
      <c r="BO187"/>
      <c r="BP187"/>
      <c r="BQ187"/>
      <c r="BR187"/>
      <c r="BS187"/>
      <c r="BT187"/>
      <c r="BU187"/>
      <c r="BV187"/>
      <c r="BW187"/>
      <c r="BX187"/>
      <c r="BY187" s="294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 s="294"/>
      <c r="CX187"/>
      <c r="CY187"/>
      <c r="DH187" s="294"/>
    </row>
    <row r="188" spans="1:112" ht="44">
      <c r="A188"/>
      <c r="B188" s="411" t="s">
        <v>99</v>
      </c>
      <c r="C188" s="65" t="s">
        <v>83</v>
      </c>
      <c r="D188" s="75">
        <v>2.2447470301442576</v>
      </c>
      <c r="E188" s="79">
        <v>0.14154778503255103</v>
      </c>
      <c r="F188" s="83">
        <v>4.1844497591453962</v>
      </c>
      <c r="G188" s="71">
        <v>42</v>
      </c>
      <c r="H188" s="79">
        <v>1.4259597767370117E-4</v>
      </c>
      <c r="I188" s="81">
        <v>0.1812764275454545</v>
      </c>
      <c r="J188" s="81">
        <v>4.3321449170052213E-2</v>
      </c>
      <c r="K188" s="81">
        <v>9.3850203635806123E-2</v>
      </c>
      <c r="L188" s="36">
        <v>0.26870265145510286</v>
      </c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 s="294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 s="294"/>
      <c r="BN188"/>
      <c r="BO188"/>
      <c r="BP188"/>
      <c r="BQ188"/>
      <c r="BR188"/>
      <c r="BS188"/>
      <c r="BT188"/>
      <c r="BU188"/>
      <c r="BV188"/>
      <c r="BW188"/>
      <c r="BX188"/>
      <c r="BY188" s="294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 s="294"/>
      <c r="CX188"/>
      <c r="CY188"/>
      <c r="DH188" s="294"/>
    </row>
    <row r="189" spans="1:112" ht="45" thickBot="1">
      <c r="A189"/>
      <c r="B189" s="412"/>
      <c r="C189" s="67" t="s">
        <v>84</v>
      </c>
      <c r="D189" s="44"/>
      <c r="E189" s="45"/>
      <c r="F189" s="60">
        <v>4.1844497591453962</v>
      </c>
      <c r="G189" s="60">
        <v>39.35182289098298</v>
      </c>
      <c r="H189" s="53">
        <v>1.5526908508539401E-4</v>
      </c>
      <c r="I189" s="57">
        <v>0.1812764275454545</v>
      </c>
      <c r="J189" s="57">
        <v>4.3321449170052213E-2</v>
      </c>
      <c r="K189" s="57">
        <v>9.3675566664077045E-2</v>
      </c>
      <c r="L189" s="58">
        <v>0.26887728842683195</v>
      </c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 s="294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 s="294"/>
      <c r="BN189"/>
      <c r="BO189"/>
      <c r="BP189"/>
      <c r="BQ189"/>
      <c r="BR189"/>
      <c r="BS189"/>
      <c r="BT189"/>
      <c r="BU189"/>
      <c r="BV189"/>
      <c r="BW189"/>
      <c r="BX189"/>
      <c r="BY189" s="294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 s="294"/>
      <c r="CX189"/>
      <c r="CY189"/>
      <c r="DH189" s="294"/>
    </row>
    <row r="190" spans="1:112" ht="15" thickTop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 s="294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 s="294"/>
      <c r="BN190"/>
      <c r="BO190"/>
      <c r="BP190"/>
      <c r="BQ190"/>
      <c r="BR190"/>
      <c r="BS190"/>
      <c r="BT190"/>
      <c r="BU190"/>
      <c r="BV190"/>
      <c r="BW190"/>
      <c r="BX190"/>
      <c r="BY190" s="294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 s="294"/>
      <c r="CX190"/>
      <c r="CY190"/>
      <c r="DH190" s="294"/>
    </row>
    <row r="191" spans="1:11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 s="294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 s="294"/>
      <c r="BN191"/>
      <c r="BO191"/>
      <c r="BP191"/>
      <c r="BQ191"/>
      <c r="BR191"/>
      <c r="BS191"/>
      <c r="BT191"/>
      <c r="BU191"/>
      <c r="BV191"/>
      <c r="BW191"/>
      <c r="BX191"/>
      <c r="BY191" s="294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 s="294"/>
      <c r="CX191"/>
      <c r="CY191"/>
      <c r="DH191" s="294"/>
    </row>
    <row r="192" spans="1:11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 s="294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 s="294"/>
      <c r="BN192"/>
      <c r="BO192"/>
      <c r="BP192"/>
      <c r="BQ192"/>
      <c r="BR192"/>
      <c r="BS192"/>
      <c r="BT192"/>
      <c r="BU192"/>
      <c r="BV192"/>
      <c r="BW192"/>
      <c r="BX192"/>
      <c r="BY192" s="294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 s="294"/>
      <c r="CX192"/>
      <c r="CY192"/>
      <c r="DH192" s="294"/>
    </row>
    <row r="193" spans="1:11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 s="294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 s="294"/>
      <c r="BN193"/>
      <c r="BO193"/>
      <c r="BP193"/>
      <c r="BQ193"/>
      <c r="BR193"/>
      <c r="BS193"/>
      <c r="BT193"/>
      <c r="BU193"/>
      <c r="BV193"/>
      <c r="BW193"/>
      <c r="BX193"/>
      <c r="BY193" s="294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 s="294"/>
      <c r="CX193"/>
      <c r="CY193"/>
      <c r="DH193" s="294"/>
    </row>
    <row r="194" spans="1:11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 s="2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 s="294"/>
      <c r="BN194"/>
      <c r="BO194"/>
      <c r="BP194"/>
      <c r="BQ194"/>
      <c r="BR194"/>
      <c r="BS194"/>
      <c r="BT194"/>
      <c r="BU194"/>
      <c r="BV194"/>
      <c r="BW194"/>
      <c r="BX194"/>
      <c r="BY194" s="2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 s="294"/>
      <c r="CX194"/>
      <c r="CY194"/>
      <c r="DH194" s="294"/>
    </row>
    <row r="195" spans="1:11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 s="294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 s="294"/>
      <c r="BN195"/>
      <c r="BO195"/>
      <c r="BP195"/>
      <c r="BQ195"/>
      <c r="BR195"/>
      <c r="BS195"/>
      <c r="BT195"/>
      <c r="BU195"/>
      <c r="BV195"/>
      <c r="BW195"/>
      <c r="BX195"/>
      <c r="BY195" s="294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 s="294"/>
      <c r="CX195"/>
      <c r="CY195"/>
      <c r="DH195" s="294"/>
    </row>
    <row r="196" spans="1:11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 s="294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 s="294"/>
      <c r="BN196"/>
      <c r="BO196"/>
      <c r="BP196"/>
      <c r="BQ196"/>
      <c r="BR196"/>
      <c r="BS196"/>
      <c r="BT196"/>
      <c r="BU196"/>
      <c r="BV196"/>
      <c r="BW196"/>
      <c r="BX196"/>
      <c r="BY196" s="294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 s="294"/>
      <c r="CX196"/>
      <c r="CY196"/>
      <c r="DH196" s="294"/>
    </row>
    <row r="197" spans="1:112">
      <c r="A197" s="294"/>
      <c r="B197" s="294"/>
      <c r="C197" s="294"/>
      <c r="D197" s="294"/>
      <c r="E197" s="294"/>
      <c r="F197" s="294"/>
      <c r="G197" s="294"/>
      <c r="H197" s="294"/>
      <c r="I197" s="294"/>
      <c r="J197" s="294"/>
      <c r="K197" s="294"/>
      <c r="L197" s="294"/>
      <c r="M197" s="294"/>
      <c r="N197" s="294"/>
      <c r="O197" s="294"/>
      <c r="P197" s="294"/>
      <c r="Q197" s="294"/>
      <c r="R197" s="294"/>
      <c r="S197" s="294"/>
      <c r="T197" s="294"/>
      <c r="U197" s="294"/>
      <c r="V197" s="294"/>
      <c r="W197" s="294"/>
      <c r="X197" s="294"/>
      <c r="Y197" s="294"/>
      <c r="Z197" s="294"/>
      <c r="AA197" s="294"/>
      <c r="AB197" s="294"/>
      <c r="AC197" s="294"/>
      <c r="AD197" s="294"/>
      <c r="AE197" s="294"/>
      <c r="AF197" s="294"/>
      <c r="AG197" s="294"/>
      <c r="AH197" s="294"/>
      <c r="AI197" s="294"/>
      <c r="AJ197" s="294"/>
      <c r="AK197" s="294"/>
      <c r="AL197" s="294"/>
      <c r="AM197" s="294"/>
      <c r="AN197" s="294"/>
      <c r="AO197" s="294"/>
      <c r="AP197" s="294"/>
      <c r="AQ197" s="294"/>
      <c r="AR197" s="294"/>
      <c r="AS197" s="294"/>
      <c r="AT197" s="294"/>
      <c r="AU197" s="294"/>
      <c r="AV197" s="294"/>
      <c r="AW197" s="294"/>
      <c r="AX197" s="294"/>
      <c r="AY197" s="294"/>
      <c r="AZ197" s="294"/>
      <c r="BA197" s="294"/>
      <c r="BB197" s="294"/>
      <c r="BC197" s="294"/>
      <c r="BD197" s="294"/>
      <c r="BE197" s="294"/>
      <c r="BF197" s="294"/>
      <c r="BG197" s="294"/>
      <c r="BH197" s="294"/>
      <c r="BI197" s="294"/>
      <c r="BJ197" s="294"/>
      <c r="BK197" s="294"/>
      <c r="BL197" s="294"/>
      <c r="BM197" s="294"/>
      <c r="BN197" s="294"/>
      <c r="BO197" s="294"/>
      <c r="BP197" s="294"/>
      <c r="BQ197" s="294"/>
      <c r="BR197" s="294"/>
      <c r="BS197" s="294"/>
      <c r="BT197" s="294"/>
      <c r="BU197" s="294"/>
      <c r="BV197" s="294"/>
      <c r="BW197" s="294"/>
      <c r="BX197" s="294"/>
      <c r="BY197" s="294"/>
      <c r="BZ197" s="294"/>
      <c r="CA197" s="294"/>
      <c r="CB197" s="294"/>
      <c r="CC197" s="294"/>
      <c r="CD197" s="294"/>
      <c r="CE197" s="294"/>
      <c r="CF197" s="294"/>
      <c r="CG197" s="294"/>
      <c r="CH197" s="294"/>
      <c r="CI197" s="294"/>
      <c r="CJ197" s="294"/>
      <c r="CK197" s="294"/>
      <c r="CL197" s="294"/>
      <c r="CM197" s="294"/>
      <c r="CN197" s="294"/>
      <c r="CO197" s="294"/>
      <c r="CP197" s="294"/>
      <c r="CQ197" s="294"/>
      <c r="CR197" s="294"/>
      <c r="CS197" s="294"/>
      <c r="CT197" s="294"/>
      <c r="CU197" s="294"/>
      <c r="CV197" s="294"/>
      <c r="CW197" s="294"/>
      <c r="CX197" s="294"/>
      <c r="CY197" s="294"/>
      <c r="CZ197" s="294"/>
      <c r="DA197" s="294"/>
      <c r="DB197" s="294"/>
      <c r="DC197" s="294"/>
      <c r="DD197" s="294"/>
      <c r="DE197" s="294"/>
      <c r="DF197" s="294"/>
      <c r="DG197" s="294"/>
      <c r="DH197" s="294"/>
    </row>
    <row r="198" spans="1:112">
      <c r="A198" s="294"/>
      <c r="B198" s="294"/>
      <c r="C198" s="294"/>
      <c r="D198" s="294"/>
      <c r="E198" s="294"/>
      <c r="F198" s="294"/>
      <c r="G198" s="294"/>
      <c r="H198" s="294"/>
      <c r="I198" s="294"/>
      <c r="J198" s="294"/>
      <c r="K198" s="294"/>
      <c r="L198" s="294"/>
      <c r="M198" s="294"/>
      <c r="N198" s="294"/>
      <c r="O198" s="294"/>
      <c r="P198" s="294"/>
      <c r="Q198" s="294"/>
      <c r="R198" s="294"/>
      <c r="S198" s="294"/>
      <c r="T198" s="294"/>
      <c r="U198" s="294"/>
      <c r="V198" s="294"/>
      <c r="W198" s="294"/>
      <c r="X198" s="294"/>
      <c r="Y198" s="294"/>
      <c r="Z198" s="294"/>
      <c r="AA198" s="294"/>
      <c r="AB198" s="294"/>
      <c r="AC198" s="294"/>
      <c r="AD198" s="294"/>
      <c r="AE198" s="294"/>
      <c r="AF198" s="294"/>
      <c r="AG198" s="294"/>
      <c r="AH198" s="294"/>
      <c r="AI198" s="294"/>
      <c r="AJ198" s="294"/>
      <c r="AK198" s="294"/>
      <c r="AL198" s="294"/>
      <c r="AM198" s="294"/>
      <c r="AN198" s="294"/>
      <c r="AO198" s="294"/>
      <c r="AP198" s="294"/>
      <c r="AQ198" s="294"/>
      <c r="AR198" s="294"/>
      <c r="AS198" s="294"/>
      <c r="AT198" s="294"/>
      <c r="AU198" s="294"/>
      <c r="AV198" s="294"/>
      <c r="AW198" s="294"/>
      <c r="AX198" s="294"/>
      <c r="AY198" s="294"/>
      <c r="AZ198" s="294"/>
      <c r="BA198" s="294"/>
      <c r="BB198" s="294"/>
      <c r="BC198" s="294"/>
      <c r="BD198" s="294"/>
      <c r="BE198" s="294"/>
      <c r="BF198" s="294"/>
      <c r="BG198" s="294"/>
      <c r="BH198" s="294"/>
      <c r="BI198" s="294"/>
      <c r="BJ198" s="294"/>
      <c r="BK198" s="294"/>
      <c r="BL198" s="294"/>
      <c r="BM198" s="294"/>
      <c r="BN198" s="294"/>
      <c r="BO198" s="294"/>
      <c r="BP198" s="294"/>
      <c r="BQ198" s="294"/>
      <c r="BR198" s="294"/>
      <c r="BS198" s="294"/>
      <c r="BT198" s="294"/>
      <c r="BU198" s="294"/>
      <c r="BV198" s="294"/>
      <c r="BW198" s="294"/>
      <c r="BX198" s="294"/>
      <c r="BY198" s="294"/>
      <c r="BZ198" s="294"/>
      <c r="CA198" s="294"/>
      <c r="CB198" s="294"/>
      <c r="CC198" s="294"/>
      <c r="CD198" s="294"/>
      <c r="CE198" s="294"/>
      <c r="CF198" s="294"/>
      <c r="CG198" s="294"/>
      <c r="CH198" s="294"/>
      <c r="CI198" s="294"/>
      <c r="CJ198" s="294"/>
      <c r="CK198" s="294"/>
      <c r="CL198" s="294"/>
      <c r="CM198" s="294"/>
      <c r="CN198" s="294"/>
      <c r="CO198" s="294"/>
      <c r="CP198" s="294"/>
      <c r="CQ198" s="294"/>
      <c r="CR198" s="294"/>
      <c r="CS198" s="294"/>
      <c r="CT198" s="294"/>
      <c r="CU198" s="294"/>
      <c r="CV198" s="294"/>
      <c r="CW198" s="294"/>
      <c r="CX198" s="294"/>
      <c r="CY198" s="294"/>
      <c r="CZ198" s="294"/>
      <c r="DA198" s="294"/>
      <c r="DB198" s="294"/>
      <c r="DC198" s="294"/>
      <c r="DD198" s="294"/>
      <c r="DE198" s="294"/>
      <c r="DF198" s="294"/>
      <c r="DG198" s="294"/>
      <c r="DH198" s="294"/>
    </row>
    <row r="199" spans="1:112">
      <c r="A199" s="294"/>
      <c r="B199" s="294"/>
      <c r="C199" s="294"/>
      <c r="D199" s="294"/>
      <c r="E199" s="294"/>
      <c r="F199" s="294"/>
      <c r="G199" s="294"/>
      <c r="H199" s="294"/>
      <c r="I199" s="294"/>
      <c r="J199" s="294"/>
      <c r="K199" s="294"/>
      <c r="L199" s="294"/>
      <c r="M199" s="294"/>
      <c r="N199" s="294"/>
      <c r="O199" s="294"/>
      <c r="P199" s="294"/>
      <c r="Q199" s="294"/>
      <c r="R199" s="294"/>
      <c r="S199" s="294"/>
      <c r="T199" s="294"/>
      <c r="U199" s="294"/>
      <c r="V199" s="294"/>
      <c r="W199" s="294"/>
      <c r="X199" s="294"/>
      <c r="Y199" s="294"/>
      <c r="Z199" s="294"/>
      <c r="AA199" s="294"/>
      <c r="AB199" s="294"/>
      <c r="AC199" s="294"/>
      <c r="AD199" s="294"/>
      <c r="AE199" s="294"/>
      <c r="AF199" s="294"/>
      <c r="AG199" s="294"/>
      <c r="AH199" s="294"/>
      <c r="AI199" s="294"/>
      <c r="AJ199" s="294"/>
      <c r="AK199" s="294"/>
      <c r="AL199" s="294"/>
      <c r="AM199" s="294"/>
      <c r="AN199" s="294"/>
      <c r="AO199" s="294"/>
      <c r="AP199" s="294"/>
      <c r="AQ199" s="294"/>
      <c r="AR199" s="294"/>
      <c r="AS199" s="294"/>
      <c r="AT199" s="294"/>
      <c r="AU199" s="294"/>
      <c r="AV199" s="294"/>
      <c r="AW199" s="294"/>
      <c r="AX199" s="294"/>
      <c r="AY199" s="294"/>
      <c r="AZ199" s="294"/>
      <c r="BA199" s="294"/>
      <c r="BB199" s="294"/>
      <c r="BC199" s="294"/>
      <c r="BD199" s="294"/>
      <c r="BE199" s="294"/>
      <c r="BF199" s="294"/>
      <c r="BG199" s="294"/>
      <c r="BH199" s="294"/>
      <c r="BI199" s="294"/>
      <c r="BJ199" s="294"/>
      <c r="BK199" s="294"/>
      <c r="BL199" s="294"/>
      <c r="BM199" s="294"/>
      <c r="BN199" s="294"/>
      <c r="BO199" s="294"/>
      <c r="BP199" s="294"/>
      <c r="BQ199" s="294"/>
      <c r="BR199" s="294"/>
      <c r="BS199" s="294"/>
      <c r="BT199" s="294"/>
      <c r="BU199" s="294"/>
      <c r="BV199" s="294"/>
      <c r="BW199" s="294"/>
      <c r="BX199" s="294"/>
      <c r="BY199" s="294"/>
      <c r="BZ199" s="294"/>
      <c r="CA199" s="294"/>
      <c r="CB199" s="294"/>
      <c r="CC199" s="294"/>
      <c r="CD199" s="294"/>
      <c r="CE199" s="294"/>
      <c r="CF199" s="294"/>
      <c r="CG199" s="294"/>
      <c r="CH199" s="294"/>
      <c r="CI199" s="294"/>
      <c r="CJ199" s="294"/>
      <c r="CK199" s="294"/>
      <c r="CL199" s="294"/>
      <c r="CM199" s="294"/>
      <c r="CN199" s="294"/>
      <c r="CO199" s="294"/>
      <c r="CP199" s="294"/>
      <c r="CQ199" s="294"/>
      <c r="CR199" s="294"/>
      <c r="CS199" s="294"/>
      <c r="CT199" s="294"/>
      <c r="CU199" s="294"/>
      <c r="CV199" s="294"/>
      <c r="CW199" s="294"/>
      <c r="CX199" s="294"/>
      <c r="CY199" s="294"/>
      <c r="CZ199" s="294"/>
      <c r="DA199" s="294"/>
      <c r="DB199" s="294"/>
      <c r="DC199" s="294"/>
      <c r="DD199" s="294"/>
      <c r="DE199" s="294"/>
      <c r="DF199" s="294"/>
      <c r="DG199" s="294"/>
      <c r="DH199" s="294"/>
    </row>
    <row r="200" spans="1:112" s="295" customFormat="1"/>
    <row r="201" spans="1:112" s="295" customFormat="1"/>
    <row r="202" spans="1:112" s="295" customFormat="1"/>
    <row r="203" spans="1:11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N203"/>
      <c r="BO203"/>
      <c r="BP203"/>
      <c r="BQ203"/>
      <c r="BR203"/>
      <c r="BS203"/>
      <c r="BT203"/>
      <c r="BU203"/>
      <c r="BV203"/>
      <c r="BW203"/>
      <c r="BX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X203"/>
      <c r="CY203"/>
      <c r="DH203" s="295"/>
    </row>
    <row r="204" spans="1:112">
      <c r="DH204" s="295"/>
    </row>
    <row r="212" ht="15" customHeight="1"/>
    <row r="213" ht="15" customHeight="1"/>
    <row r="216" ht="42.5" customHeight="1"/>
    <row r="217" ht="33.5" customHeight="1"/>
    <row r="218" ht="32" customHeight="1"/>
    <row r="219" ht="30" customHeight="1"/>
    <row r="220" ht="15.5" customHeight="1"/>
    <row r="221" ht="15" customHeight="1"/>
    <row r="222" ht="14.5" customHeight="1"/>
  </sheetData>
  <sheetProtection password="CC01" sheet="1" objects="1" scenarios="1" selectLockedCells="1" selectUnlockedCells="1"/>
  <mergeCells count="185">
    <mergeCell ref="AW117:AW118"/>
    <mergeCell ref="AX117:AX118"/>
    <mergeCell ref="BN14:BT14"/>
    <mergeCell ref="BN15:BN17"/>
    <mergeCell ref="BO15:BT15"/>
    <mergeCell ref="BO16:BP16"/>
    <mergeCell ref="BQ16:BR16"/>
    <mergeCell ref="BS16:BT16"/>
    <mergeCell ref="BN22:BS22"/>
    <mergeCell ref="BN23:BP24"/>
    <mergeCell ref="BQ23:BR23"/>
    <mergeCell ref="BS23:BS24"/>
    <mergeCell ref="BN25:BN28"/>
    <mergeCell ref="BO25:BO26"/>
    <mergeCell ref="BO27:BO28"/>
    <mergeCell ref="BN29:BO30"/>
    <mergeCell ref="BN33:BT33"/>
    <mergeCell ref="BN34"/>
    <mergeCell ref="BN41:BT41"/>
    <mergeCell ref="BN42:BT42"/>
    <mergeCell ref="BN43:BT43"/>
    <mergeCell ref="AY117:AY118"/>
    <mergeCell ref="AZ117:BA117"/>
    <mergeCell ref="AQ43:AZ43"/>
    <mergeCell ref="AS36:AT36"/>
    <mergeCell ref="AS37:AT37"/>
    <mergeCell ref="AS38:AT38"/>
    <mergeCell ref="AS39:AT39"/>
    <mergeCell ref="AS40:AT40"/>
    <mergeCell ref="AQ5:AX5"/>
    <mergeCell ref="AQ6:AR8"/>
    <mergeCell ref="AS6:AX6"/>
    <mergeCell ref="AS7:AT7"/>
    <mergeCell ref="AU7:AV7"/>
    <mergeCell ref="AW7:AX7"/>
    <mergeCell ref="AQ9:AQ10"/>
    <mergeCell ref="AQ13:AV13"/>
    <mergeCell ref="AQ14:AT14"/>
    <mergeCell ref="AQ44:AS45"/>
    <mergeCell ref="AT44:AZ44"/>
    <mergeCell ref="AQ15:AQ40"/>
    <mergeCell ref="AR15:AR27"/>
    <mergeCell ref="AS15:AT15"/>
    <mergeCell ref="AS16:AS17"/>
    <mergeCell ref="AS18:AT18"/>
    <mergeCell ref="AS19:AT19"/>
    <mergeCell ref="AS20:AT20"/>
    <mergeCell ref="AS21:AT21"/>
    <mergeCell ref="AS22:AT22"/>
    <mergeCell ref="AS23:AT23"/>
    <mergeCell ref="AS24:AT24"/>
    <mergeCell ref="AS25:AT25"/>
    <mergeCell ref="AS26:AT26"/>
    <mergeCell ref="AS27:AT27"/>
    <mergeCell ref="AR28:AR40"/>
    <mergeCell ref="AS28:AT28"/>
    <mergeCell ref="AS29:AS30"/>
    <mergeCell ref="AS31:AT31"/>
    <mergeCell ref="AS32:AT32"/>
    <mergeCell ref="AS33:AT33"/>
    <mergeCell ref="AS34:AT34"/>
    <mergeCell ref="AS35:AT35"/>
    <mergeCell ref="AQ46:AQ47"/>
    <mergeCell ref="AR46:AR47"/>
    <mergeCell ref="AQ48:AQ49"/>
    <mergeCell ref="AR48:AR49"/>
    <mergeCell ref="AQ52:AX52"/>
    <mergeCell ref="AQ53:AR54"/>
    <mergeCell ref="AS53:AU53"/>
    <mergeCell ref="AV53:AX53"/>
    <mergeCell ref="J184:J185"/>
    <mergeCell ref="K184:L184"/>
    <mergeCell ref="AQ119:AQ120"/>
    <mergeCell ref="AQ55:AQ56"/>
    <mergeCell ref="AQ57:AX57"/>
    <mergeCell ref="AQ110:AV110"/>
    <mergeCell ref="AQ111:AR111"/>
    <mergeCell ref="AQ112:AQ113"/>
    <mergeCell ref="AQ115:BA115"/>
    <mergeCell ref="AQ116:AR118"/>
    <mergeCell ref="AS116:AT116"/>
    <mergeCell ref="AU116:BA116"/>
    <mergeCell ref="AS117:AS118"/>
    <mergeCell ref="AT117:AT118"/>
    <mergeCell ref="AU117:AU118"/>
    <mergeCell ref="AV117:AV118"/>
    <mergeCell ref="B174:G174"/>
    <mergeCell ref="B175:C175"/>
    <mergeCell ref="B176:B177"/>
    <mergeCell ref="B178:B179"/>
    <mergeCell ref="B186:B187"/>
    <mergeCell ref="B182:L182"/>
    <mergeCell ref="B188:B189"/>
    <mergeCell ref="B183:C185"/>
    <mergeCell ref="D183:E183"/>
    <mergeCell ref="D184:D185"/>
    <mergeCell ref="E184:E185"/>
    <mergeCell ref="F184:F185"/>
    <mergeCell ref="G184:G185"/>
    <mergeCell ref="H184:H185"/>
    <mergeCell ref="I184:I185"/>
    <mergeCell ref="CY8:DE8"/>
    <mergeCell ref="CY9:CY11"/>
    <mergeCell ref="CZ9:DE9"/>
    <mergeCell ref="CZ10:DA10"/>
    <mergeCell ref="DB10:DC10"/>
    <mergeCell ref="DD10:DE10"/>
    <mergeCell ref="CY14:DD14"/>
    <mergeCell ref="CY15:DA16"/>
    <mergeCell ref="DB15:DC15"/>
    <mergeCell ref="DD15:DD16"/>
    <mergeCell ref="CB17:CI17"/>
    <mergeCell ref="CY17:CY22"/>
    <mergeCell ref="CZ17:CZ18"/>
    <mergeCell ref="CB18:CC20"/>
    <mergeCell ref="CD18:CI18"/>
    <mergeCell ref="CD19:CE19"/>
    <mergeCell ref="CF19:CG19"/>
    <mergeCell ref="CH19:CI19"/>
    <mergeCell ref="CZ19:CZ20"/>
    <mergeCell ref="CB21:CB22"/>
    <mergeCell ref="CZ21:CZ22"/>
    <mergeCell ref="CY23:CZ24"/>
    <mergeCell ref="CB25:CG25"/>
    <mergeCell ref="CB26:CE26"/>
    <mergeCell ref="CY26:DE26"/>
    <mergeCell ref="CB27:CB52"/>
    <mergeCell ref="CC27:CC39"/>
    <mergeCell ref="CD27:CE27"/>
    <mergeCell ref="CD28:CD29"/>
    <mergeCell ref="CD30:CE30"/>
    <mergeCell ref="CD31:CE31"/>
    <mergeCell ref="CD32:CE32"/>
    <mergeCell ref="CD33:CE33"/>
    <mergeCell ref="CY33:DE33"/>
    <mergeCell ref="CD34:CE34"/>
    <mergeCell ref="CY34:DE34"/>
    <mergeCell ref="CD35:CE35"/>
    <mergeCell ref="CD36:CE36"/>
    <mergeCell ref="CD37:CE37"/>
    <mergeCell ref="CD38:CE38"/>
    <mergeCell ref="CD39:CE39"/>
    <mergeCell ref="CC40:CC52"/>
    <mergeCell ref="CD40:CE40"/>
    <mergeCell ref="CD41:CD42"/>
    <mergeCell ref="CD43:CE43"/>
    <mergeCell ref="CD44:CE44"/>
    <mergeCell ref="CD45:CE45"/>
    <mergeCell ref="CD46:CE46"/>
    <mergeCell ref="CD47:CE47"/>
    <mergeCell ref="CD48:CE48"/>
    <mergeCell ref="CD49:CE49"/>
    <mergeCell ref="CD50:CE50"/>
    <mergeCell ref="CD51:CE51"/>
    <mergeCell ref="CD52:CE52"/>
    <mergeCell ref="CB55:CK55"/>
    <mergeCell ref="CB56:CD57"/>
    <mergeCell ref="CE56:CK56"/>
    <mergeCell ref="CB58:CB59"/>
    <mergeCell ref="CC58:CC59"/>
    <mergeCell ref="CB60:CB61"/>
    <mergeCell ref="CC60:CC61"/>
    <mergeCell ref="CB64:CI64"/>
    <mergeCell ref="CB65:CC66"/>
    <mergeCell ref="CD65:CF65"/>
    <mergeCell ref="CG65:CI65"/>
    <mergeCell ref="CC133:CC134"/>
    <mergeCell ref="CB67:CB68"/>
    <mergeCell ref="CB69:CI69"/>
    <mergeCell ref="CB70:CI70"/>
    <mergeCell ref="CC124:CH124"/>
    <mergeCell ref="CC125:CD125"/>
    <mergeCell ref="CC126:CC127"/>
    <mergeCell ref="CC129:CM129"/>
    <mergeCell ref="CC130:CD132"/>
    <mergeCell ref="CE130:CF130"/>
    <mergeCell ref="CG130:CM130"/>
    <mergeCell ref="CE131:CE132"/>
    <mergeCell ref="CF131:CF132"/>
    <mergeCell ref="CG131:CG132"/>
    <mergeCell ref="CH131:CH132"/>
    <mergeCell ref="CI131:CI132"/>
    <mergeCell ref="CJ131:CJ132"/>
    <mergeCell ref="CK131:CK132"/>
    <mergeCell ref="CL131:CM131"/>
  </mergeCells>
  <pageMargins left="0.55118110236220474" right="0.27559055118110237" top="0.51181102362204722" bottom="0.39370078740157483" header="0.3543307086614173" footer="0.31496062992125984"/>
  <pageSetup paperSize="9" scale="10" orientation="portrait"/>
  <headerFooter>
    <oddHeader>&amp;F&amp;RPágina &amp;P</oddHeader>
    <oddFooter>&amp;A&amp;RPágina 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</dc:creator>
  <cp:lastModifiedBy>Verónica Mixão</cp:lastModifiedBy>
  <cp:lastPrinted>2016-04-28T13:13:02Z</cp:lastPrinted>
  <dcterms:created xsi:type="dcterms:W3CDTF">2016-04-01T20:37:26Z</dcterms:created>
  <dcterms:modified xsi:type="dcterms:W3CDTF">2016-10-24T20:43:41Z</dcterms:modified>
</cp:coreProperties>
</file>