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UPspace artikels\2018\"/>
    </mc:Choice>
  </mc:AlternateContent>
  <bookViews>
    <workbookView showHorizontalScroll="0" showVerticalScroll="0" showSheetTabs="0" xWindow="0" yWindow="0" windowWidth="19200" windowHeight="12045"/>
  </bookViews>
  <sheets>
    <sheet name="Cost_Breakdown" sheetId="5" r:id="rId1"/>
  </sheets>
  <calcPr calcId="145621"/>
</workbook>
</file>

<file path=xl/calcChain.xml><?xml version="1.0" encoding="utf-8"?>
<calcChain xmlns="http://schemas.openxmlformats.org/spreadsheetml/2006/main">
  <c r="H22" i="5" l="1"/>
  <c r="K22" i="5"/>
</calcChain>
</file>

<file path=xl/sharedStrings.xml><?xml version="1.0" encoding="utf-8"?>
<sst xmlns="http://schemas.openxmlformats.org/spreadsheetml/2006/main" count="230" uniqueCount="96">
  <si>
    <t>Kraal ID</t>
  </si>
  <si>
    <t>Completed</t>
  </si>
  <si>
    <t>Size (m2)</t>
  </si>
  <si>
    <t xml:space="preserve">Material loads </t>
  </si>
  <si>
    <t>Days moving materials</t>
  </si>
  <si>
    <t>Seronga</t>
  </si>
  <si>
    <t>Gunotsoga</t>
  </si>
  <si>
    <t>Eretsha</t>
  </si>
  <si>
    <t>Beetsha</t>
  </si>
  <si>
    <t>Gudigwa</t>
  </si>
  <si>
    <t>Total kraal cost (Pula)</t>
  </si>
  <si>
    <t>External</t>
  </si>
  <si>
    <t>Local</t>
  </si>
  <si>
    <t>square</t>
  </si>
  <si>
    <t>Design</t>
  </si>
  <si>
    <t>circular</t>
  </si>
  <si>
    <t>Category</t>
  </si>
  <si>
    <t>new</t>
  </si>
  <si>
    <t>rebuild</t>
  </si>
  <si>
    <t>0.100689 </t>
  </si>
  <si>
    <t>0.099671 </t>
  </si>
  <si>
    <t>0.097680 </t>
  </si>
  <si>
    <t>Owner assisting in building</t>
  </si>
  <si>
    <t>no</t>
  </si>
  <si>
    <t>yes</t>
  </si>
  <si>
    <t>No. of users</t>
  </si>
  <si>
    <t>Linear distance from research camp (km)</t>
  </si>
  <si>
    <t>fix up</t>
  </si>
  <si>
    <t>Type of assistance</t>
  </si>
  <si>
    <t>labour</t>
  </si>
  <si>
    <t>labour + materials</t>
  </si>
  <si>
    <t>labour + materials + transport</t>
  </si>
  <si>
    <t>transport</t>
  </si>
  <si>
    <t>labour + transport</t>
  </si>
  <si>
    <t>June 2015</t>
  </si>
  <si>
    <t>July 2015</t>
  </si>
  <si>
    <t>August 2015</t>
  </si>
  <si>
    <t>June 2016</t>
  </si>
  <si>
    <t>August 2016</t>
  </si>
  <si>
    <t>June 2017</t>
  </si>
  <si>
    <t>September 2015</t>
  </si>
  <si>
    <t>October 2015</t>
  </si>
  <si>
    <t>November 2015</t>
  </si>
  <si>
    <t>December 2015</t>
  </si>
  <si>
    <t>February 2016</t>
  </si>
  <si>
    <t>October 2016</t>
  </si>
  <si>
    <t>December 2016</t>
  </si>
  <si>
    <t>February 2017</t>
  </si>
  <si>
    <t>March 2017</t>
  </si>
  <si>
    <t>April 2017</t>
  </si>
  <si>
    <t>July 2017</t>
  </si>
  <si>
    <t>% Total cost</t>
  </si>
  <si>
    <t>Total driving (km)</t>
  </si>
  <si>
    <t>September 2017</t>
  </si>
  <si>
    <t>Shape</t>
  </si>
  <si>
    <t>Materials_USD</t>
  </si>
  <si>
    <t>Total personnel_USD</t>
  </si>
  <si>
    <t>Transport_USD</t>
  </si>
  <si>
    <t>TOTAL</t>
  </si>
  <si>
    <t>Community</t>
  </si>
  <si>
    <t>Total kraal cost_USD</t>
  </si>
  <si>
    <t>Cost per m2_USD</t>
  </si>
  <si>
    <t>Mean monthly conversion rate Botswana Pula:US Dollar</t>
  </si>
  <si>
    <t>Diesel price per litre_USD</t>
  </si>
  <si>
    <t>Work days (team)</t>
  </si>
  <si>
    <t>CLAWS1</t>
  </si>
  <si>
    <t>CLAWS2</t>
  </si>
  <si>
    <t>CLAWS3</t>
  </si>
  <si>
    <t>CLAWS4</t>
  </si>
  <si>
    <t>CLAWS5</t>
  </si>
  <si>
    <t>CLAWS6</t>
  </si>
  <si>
    <t>CLAWS7</t>
  </si>
  <si>
    <t>CLAWS8</t>
  </si>
  <si>
    <t>CLAWS9</t>
  </si>
  <si>
    <t>CLAWS10</t>
  </si>
  <si>
    <t>CLAWS11</t>
  </si>
  <si>
    <t>CLAWS12</t>
  </si>
  <si>
    <t>CLAWS13</t>
  </si>
  <si>
    <t>CLAWS14</t>
  </si>
  <si>
    <t>CLAWS15</t>
  </si>
  <si>
    <t>CLAWS16</t>
  </si>
  <si>
    <t>CLAWS17</t>
  </si>
  <si>
    <t>CLAWS18</t>
  </si>
  <si>
    <t>CLAWS19</t>
  </si>
  <si>
    <t>CLAWS20</t>
  </si>
  <si>
    <t>Replica1</t>
  </si>
  <si>
    <t>Replica2</t>
  </si>
  <si>
    <t>Replica3</t>
  </si>
  <si>
    <t>Replica4</t>
  </si>
  <si>
    <t>May 2018</t>
  </si>
  <si>
    <t>October 2017</t>
  </si>
  <si>
    <t>n/a</t>
  </si>
  <si>
    <t>yes (+1 family member); no external labour cost</t>
  </si>
  <si>
    <t>yes (+1 family member); 2 external labourers</t>
  </si>
  <si>
    <t>yes (+1 family member); 3 external labourers</t>
  </si>
  <si>
    <t>yes (+1 family member); 1 external labourer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</si>
</sst>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4" x14ac:knownFonts="1">
    <font>
      <sz val="10"/>
      <name val="Arial"/>
    </font>
    <font>
      <sz val="8"/>
      <name val="Arial"/>
      <family val="2"/>
    </font>
    <font>
      <sz val="1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17" fontId="2" fillId="0" borderId="0" xfId="0" applyNumberFormat="1" applyFont="1" applyFill="1" applyBorder="1" applyAlignment="1">
      <alignment horizontal="left"/>
    </xf>
    <xf numFmtId="164" fontId="2" fillId="0" borderId="0" xfId="0" applyNumberFormat="1" applyFont="1" applyFill="1" applyBorder="1" applyAlignment="1">
      <alignment horizontal="left"/>
    </xf>
    <xf numFmtId="49" fontId="2" fillId="0" borderId="0" xfId="0" applyNumberFormat="1" applyFont="1" applyFill="1" applyBorder="1" applyAlignment="1">
      <alignment horizontal="left"/>
    </xf>
    <xf numFmtId="2" fontId="2" fillId="0" borderId="0" xfId="0" applyNumberFormat="1" applyFont="1" applyFill="1" applyBorder="1" applyAlignment="1">
      <alignment horizontal="left"/>
    </xf>
    <xf numFmtId="0" fontId="3" fillId="0" borderId="0" xfId="0" applyFont="1" applyBorder="1"/>
    <xf numFmtId="0" fontId="3" fillId="0" borderId="0" xfId="0" applyFont="1" applyBorder="1" applyAlignment="1">
      <alignment horizontal="left"/>
    </xf>
    <xf numFmtId="49" fontId="3" fillId="0" borderId="0" xfId="0" applyNumberFormat="1" applyFont="1" applyBorder="1"/>
    <xf numFmtId="0" fontId="3" fillId="0" borderId="0" xfId="0" applyFont="1" applyFill="1" applyBorder="1" applyAlignment="1">
      <alignment horizontal="left"/>
    </xf>
    <xf numFmtId="2" fontId="3" fillId="0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/>
    <xf numFmtId="0" fontId="2" fillId="0" borderId="0" xfId="0" applyFont="1" applyBorder="1"/>
    <xf numFmtId="0" fontId="2" fillId="0" borderId="0" xfId="0" applyFont="1" applyBorder="1" applyAlignment="1">
      <alignment horizontal="left"/>
    </xf>
    <xf numFmtId="2" fontId="2" fillId="0" borderId="0" xfId="0" applyNumberFormat="1" applyFont="1" applyBorder="1" applyAlignment="1">
      <alignment horizontal="left"/>
    </xf>
    <xf numFmtId="49" fontId="2" fillId="0" borderId="0" xfId="0" applyNumberFormat="1" applyFont="1" applyBorder="1" applyAlignment="1">
      <alignment horizontal="left"/>
    </xf>
    <xf numFmtId="164" fontId="2" fillId="0" borderId="0" xfId="0" applyNumberFormat="1" applyFont="1" applyBorder="1" applyAlignment="1">
      <alignment horizontal="left"/>
    </xf>
    <xf numFmtId="49" fontId="2" fillId="0" borderId="0" xfId="0" applyNumberFormat="1" applyFont="1" applyBorder="1"/>
    <xf numFmtId="0" fontId="3" fillId="0" borderId="0" xfId="0" applyFont="1" applyFill="1" applyBorder="1"/>
    <xf numFmtId="0" fontId="3" fillId="2" borderId="0" xfId="0" applyFont="1" applyFill="1" applyBorder="1"/>
    <xf numFmtId="49" fontId="3" fillId="2" borderId="0" xfId="0" applyNumberFormat="1" applyFont="1" applyFill="1" applyBorder="1"/>
    <xf numFmtId="0" fontId="3" fillId="2" borderId="0" xfId="0" applyFont="1" applyFill="1" applyBorder="1" applyAlignment="1">
      <alignment horizontal="left"/>
    </xf>
    <xf numFmtId="2" fontId="3" fillId="2" borderId="0" xfId="0" applyNumberFormat="1" applyFont="1" applyFill="1" applyBorder="1" applyAlignment="1">
      <alignment horizontal="left"/>
    </xf>
    <xf numFmtId="2" fontId="3" fillId="0" borderId="0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8"/>
  <sheetViews>
    <sheetView tabSelected="1" workbookViewId="0"/>
  </sheetViews>
  <sheetFormatPr defaultColWidth="8.85546875" defaultRowHeight="15" x14ac:dyDescent="0.25"/>
  <cols>
    <col min="1" max="1" width="9.5703125" style="12" customWidth="1"/>
    <col min="2" max="2" width="8.85546875" style="12" customWidth="1"/>
    <col min="3" max="3" width="11.42578125" style="12" customWidth="1"/>
    <col min="4" max="4" width="8.7109375" style="12" customWidth="1"/>
    <col min="5" max="5" width="16.140625" style="17" customWidth="1"/>
    <col min="6" max="6" width="8.85546875" style="13" customWidth="1"/>
    <col min="7" max="7" width="9.28515625" style="13" customWidth="1"/>
    <col min="8" max="8" width="18.7109375" style="13" customWidth="1"/>
    <col min="9" max="9" width="16.28515625" style="13" customWidth="1"/>
    <col min="10" max="10" width="16.42578125" style="12" customWidth="1"/>
    <col min="11" max="11" width="19.7109375" style="12" customWidth="1"/>
    <col min="12" max="12" width="11.7109375" style="12" customWidth="1"/>
    <col min="13" max="13" width="13.85546875" style="12" customWidth="1"/>
    <col min="14" max="14" width="11.28515625" style="12" customWidth="1"/>
    <col min="15" max="15" width="13.5703125" style="12" customWidth="1"/>
    <col min="16" max="16" width="20.85546875" style="13" customWidth="1"/>
    <col min="17" max="17" width="16.42578125" style="13" customWidth="1"/>
    <col min="18" max="18" width="14.140625" style="13" customWidth="1"/>
    <col min="19" max="19" width="11.28515625" style="13" customWidth="1"/>
    <col min="20" max="20" width="36.5703125" style="13" customWidth="1"/>
    <col min="21" max="21" width="11.7109375" style="12" customWidth="1"/>
    <col min="22" max="22" width="45.85546875" style="12" customWidth="1"/>
    <col min="23" max="23" width="26.7109375" style="12" customWidth="1"/>
    <col min="24" max="24" width="23.5703125" style="13" customWidth="1"/>
    <col min="25" max="25" width="50.28515625" style="12" customWidth="1"/>
    <col min="26" max="26" width="20" style="13" customWidth="1"/>
    <col min="27" max="16384" width="8.85546875" style="12"/>
  </cols>
  <sheetData>
    <row r="1" spans="1:26" x14ac:dyDescent="0.25">
      <c r="A1" s="5" t="s">
        <v>0</v>
      </c>
      <c r="B1" s="5" t="s">
        <v>16</v>
      </c>
      <c r="C1" s="5" t="s">
        <v>59</v>
      </c>
      <c r="D1" s="6" t="s">
        <v>54</v>
      </c>
      <c r="E1" s="7" t="s">
        <v>1</v>
      </c>
      <c r="F1" s="6" t="s">
        <v>14</v>
      </c>
      <c r="G1" s="6" t="s">
        <v>2</v>
      </c>
      <c r="H1" s="8" t="s">
        <v>60</v>
      </c>
      <c r="I1" s="9" t="s">
        <v>61</v>
      </c>
      <c r="J1" s="10" t="s">
        <v>64</v>
      </c>
      <c r="K1" s="4" t="s">
        <v>56</v>
      </c>
      <c r="L1" s="4" t="s">
        <v>51</v>
      </c>
      <c r="M1" s="4" t="s">
        <v>55</v>
      </c>
      <c r="N1" s="4" t="s">
        <v>51</v>
      </c>
      <c r="O1" s="10" t="s">
        <v>3</v>
      </c>
      <c r="P1" s="10" t="s">
        <v>4</v>
      </c>
      <c r="Q1" s="10" t="s">
        <v>52</v>
      </c>
      <c r="R1" s="4" t="s">
        <v>57</v>
      </c>
      <c r="S1" s="4" t="s">
        <v>51</v>
      </c>
      <c r="T1" s="4" t="s">
        <v>26</v>
      </c>
      <c r="U1" s="10" t="s">
        <v>25</v>
      </c>
      <c r="V1" s="11" t="s">
        <v>22</v>
      </c>
      <c r="W1" s="10" t="s">
        <v>28</v>
      </c>
      <c r="X1" s="4" t="s">
        <v>63</v>
      </c>
      <c r="Y1" s="11" t="s">
        <v>62</v>
      </c>
      <c r="Z1" s="10" t="s">
        <v>10</v>
      </c>
    </row>
    <row r="2" spans="1:26" x14ac:dyDescent="0.25">
      <c r="A2" s="13" t="s">
        <v>65</v>
      </c>
      <c r="B2" s="13" t="s">
        <v>17</v>
      </c>
      <c r="C2" s="12" t="s">
        <v>6</v>
      </c>
      <c r="D2" s="13" t="s">
        <v>13</v>
      </c>
      <c r="E2" s="3" t="s">
        <v>34</v>
      </c>
      <c r="F2" s="1" t="s">
        <v>11</v>
      </c>
      <c r="G2" s="13">
        <v>144</v>
      </c>
      <c r="H2" s="9">
        <v>1350.62</v>
      </c>
      <c r="I2" s="9">
        <v>9.3800000000000008</v>
      </c>
      <c r="J2" s="10">
        <v>92</v>
      </c>
      <c r="K2" s="4">
        <v>1185</v>
      </c>
      <c r="L2" s="4">
        <v>87.74</v>
      </c>
      <c r="M2" s="4">
        <v>63.15</v>
      </c>
      <c r="N2" s="4">
        <v>4.68</v>
      </c>
      <c r="O2" s="10">
        <v>14</v>
      </c>
      <c r="P2" s="10">
        <v>2</v>
      </c>
      <c r="Q2" s="4">
        <v>348.22</v>
      </c>
      <c r="R2" s="4">
        <v>102.47</v>
      </c>
      <c r="S2" s="4">
        <v>7.59</v>
      </c>
      <c r="T2" s="4">
        <v>17.02</v>
      </c>
      <c r="U2" s="10">
        <v>1</v>
      </c>
      <c r="V2" s="11" t="s">
        <v>23</v>
      </c>
      <c r="W2" s="10"/>
      <c r="X2" s="4">
        <v>0.81</v>
      </c>
      <c r="Y2" s="10" t="s">
        <v>19</v>
      </c>
      <c r="Z2" s="4">
        <v>13413.78</v>
      </c>
    </row>
    <row r="3" spans="1:26" x14ac:dyDescent="0.25">
      <c r="A3" s="13" t="s">
        <v>66</v>
      </c>
      <c r="B3" s="13" t="s">
        <v>17</v>
      </c>
      <c r="C3" s="12" t="s">
        <v>7</v>
      </c>
      <c r="D3" s="13" t="s">
        <v>13</v>
      </c>
      <c r="E3" s="3" t="s">
        <v>35</v>
      </c>
      <c r="F3" s="1" t="s">
        <v>11</v>
      </c>
      <c r="G3" s="13">
        <v>144</v>
      </c>
      <c r="H3" s="9">
        <v>1307.4000000000001</v>
      </c>
      <c r="I3" s="9">
        <v>9.08</v>
      </c>
      <c r="J3" s="10">
        <v>86</v>
      </c>
      <c r="K3" s="4">
        <v>1115.83</v>
      </c>
      <c r="L3" s="4">
        <v>85.35</v>
      </c>
      <c r="M3" s="4">
        <v>62.51</v>
      </c>
      <c r="N3" s="4">
        <v>4.78</v>
      </c>
      <c r="O3" s="10">
        <v>12</v>
      </c>
      <c r="P3" s="10">
        <v>2</v>
      </c>
      <c r="Q3" s="4">
        <v>444.96</v>
      </c>
      <c r="R3" s="4">
        <v>129.06</v>
      </c>
      <c r="S3" s="4">
        <v>9.8699999999999992</v>
      </c>
      <c r="T3" s="4">
        <v>26.62</v>
      </c>
      <c r="U3" s="10">
        <v>1</v>
      </c>
      <c r="V3" s="11" t="s">
        <v>23</v>
      </c>
      <c r="W3" s="10"/>
      <c r="X3" s="4">
        <v>0.81</v>
      </c>
      <c r="Y3" s="10" t="s">
        <v>20</v>
      </c>
      <c r="Z3" s="4">
        <v>13117.16</v>
      </c>
    </row>
    <row r="4" spans="1:26" x14ac:dyDescent="0.25">
      <c r="A4" s="13" t="s">
        <v>67</v>
      </c>
      <c r="B4" s="13" t="s">
        <v>17</v>
      </c>
      <c r="C4" s="12" t="s">
        <v>8</v>
      </c>
      <c r="D4" s="13" t="s">
        <v>13</v>
      </c>
      <c r="E4" s="3" t="s">
        <v>36</v>
      </c>
      <c r="F4" s="1" t="s">
        <v>11</v>
      </c>
      <c r="G4" s="13">
        <v>144</v>
      </c>
      <c r="H4" s="9">
        <v>1220.3</v>
      </c>
      <c r="I4" s="9">
        <v>8.4700000000000006</v>
      </c>
      <c r="J4" s="10">
        <v>86</v>
      </c>
      <c r="K4" s="4">
        <v>1012.49</v>
      </c>
      <c r="L4" s="4">
        <v>82.97</v>
      </c>
      <c r="M4" s="4">
        <v>61.26</v>
      </c>
      <c r="N4" s="4">
        <v>5.0199999999999996</v>
      </c>
      <c r="O4" s="10">
        <v>13</v>
      </c>
      <c r="P4" s="10">
        <v>1</v>
      </c>
      <c r="Q4" s="4">
        <v>521.79999999999995</v>
      </c>
      <c r="R4" s="4">
        <v>146.55000000000001</v>
      </c>
      <c r="S4" s="4">
        <v>12.01</v>
      </c>
      <c r="T4" s="4">
        <v>39.15</v>
      </c>
      <c r="U4" s="10">
        <v>1</v>
      </c>
      <c r="V4" s="11" t="s">
        <v>23</v>
      </c>
      <c r="W4" s="10"/>
      <c r="X4" s="4">
        <v>0.79</v>
      </c>
      <c r="Y4" s="10" t="s">
        <v>21</v>
      </c>
      <c r="Z4" s="4">
        <v>12492.84</v>
      </c>
    </row>
    <row r="5" spans="1:26" x14ac:dyDescent="0.25">
      <c r="A5" s="13" t="s">
        <v>68</v>
      </c>
      <c r="B5" s="13" t="s">
        <v>17</v>
      </c>
      <c r="C5" s="12" t="s">
        <v>9</v>
      </c>
      <c r="D5" s="13" t="s">
        <v>13</v>
      </c>
      <c r="E5" s="3" t="s">
        <v>40</v>
      </c>
      <c r="F5" s="1" t="s">
        <v>11</v>
      </c>
      <c r="G5" s="13">
        <v>144</v>
      </c>
      <c r="H5" s="9">
        <v>1212.03</v>
      </c>
      <c r="I5" s="9">
        <v>8.42</v>
      </c>
      <c r="J5" s="10">
        <v>88</v>
      </c>
      <c r="K5" s="4">
        <v>1051.31</v>
      </c>
      <c r="L5" s="4">
        <v>86.74</v>
      </c>
      <c r="M5" s="4">
        <v>60.04</v>
      </c>
      <c r="N5" s="4">
        <v>4.95</v>
      </c>
      <c r="O5" s="10">
        <v>15</v>
      </c>
      <c r="P5" s="10">
        <v>1</v>
      </c>
      <c r="Q5" s="4">
        <v>374.49</v>
      </c>
      <c r="R5" s="4">
        <v>100.68</v>
      </c>
      <c r="S5" s="4">
        <v>8.31</v>
      </c>
      <c r="T5" s="4">
        <v>54.05</v>
      </c>
      <c r="U5" s="10">
        <v>1</v>
      </c>
      <c r="V5" s="11" t="s">
        <v>23</v>
      </c>
      <c r="W5" s="10"/>
      <c r="X5" s="4">
        <v>0.77</v>
      </c>
      <c r="Y5" s="10">
        <v>9.5737000000000003E-2</v>
      </c>
      <c r="Z5" s="4">
        <v>12659.95</v>
      </c>
    </row>
    <row r="6" spans="1:26" x14ac:dyDescent="0.25">
      <c r="A6" s="13" t="s">
        <v>69</v>
      </c>
      <c r="B6" s="13" t="s">
        <v>17</v>
      </c>
      <c r="C6" s="12" t="s">
        <v>6</v>
      </c>
      <c r="D6" s="13" t="s">
        <v>13</v>
      </c>
      <c r="E6" s="3" t="s">
        <v>41</v>
      </c>
      <c r="F6" s="1" t="s">
        <v>11</v>
      </c>
      <c r="G6" s="13">
        <v>144</v>
      </c>
      <c r="H6" s="9">
        <v>1169.6199999999999</v>
      </c>
      <c r="I6" s="9">
        <v>8.1199999999999992</v>
      </c>
      <c r="J6" s="10">
        <v>85</v>
      </c>
      <c r="K6" s="4">
        <v>1029.5999999999999</v>
      </c>
      <c r="L6" s="4">
        <v>88.03</v>
      </c>
      <c r="M6" s="4">
        <v>60.37</v>
      </c>
      <c r="N6" s="4">
        <v>5.16</v>
      </c>
      <c r="O6" s="10">
        <v>13</v>
      </c>
      <c r="P6" s="10">
        <v>1</v>
      </c>
      <c r="Q6" s="4">
        <v>287.74</v>
      </c>
      <c r="R6" s="4">
        <v>79.650000000000006</v>
      </c>
      <c r="S6" s="4">
        <v>6.81</v>
      </c>
      <c r="T6" s="4">
        <v>10.57</v>
      </c>
      <c r="U6" s="10">
        <v>1</v>
      </c>
      <c r="V6" s="11" t="s">
        <v>23</v>
      </c>
      <c r="W6" s="10"/>
      <c r="X6" s="4">
        <v>0.78</v>
      </c>
      <c r="Y6" s="10">
        <v>9.6093999999999999E-2</v>
      </c>
      <c r="Z6" s="4">
        <v>12171.6</v>
      </c>
    </row>
    <row r="7" spans="1:26" x14ac:dyDescent="0.25">
      <c r="A7" s="13" t="s">
        <v>70</v>
      </c>
      <c r="B7" s="13" t="s">
        <v>17</v>
      </c>
      <c r="C7" s="12" t="s">
        <v>7</v>
      </c>
      <c r="D7" s="13" t="s">
        <v>13</v>
      </c>
      <c r="E7" s="3" t="s">
        <v>42</v>
      </c>
      <c r="F7" s="1" t="s">
        <v>11</v>
      </c>
      <c r="G7" s="13">
        <v>144</v>
      </c>
      <c r="H7" s="9">
        <v>1287.8900000000001</v>
      </c>
      <c r="I7" s="9">
        <v>8.94</v>
      </c>
      <c r="J7" s="10">
        <v>88</v>
      </c>
      <c r="K7" s="4">
        <v>1115.23</v>
      </c>
      <c r="L7" s="4">
        <v>86.59</v>
      </c>
      <c r="M7" s="4">
        <v>58.31</v>
      </c>
      <c r="N7" s="4">
        <v>4.53</v>
      </c>
      <c r="O7" s="10">
        <v>12</v>
      </c>
      <c r="P7" s="10">
        <v>2</v>
      </c>
      <c r="Q7" s="4">
        <v>436.16</v>
      </c>
      <c r="R7" s="4">
        <v>114.35</v>
      </c>
      <c r="S7" s="4">
        <v>8.8800000000000008</v>
      </c>
      <c r="T7" s="4">
        <v>27.62</v>
      </c>
      <c r="U7" s="10">
        <v>1</v>
      </c>
      <c r="V7" s="11" t="s">
        <v>23</v>
      </c>
      <c r="W7" s="10"/>
      <c r="X7" s="4">
        <v>0.75</v>
      </c>
      <c r="Y7" s="10">
        <v>9.2802999999999997E-2</v>
      </c>
      <c r="Z7" s="4">
        <v>13877.67</v>
      </c>
    </row>
    <row r="8" spans="1:26" x14ac:dyDescent="0.25">
      <c r="A8" s="13" t="s">
        <v>71</v>
      </c>
      <c r="B8" s="13" t="s">
        <v>17</v>
      </c>
      <c r="C8" s="12" t="s">
        <v>8</v>
      </c>
      <c r="D8" s="13" t="s">
        <v>13</v>
      </c>
      <c r="E8" s="3" t="s">
        <v>43</v>
      </c>
      <c r="F8" s="1" t="s">
        <v>11</v>
      </c>
      <c r="G8" s="13">
        <v>144</v>
      </c>
      <c r="H8" s="9">
        <v>1142.56</v>
      </c>
      <c r="I8" s="9">
        <v>7.93</v>
      </c>
      <c r="J8" s="10">
        <v>87</v>
      </c>
      <c r="K8" s="4">
        <v>1000.93</v>
      </c>
      <c r="L8" s="14">
        <v>87.6</v>
      </c>
      <c r="M8" s="4">
        <v>56.93</v>
      </c>
      <c r="N8" s="4">
        <v>4.9800000000000004</v>
      </c>
      <c r="O8" s="10">
        <v>12</v>
      </c>
      <c r="P8" s="10">
        <v>1</v>
      </c>
      <c r="Q8" s="4">
        <v>337.8</v>
      </c>
      <c r="R8" s="4">
        <v>84.71</v>
      </c>
      <c r="S8" s="4">
        <v>7.41</v>
      </c>
      <c r="T8" s="4">
        <v>41.15</v>
      </c>
      <c r="U8" s="10">
        <v>1</v>
      </c>
      <c r="V8" s="11" t="s">
        <v>23</v>
      </c>
      <c r="W8" s="10"/>
      <c r="X8" s="4">
        <v>0.73</v>
      </c>
      <c r="Y8" s="10">
        <v>9.0447E-2</v>
      </c>
      <c r="Z8" s="4">
        <v>12632.36</v>
      </c>
    </row>
    <row r="9" spans="1:26" x14ac:dyDescent="0.25">
      <c r="A9" s="13" t="s">
        <v>72</v>
      </c>
      <c r="B9" s="13" t="s">
        <v>17</v>
      </c>
      <c r="C9" s="12" t="s">
        <v>9</v>
      </c>
      <c r="D9" s="13" t="s">
        <v>13</v>
      </c>
      <c r="E9" s="3" t="s">
        <v>44</v>
      </c>
      <c r="F9" s="1" t="s">
        <v>11</v>
      </c>
      <c r="G9" s="13">
        <v>144</v>
      </c>
      <c r="H9" s="9">
        <v>1147.4100000000001</v>
      </c>
      <c r="I9" s="9">
        <v>7.97</v>
      </c>
      <c r="J9" s="10">
        <v>87</v>
      </c>
      <c r="K9" s="4">
        <v>978.47</v>
      </c>
      <c r="L9" s="4">
        <v>85.28</v>
      </c>
      <c r="M9" s="4">
        <v>55.63</v>
      </c>
      <c r="N9" s="4">
        <v>4.8499999999999996</v>
      </c>
      <c r="O9" s="10">
        <v>13</v>
      </c>
      <c r="P9" s="10">
        <v>1</v>
      </c>
      <c r="Q9" s="4">
        <v>447.74</v>
      </c>
      <c r="R9" s="4">
        <v>113.31</v>
      </c>
      <c r="S9" s="4">
        <v>9.8800000000000008</v>
      </c>
      <c r="T9" s="4">
        <v>60.46</v>
      </c>
      <c r="U9" s="10">
        <v>1</v>
      </c>
      <c r="V9" s="11" t="s">
        <v>23</v>
      </c>
      <c r="W9" s="10"/>
      <c r="X9" s="4">
        <v>0.67</v>
      </c>
      <c r="Y9" s="10">
        <v>8.8381000000000001E-2</v>
      </c>
      <c r="Z9" s="4">
        <v>12982.53</v>
      </c>
    </row>
    <row r="10" spans="1:26" x14ac:dyDescent="0.25">
      <c r="A10" s="13" t="s">
        <v>73</v>
      </c>
      <c r="B10" s="13" t="s">
        <v>17</v>
      </c>
      <c r="C10" s="12" t="s">
        <v>5</v>
      </c>
      <c r="D10" s="13" t="s">
        <v>13</v>
      </c>
      <c r="E10" s="3" t="s">
        <v>37</v>
      </c>
      <c r="F10" s="2" t="s">
        <v>11</v>
      </c>
      <c r="G10" s="13">
        <v>196</v>
      </c>
      <c r="H10" s="9">
        <v>1028.5</v>
      </c>
      <c r="I10" s="9">
        <v>5.25</v>
      </c>
      <c r="J10" s="10">
        <v>77</v>
      </c>
      <c r="K10" s="4">
        <v>876.23</v>
      </c>
      <c r="L10" s="4">
        <v>85.19</v>
      </c>
      <c r="M10" s="4">
        <v>77.010000000000005</v>
      </c>
      <c r="N10" s="4">
        <v>7.49</v>
      </c>
      <c r="O10" s="10">
        <v>16</v>
      </c>
      <c r="P10" s="10">
        <v>2</v>
      </c>
      <c r="Q10" s="4">
        <v>306.39999999999998</v>
      </c>
      <c r="R10" s="4">
        <v>75.25</v>
      </c>
      <c r="S10" s="4">
        <v>7.32</v>
      </c>
      <c r="T10" s="4">
        <v>6.87</v>
      </c>
      <c r="U10" s="10">
        <v>1</v>
      </c>
      <c r="V10" s="11" t="s">
        <v>23</v>
      </c>
      <c r="W10" s="10"/>
      <c r="X10" s="4">
        <v>0.69</v>
      </c>
      <c r="Y10" s="10">
        <v>9.0778999999999999E-2</v>
      </c>
      <c r="Z10" s="4">
        <v>11329.66</v>
      </c>
    </row>
    <row r="11" spans="1:26" x14ac:dyDescent="0.25">
      <c r="A11" s="13" t="s">
        <v>74</v>
      </c>
      <c r="B11" s="13" t="s">
        <v>17</v>
      </c>
      <c r="C11" s="12" t="s">
        <v>7</v>
      </c>
      <c r="D11" s="13" t="s">
        <v>15</v>
      </c>
      <c r="E11" s="3" t="s">
        <v>38</v>
      </c>
      <c r="F11" s="2" t="s">
        <v>12</v>
      </c>
      <c r="G11" s="10">
        <v>511</v>
      </c>
      <c r="H11" s="9">
        <v>1707.64</v>
      </c>
      <c r="I11" s="9">
        <v>3.34</v>
      </c>
      <c r="J11" s="10">
        <v>124</v>
      </c>
      <c r="K11" s="4">
        <v>1478.69</v>
      </c>
      <c r="L11" s="4">
        <v>86.59</v>
      </c>
      <c r="M11" s="4">
        <v>82.7</v>
      </c>
      <c r="N11" s="4">
        <v>4.84</v>
      </c>
      <c r="O11" s="10">
        <v>28</v>
      </c>
      <c r="P11" s="10">
        <v>4</v>
      </c>
      <c r="Q11" s="4">
        <v>555.9</v>
      </c>
      <c r="R11" s="4">
        <v>146.25</v>
      </c>
      <c r="S11" s="4">
        <v>8.56</v>
      </c>
      <c r="T11" s="4">
        <v>30.83</v>
      </c>
      <c r="U11" s="10">
        <v>1</v>
      </c>
      <c r="V11" s="11" t="s">
        <v>24</v>
      </c>
      <c r="W11" s="10" t="s">
        <v>29</v>
      </c>
      <c r="X11" s="4">
        <v>0.72</v>
      </c>
      <c r="Y11" s="10">
        <v>9.5100000000000004E-2</v>
      </c>
      <c r="Z11" s="4">
        <v>17956.3</v>
      </c>
    </row>
    <row r="12" spans="1:26" x14ac:dyDescent="0.25">
      <c r="A12" s="13" t="s">
        <v>75</v>
      </c>
      <c r="B12" s="13" t="s">
        <v>17</v>
      </c>
      <c r="C12" s="12" t="s">
        <v>8</v>
      </c>
      <c r="D12" s="13" t="s">
        <v>15</v>
      </c>
      <c r="E12" s="15" t="s">
        <v>45</v>
      </c>
      <c r="F12" s="16" t="s">
        <v>12</v>
      </c>
      <c r="G12" s="10">
        <v>801</v>
      </c>
      <c r="H12" s="9">
        <v>1767.23</v>
      </c>
      <c r="I12" s="9">
        <v>2.21</v>
      </c>
      <c r="J12" s="10">
        <v>131</v>
      </c>
      <c r="K12" s="4">
        <v>1581.21</v>
      </c>
      <c r="L12" s="4">
        <v>89.47</v>
      </c>
      <c r="M12" s="4">
        <v>36.700000000000003</v>
      </c>
      <c r="N12" s="4">
        <v>2.08</v>
      </c>
      <c r="O12" s="10">
        <v>28</v>
      </c>
      <c r="P12" s="10">
        <v>5</v>
      </c>
      <c r="Q12" s="4">
        <v>585.5</v>
      </c>
      <c r="R12" s="4">
        <v>149.32</v>
      </c>
      <c r="S12" s="4">
        <v>8.4499999999999993</v>
      </c>
      <c r="T12" s="4">
        <v>32.61</v>
      </c>
      <c r="U12" s="10">
        <v>2</v>
      </c>
      <c r="V12" s="11" t="s">
        <v>24</v>
      </c>
      <c r="W12" s="10" t="s">
        <v>30</v>
      </c>
      <c r="X12" s="4">
        <v>0.71</v>
      </c>
      <c r="Y12" s="10">
        <v>9.3382999999999994E-2</v>
      </c>
      <c r="Z12" s="4">
        <v>18924.59</v>
      </c>
    </row>
    <row r="13" spans="1:26" x14ac:dyDescent="0.25">
      <c r="A13" s="12" t="s">
        <v>76</v>
      </c>
      <c r="B13" s="12" t="s">
        <v>17</v>
      </c>
      <c r="C13" s="12" t="s">
        <v>8</v>
      </c>
      <c r="D13" s="13" t="s">
        <v>15</v>
      </c>
      <c r="E13" s="3" t="s">
        <v>46</v>
      </c>
      <c r="F13" s="10" t="s">
        <v>12</v>
      </c>
      <c r="G13" s="10">
        <v>421</v>
      </c>
      <c r="H13" s="9">
        <v>1552.57</v>
      </c>
      <c r="I13" s="9">
        <v>3.69</v>
      </c>
      <c r="J13" s="10">
        <v>112</v>
      </c>
      <c r="K13" s="4">
        <v>1356.22</v>
      </c>
      <c r="L13" s="4">
        <v>87.35</v>
      </c>
      <c r="M13" s="4">
        <v>69.27</v>
      </c>
      <c r="N13" s="4">
        <v>4.46</v>
      </c>
      <c r="O13" s="10">
        <v>16</v>
      </c>
      <c r="P13" s="10">
        <v>3</v>
      </c>
      <c r="Q13" s="4">
        <v>494.1</v>
      </c>
      <c r="R13" s="4">
        <v>127.08</v>
      </c>
      <c r="S13" s="4">
        <v>8.19</v>
      </c>
      <c r="T13" s="4">
        <v>38.799999999999997</v>
      </c>
      <c r="U13" s="10">
        <v>2</v>
      </c>
      <c r="V13" s="11" t="s">
        <v>23</v>
      </c>
      <c r="W13" s="10"/>
      <c r="X13" s="4">
        <v>0.71</v>
      </c>
      <c r="Y13" s="10">
        <v>9.3697000000000003E-2</v>
      </c>
      <c r="Z13" s="4">
        <v>16570.16</v>
      </c>
    </row>
    <row r="14" spans="1:26" x14ac:dyDescent="0.25">
      <c r="A14" s="12" t="s">
        <v>77</v>
      </c>
      <c r="B14" s="12" t="s">
        <v>18</v>
      </c>
      <c r="C14" s="12" t="s">
        <v>6</v>
      </c>
      <c r="D14" s="13" t="s">
        <v>15</v>
      </c>
      <c r="E14" s="3" t="s">
        <v>46</v>
      </c>
      <c r="F14" s="13" t="s">
        <v>12</v>
      </c>
      <c r="G14" s="13">
        <v>99</v>
      </c>
      <c r="H14" s="9">
        <v>659.17</v>
      </c>
      <c r="I14" s="9">
        <v>6.66</v>
      </c>
      <c r="J14" s="10">
        <v>49</v>
      </c>
      <c r="K14" s="4">
        <v>619.95000000000005</v>
      </c>
      <c r="L14" s="4">
        <v>94.05</v>
      </c>
      <c r="M14" s="4">
        <v>20.77</v>
      </c>
      <c r="N14" s="4">
        <v>3.15</v>
      </c>
      <c r="O14" s="10">
        <v>0</v>
      </c>
      <c r="P14" s="10">
        <v>0</v>
      </c>
      <c r="Q14" s="4">
        <v>72.2</v>
      </c>
      <c r="R14" s="4">
        <v>18.440000000000001</v>
      </c>
      <c r="S14" s="4">
        <v>2.8</v>
      </c>
      <c r="T14" s="4">
        <v>16.920000000000002</v>
      </c>
      <c r="U14" s="10">
        <v>1</v>
      </c>
      <c r="V14" s="11" t="s">
        <v>23</v>
      </c>
      <c r="W14" s="10"/>
      <c r="X14" s="4">
        <v>0.7</v>
      </c>
      <c r="Y14" s="10">
        <v>9.2984999999999998E-2</v>
      </c>
      <c r="Z14" s="4">
        <v>7088.96</v>
      </c>
    </row>
    <row r="15" spans="1:26" s="11" customFormat="1" x14ac:dyDescent="0.25">
      <c r="A15" s="10" t="s">
        <v>78</v>
      </c>
      <c r="B15" s="10" t="s">
        <v>17</v>
      </c>
      <c r="C15" s="11" t="s">
        <v>6</v>
      </c>
      <c r="D15" s="10" t="s">
        <v>15</v>
      </c>
      <c r="E15" s="3" t="s">
        <v>47</v>
      </c>
      <c r="F15" s="10" t="s">
        <v>12</v>
      </c>
      <c r="G15" s="10">
        <v>514</v>
      </c>
      <c r="H15" s="9">
        <v>1516.93</v>
      </c>
      <c r="I15" s="9">
        <v>2.95</v>
      </c>
      <c r="J15" s="10">
        <v>104</v>
      </c>
      <c r="K15" s="4">
        <v>1329.05</v>
      </c>
      <c r="L15" s="4">
        <v>87.61</v>
      </c>
      <c r="M15" s="4">
        <v>51.23</v>
      </c>
      <c r="N15" s="4">
        <v>3.38</v>
      </c>
      <c r="O15" s="10">
        <v>20</v>
      </c>
      <c r="P15" s="10">
        <v>2</v>
      </c>
      <c r="Q15" s="4">
        <v>463.8</v>
      </c>
      <c r="R15" s="4">
        <v>136.65</v>
      </c>
      <c r="S15" s="4">
        <v>9.01</v>
      </c>
      <c r="T15" s="4">
        <v>13.45</v>
      </c>
      <c r="U15" s="10">
        <v>1</v>
      </c>
      <c r="V15" s="11" t="s">
        <v>24</v>
      </c>
      <c r="W15" s="10" t="s">
        <v>30</v>
      </c>
      <c r="X15" s="4">
        <v>0.74</v>
      </c>
      <c r="Y15" s="10">
        <v>9.7562999999999997E-2</v>
      </c>
      <c r="Z15" s="4">
        <v>15548.22</v>
      </c>
    </row>
    <row r="16" spans="1:26" x14ac:dyDescent="0.25">
      <c r="A16" s="12" t="s">
        <v>79</v>
      </c>
      <c r="B16" s="12" t="s">
        <v>17</v>
      </c>
      <c r="C16" s="12" t="s">
        <v>5</v>
      </c>
      <c r="D16" s="13" t="s">
        <v>15</v>
      </c>
      <c r="E16" s="15" t="s">
        <v>48</v>
      </c>
      <c r="F16" s="13" t="s">
        <v>12</v>
      </c>
      <c r="G16" s="13">
        <v>358</v>
      </c>
      <c r="H16" s="9">
        <v>1329.01</v>
      </c>
      <c r="I16" s="9">
        <v>3.71</v>
      </c>
      <c r="J16" s="10">
        <v>95</v>
      </c>
      <c r="K16" s="4">
        <v>1202.6099999999999</v>
      </c>
      <c r="L16" s="4">
        <v>90.49</v>
      </c>
      <c r="M16" s="4">
        <v>47.16</v>
      </c>
      <c r="N16" s="4">
        <v>3.55</v>
      </c>
      <c r="O16" s="10">
        <v>20</v>
      </c>
      <c r="P16" s="10">
        <v>2</v>
      </c>
      <c r="Q16" s="4">
        <v>273.22000000000003</v>
      </c>
      <c r="R16" s="4">
        <v>79.25</v>
      </c>
      <c r="S16" s="4">
        <v>5.96</v>
      </c>
      <c r="T16" s="4">
        <v>7.15</v>
      </c>
      <c r="U16" s="10">
        <v>1</v>
      </c>
      <c r="V16" s="11" t="s">
        <v>23</v>
      </c>
      <c r="W16" s="10"/>
      <c r="X16" s="4">
        <v>0.72</v>
      </c>
      <c r="Y16" s="10">
        <v>9.5735000000000001E-2</v>
      </c>
      <c r="Z16" s="4">
        <v>13882.18</v>
      </c>
    </row>
    <row r="17" spans="1:26" x14ac:dyDescent="0.25">
      <c r="A17" s="12" t="s">
        <v>80</v>
      </c>
      <c r="B17" s="12" t="s">
        <v>17</v>
      </c>
      <c r="C17" s="12" t="s">
        <v>6</v>
      </c>
      <c r="D17" s="13" t="s">
        <v>15</v>
      </c>
      <c r="E17" s="15" t="s">
        <v>49</v>
      </c>
      <c r="F17" s="13" t="s">
        <v>12</v>
      </c>
      <c r="G17" s="13">
        <v>1273</v>
      </c>
      <c r="H17" s="9">
        <v>2259.12</v>
      </c>
      <c r="I17" s="9">
        <v>1.77</v>
      </c>
      <c r="J17" s="10">
        <v>156</v>
      </c>
      <c r="K17" s="4">
        <v>2030.99</v>
      </c>
      <c r="L17" s="4">
        <v>89.9</v>
      </c>
      <c r="M17" s="4">
        <v>39.24</v>
      </c>
      <c r="N17" s="4">
        <v>1.74</v>
      </c>
      <c r="O17" s="10">
        <v>39</v>
      </c>
      <c r="P17" s="10">
        <v>5</v>
      </c>
      <c r="Q17" s="4">
        <v>595.29999999999995</v>
      </c>
      <c r="R17" s="4">
        <v>188.9</v>
      </c>
      <c r="S17" s="4">
        <v>8.36</v>
      </c>
      <c r="T17" s="4">
        <v>21.15</v>
      </c>
      <c r="U17" s="10">
        <v>3</v>
      </c>
      <c r="V17" s="11" t="s">
        <v>24</v>
      </c>
      <c r="W17" s="10" t="s">
        <v>29</v>
      </c>
      <c r="X17" s="4">
        <v>0.73</v>
      </c>
      <c r="Y17" s="10">
        <v>9.6609E-2</v>
      </c>
      <c r="Z17" s="4">
        <v>23384.17</v>
      </c>
    </row>
    <row r="18" spans="1:26" x14ac:dyDescent="0.25">
      <c r="A18" s="12" t="s">
        <v>81</v>
      </c>
      <c r="B18" s="12" t="s">
        <v>17</v>
      </c>
      <c r="C18" s="12" t="s">
        <v>8</v>
      </c>
      <c r="D18" s="13" t="s">
        <v>15</v>
      </c>
      <c r="E18" s="15" t="s">
        <v>39</v>
      </c>
      <c r="F18" s="13" t="s">
        <v>12</v>
      </c>
      <c r="G18" s="13">
        <v>635</v>
      </c>
      <c r="H18" s="9">
        <v>1255.31</v>
      </c>
      <c r="I18" s="9">
        <v>1.98</v>
      </c>
      <c r="J18" s="10">
        <v>103</v>
      </c>
      <c r="K18" s="4">
        <v>1133.3800000000001</v>
      </c>
      <c r="L18" s="4">
        <v>90.29</v>
      </c>
      <c r="M18" s="4">
        <v>93.27</v>
      </c>
      <c r="N18" s="4">
        <v>7.43</v>
      </c>
      <c r="O18" s="10">
        <v>0</v>
      </c>
      <c r="P18" s="10">
        <v>0</v>
      </c>
      <c r="Q18" s="4">
        <v>108.5</v>
      </c>
      <c r="R18" s="4">
        <v>28.65</v>
      </c>
      <c r="S18" s="4">
        <v>2.2799999999999998</v>
      </c>
      <c r="T18" s="4">
        <v>44.44</v>
      </c>
      <c r="U18" s="10">
        <v>1</v>
      </c>
      <c r="V18" s="11" t="s">
        <v>24</v>
      </c>
      <c r="W18" s="10" t="s">
        <v>31</v>
      </c>
      <c r="X18" s="4">
        <v>0.71</v>
      </c>
      <c r="Y18" s="10">
        <v>9.4577400000000006E-2</v>
      </c>
      <c r="Z18" s="4">
        <v>13272.83</v>
      </c>
    </row>
    <row r="19" spans="1:26" x14ac:dyDescent="0.25">
      <c r="A19" s="12" t="s">
        <v>82</v>
      </c>
      <c r="B19" s="12" t="s">
        <v>27</v>
      </c>
      <c r="C19" s="12" t="s">
        <v>8</v>
      </c>
      <c r="D19" s="13" t="s">
        <v>15</v>
      </c>
      <c r="E19" s="15" t="s">
        <v>50</v>
      </c>
      <c r="F19" s="13" t="s">
        <v>12</v>
      </c>
      <c r="G19" s="10">
        <v>872</v>
      </c>
      <c r="H19" s="9">
        <v>1471.46</v>
      </c>
      <c r="I19" s="9">
        <v>1.69</v>
      </c>
      <c r="J19" s="10">
        <v>119</v>
      </c>
      <c r="K19" s="4">
        <v>1388.32</v>
      </c>
      <c r="L19" s="4">
        <v>94.35</v>
      </c>
      <c r="M19" s="4">
        <v>45.48</v>
      </c>
      <c r="N19" s="4">
        <v>3.09</v>
      </c>
      <c r="O19" s="10">
        <v>18</v>
      </c>
      <c r="P19" s="10">
        <v>1</v>
      </c>
      <c r="Q19" s="4">
        <v>136.5</v>
      </c>
      <c r="R19" s="4">
        <v>37.659999999999997</v>
      </c>
      <c r="S19" s="4">
        <v>2.56</v>
      </c>
      <c r="T19" s="4">
        <v>43.28</v>
      </c>
      <c r="U19" s="10">
        <v>1</v>
      </c>
      <c r="V19" s="11" t="s">
        <v>24</v>
      </c>
      <c r="W19" s="10" t="s">
        <v>32</v>
      </c>
      <c r="X19" s="4">
        <v>0.74</v>
      </c>
      <c r="Y19" s="10">
        <v>9.7438999999999998E-2</v>
      </c>
      <c r="Z19" s="4">
        <v>15101.35</v>
      </c>
    </row>
    <row r="20" spans="1:26" x14ac:dyDescent="0.25">
      <c r="A20" s="12" t="s">
        <v>83</v>
      </c>
      <c r="B20" s="12" t="s">
        <v>17</v>
      </c>
      <c r="C20" s="12" t="s">
        <v>8</v>
      </c>
      <c r="D20" s="12" t="s">
        <v>15</v>
      </c>
      <c r="E20" s="17" t="s">
        <v>53</v>
      </c>
      <c r="F20" s="13" t="s">
        <v>12</v>
      </c>
      <c r="G20" s="13">
        <v>227</v>
      </c>
      <c r="H20" s="8">
        <v>1415.26</v>
      </c>
      <c r="I20" s="8">
        <v>6.23</v>
      </c>
      <c r="J20" s="10">
        <v>99</v>
      </c>
      <c r="K20" s="4">
        <v>1262.21</v>
      </c>
      <c r="L20" s="4">
        <v>89.19</v>
      </c>
      <c r="M20" s="10">
        <v>97.37</v>
      </c>
      <c r="N20" s="10">
        <v>6.88</v>
      </c>
      <c r="O20" s="10">
        <v>21</v>
      </c>
      <c r="P20" s="10">
        <v>2</v>
      </c>
      <c r="Q20" s="4">
        <v>131.6</v>
      </c>
      <c r="R20" s="10">
        <v>55.68</v>
      </c>
      <c r="S20" s="10">
        <v>3.93</v>
      </c>
      <c r="T20" s="10">
        <v>17.14</v>
      </c>
      <c r="U20" s="10">
        <v>1</v>
      </c>
      <c r="V20" s="11" t="s">
        <v>24</v>
      </c>
      <c r="W20" s="10" t="s">
        <v>33</v>
      </c>
      <c r="X20" s="10">
        <v>0.74</v>
      </c>
      <c r="Y20" s="10">
        <v>9.7476999999999994E-2</v>
      </c>
      <c r="Z20" s="10">
        <v>14518.91</v>
      </c>
    </row>
    <row r="21" spans="1:26" x14ac:dyDescent="0.25">
      <c r="A21" s="12" t="s">
        <v>84</v>
      </c>
      <c r="B21" s="12" t="s">
        <v>27</v>
      </c>
      <c r="C21" s="12" t="s">
        <v>6</v>
      </c>
      <c r="D21" s="12" t="s">
        <v>15</v>
      </c>
      <c r="E21" s="17" t="s">
        <v>53</v>
      </c>
      <c r="F21" s="13" t="s">
        <v>12</v>
      </c>
      <c r="G21" s="13">
        <v>75</v>
      </c>
      <c r="H21" s="8">
        <v>647.12</v>
      </c>
      <c r="I21" s="8">
        <v>8.6300000000000008</v>
      </c>
      <c r="J21" s="10">
        <v>41</v>
      </c>
      <c r="K21" s="4">
        <v>562.53</v>
      </c>
      <c r="L21" s="4">
        <v>86.93</v>
      </c>
      <c r="M21" s="10">
        <v>33.11</v>
      </c>
      <c r="N21" s="10">
        <v>5.12</v>
      </c>
      <c r="O21" s="10">
        <v>5</v>
      </c>
      <c r="P21" s="10">
        <v>1</v>
      </c>
      <c r="Q21" s="4">
        <v>190.1</v>
      </c>
      <c r="R21" s="10">
        <v>51.48</v>
      </c>
      <c r="S21" s="10">
        <v>7.95</v>
      </c>
      <c r="T21" s="10">
        <v>1.1599999999999999</v>
      </c>
      <c r="U21" s="10">
        <v>1</v>
      </c>
      <c r="V21" s="11" t="s">
        <v>23</v>
      </c>
      <c r="W21" s="11"/>
      <c r="X21" s="10">
        <v>0.74</v>
      </c>
      <c r="Y21" s="10">
        <v>9.8098000000000005E-2</v>
      </c>
      <c r="Z21" s="10">
        <v>6596.67</v>
      </c>
    </row>
    <row r="22" spans="1:26" s="18" customFormat="1" x14ac:dyDescent="0.25">
      <c r="A22" s="19" t="s">
        <v>58</v>
      </c>
      <c r="B22" s="19"/>
      <c r="C22" s="19"/>
      <c r="D22" s="19"/>
      <c r="E22" s="20"/>
      <c r="F22" s="21"/>
      <c r="G22" s="21"/>
      <c r="H22" s="22">
        <f>SUM(H2:H21)</f>
        <v>26447.149999999994</v>
      </c>
      <c r="I22" s="21"/>
      <c r="J22" s="21"/>
      <c r="K22" s="22">
        <f>SUM(K2:K21)</f>
        <v>23310.249999999996</v>
      </c>
      <c r="L22" s="22"/>
      <c r="M22" s="21">
        <v>1171.51</v>
      </c>
      <c r="N22" s="21"/>
      <c r="O22" s="21"/>
      <c r="P22" s="21"/>
      <c r="Q22" s="22"/>
      <c r="R22" s="21">
        <v>1965.39</v>
      </c>
      <c r="S22" s="21"/>
      <c r="T22" s="21"/>
      <c r="U22" s="21"/>
      <c r="V22" s="19"/>
      <c r="W22" s="19"/>
      <c r="X22" s="21"/>
      <c r="Y22" s="21"/>
      <c r="Z22" s="21">
        <v>277521.89</v>
      </c>
    </row>
    <row r="23" spans="1:26" ht="6.75" customHeight="1" x14ac:dyDescent="0.25"/>
    <row r="24" spans="1:26" x14ac:dyDescent="0.25">
      <c r="A24" s="12" t="s">
        <v>85</v>
      </c>
      <c r="B24" s="12" t="s">
        <v>27</v>
      </c>
      <c r="C24" s="12" t="s">
        <v>9</v>
      </c>
      <c r="D24" s="12" t="s">
        <v>13</v>
      </c>
      <c r="E24" s="17" t="s">
        <v>38</v>
      </c>
      <c r="F24" s="13" t="s">
        <v>12</v>
      </c>
      <c r="G24" s="13">
        <v>480</v>
      </c>
      <c r="H24" s="6">
        <v>76.81</v>
      </c>
      <c r="I24" s="6">
        <v>0.16</v>
      </c>
      <c r="J24" s="13">
        <v>199</v>
      </c>
      <c r="K24" s="14">
        <v>0</v>
      </c>
      <c r="L24" s="14">
        <v>0</v>
      </c>
      <c r="M24" s="14">
        <v>29.65</v>
      </c>
      <c r="N24" s="14">
        <v>38.6</v>
      </c>
      <c r="O24" s="12" t="s">
        <v>91</v>
      </c>
      <c r="P24" s="13" t="s">
        <v>91</v>
      </c>
      <c r="Q24" s="13" t="s">
        <v>91</v>
      </c>
      <c r="R24" s="14">
        <v>47.16</v>
      </c>
      <c r="S24" s="14">
        <v>61.4</v>
      </c>
      <c r="T24" s="13" t="s">
        <v>91</v>
      </c>
      <c r="U24" s="13">
        <v>1</v>
      </c>
      <c r="V24" s="12" t="s">
        <v>92</v>
      </c>
      <c r="W24" s="10" t="s">
        <v>31</v>
      </c>
      <c r="X24" s="13" t="s">
        <v>91</v>
      </c>
      <c r="Y24" s="10">
        <v>9.5100000000000004E-2</v>
      </c>
      <c r="Z24" s="14">
        <v>807.68</v>
      </c>
    </row>
    <row r="25" spans="1:26" x14ac:dyDescent="0.25">
      <c r="A25" s="12" t="s">
        <v>86</v>
      </c>
      <c r="B25" s="12" t="s">
        <v>27</v>
      </c>
      <c r="C25" s="12" t="s">
        <v>8</v>
      </c>
      <c r="D25" s="12" t="s">
        <v>15</v>
      </c>
      <c r="E25" s="17" t="s">
        <v>90</v>
      </c>
      <c r="F25" s="13" t="s">
        <v>12</v>
      </c>
      <c r="G25" s="13">
        <v>1609</v>
      </c>
      <c r="H25" s="6">
        <v>1096.6500000000001</v>
      </c>
      <c r="I25" s="6">
        <v>0.69</v>
      </c>
      <c r="J25" s="13">
        <v>218</v>
      </c>
      <c r="K25" s="14">
        <v>889.81</v>
      </c>
      <c r="L25" s="14">
        <v>81.14</v>
      </c>
      <c r="M25" s="14">
        <v>97.22</v>
      </c>
      <c r="N25" s="14">
        <v>8.8699999999999992</v>
      </c>
      <c r="O25" s="12" t="s">
        <v>91</v>
      </c>
      <c r="P25" s="13" t="s">
        <v>91</v>
      </c>
      <c r="Q25" s="13" t="s">
        <v>91</v>
      </c>
      <c r="R25" s="14">
        <v>109.62</v>
      </c>
      <c r="S25" s="14">
        <v>9.99</v>
      </c>
      <c r="T25" s="13" t="s">
        <v>91</v>
      </c>
      <c r="U25" s="13">
        <v>3</v>
      </c>
      <c r="V25" s="12" t="s">
        <v>93</v>
      </c>
      <c r="W25" s="10" t="s">
        <v>31</v>
      </c>
      <c r="X25" s="13" t="s">
        <v>91</v>
      </c>
      <c r="Y25" s="10">
        <v>9.6087000000000006E-2</v>
      </c>
      <c r="Z25" s="4">
        <v>11437.1</v>
      </c>
    </row>
    <row r="26" spans="1:26" x14ac:dyDescent="0.25">
      <c r="A26" s="12" t="s">
        <v>87</v>
      </c>
      <c r="B26" s="12" t="s">
        <v>27</v>
      </c>
      <c r="C26" s="12" t="s">
        <v>6</v>
      </c>
      <c r="D26" s="12" t="s">
        <v>15</v>
      </c>
      <c r="E26" s="17" t="s">
        <v>89</v>
      </c>
      <c r="F26" s="13" t="s">
        <v>12</v>
      </c>
      <c r="G26" s="13">
        <v>1044</v>
      </c>
      <c r="H26" s="6">
        <v>833.97</v>
      </c>
      <c r="I26" s="23">
        <v>0.8</v>
      </c>
      <c r="J26" s="13">
        <v>165</v>
      </c>
      <c r="K26" s="14">
        <v>747.91</v>
      </c>
      <c r="L26" s="14">
        <v>89.68</v>
      </c>
      <c r="M26" s="14">
        <v>86.06</v>
      </c>
      <c r="N26" s="14">
        <v>10.32</v>
      </c>
      <c r="O26" s="12" t="s">
        <v>91</v>
      </c>
      <c r="P26" s="13" t="s">
        <v>91</v>
      </c>
      <c r="Q26" s="13" t="s">
        <v>91</v>
      </c>
      <c r="R26" s="14">
        <v>0</v>
      </c>
      <c r="S26" s="14">
        <v>0</v>
      </c>
      <c r="T26" s="13" t="s">
        <v>91</v>
      </c>
      <c r="U26" s="13">
        <v>2</v>
      </c>
      <c r="V26" s="12" t="s">
        <v>94</v>
      </c>
      <c r="W26" s="10" t="s">
        <v>31</v>
      </c>
      <c r="X26" s="13" t="s">
        <v>91</v>
      </c>
      <c r="Y26" s="10">
        <v>0.100927</v>
      </c>
      <c r="Z26" s="4">
        <v>7410.41</v>
      </c>
    </row>
    <row r="27" spans="1:26" x14ac:dyDescent="0.25">
      <c r="A27" s="12" t="s">
        <v>88</v>
      </c>
      <c r="B27" s="12" t="s">
        <v>17</v>
      </c>
      <c r="C27" s="12" t="s">
        <v>6</v>
      </c>
      <c r="D27" s="12" t="s">
        <v>15</v>
      </c>
      <c r="E27" s="17" t="s">
        <v>89</v>
      </c>
      <c r="F27" s="13" t="s">
        <v>12</v>
      </c>
      <c r="G27" s="13">
        <v>486</v>
      </c>
      <c r="H27" s="6">
        <v>312.14999999999998</v>
      </c>
      <c r="I27" s="6">
        <v>0.66</v>
      </c>
      <c r="J27" s="13">
        <v>102</v>
      </c>
      <c r="K27" s="14">
        <v>261.04000000000002</v>
      </c>
      <c r="L27" s="14">
        <v>83.63</v>
      </c>
      <c r="M27" s="14">
        <v>28.97</v>
      </c>
      <c r="N27" s="14">
        <v>6.39</v>
      </c>
      <c r="O27" s="12" t="s">
        <v>91</v>
      </c>
      <c r="P27" s="13" t="s">
        <v>91</v>
      </c>
      <c r="Q27" s="13" t="s">
        <v>91</v>
      </c>
      <c r="R27" s="14">
        <v>31.14</v>
      </c>
      <c r="S27" s="14">
        <v>9.98</v>
      </c>
      <c r="T27" s="13" t="s">
        <v>91</v>
      </c>
      <c r="U27" s="13">
        <v>1</v>
      </c>
      <c r="V27" s="12" t="s">
        <v>95</v>
      </c>
      <c r="W27" s="10" t="s">
        <v>31</v>
      </c>
      <c r="X27" s="13" t="s">
        <v>91</v>
      </c>
      <c r="Y27" s="10">
        <v>0.100927</v>
      </c>
      <c r="Z27" s="4">
        <v>2586.4299999999998</v>
      </c>
    </row>
    <row r="28" spans="1:26" x14ac:dyDescent="0.25">
      <c r="A28" s="19" t="s">
        <v>58</v>
      </c>
      <c r="B28" s="19"/>
      <c r="C28" s="19"/>
      <c r="D28" s="19"/>
      <c r="E28" s="20"/>
      <c r="F28" s="21"/>
      <c r="G28" s="21"/>
      <c r="H28" s="22">
        <v>2319.58</v>
      </c>
      <c r="I28" s="21"/>
      <c r="J28" s="21"/>
      <c r="K28" s="22">
        <v>1898.76</v>
      </c>
      <c r="L28" s="22"/>
      <c r="M28" s="22">
        <v>241.9</v>
      </c>
      <c r="N28" s="21"/>
      <c r="O28" s="21"/>
      <c r="P28" s="21"/>
      <c r="Q28" s="22"/>
      <c r="R28" s="21">
        <v>187.92</v>
      </c>
      <c r="S28" s="21"/>
      <c r="T28" s="21"/>
      <c r="U28" s="21"/>
      <c r="V28" s="19"/>
      <c r="W28" s="19"/>
      <c r="X28" s="21"/>
      <c r="Y28" s="21"/>
      <c r="Z28" s="22">
        <v>22241.62</v>
      </c>
    </row>
  </sheetData>
  <phoneticPr fontId="1" type="noConversion"/>
  <pageMargins left="0.75" right="0.75" top="1" bottom="1" header="0.4921259845" footer="0.4921259845"/>
  <pageSetup paperSize="9" orientation="portrait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Cost_Breakdown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Mrs. HJ Jansen van Vuuren</cp:lastModifiedBy>
  <dcterms:created xsi:type="dcterms:W3CDTF">1996-10-17T05:27:31Z</dcterms:created>
  <dcterms:modified xsi:type="dcterms:W3CDTF">2018-07-26T11:26:41Z</dcterms:modified>
</cp:coreProperties>
</file>