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2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pivotTables/pivotTable3.xml" ContentType="application/vnd.openxmlformats-officedocument.spreadsheetml.pivotTab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130"/>
  <workbookPr filterPrivacy="1"/>
  <xr:revisionPtr revIDLastSave="0" documentId="13_ncr:1_{1BBB5A43-DF82-458D-819B-77F27F802D58}" xr6:coauthVersionLast="45" xr6:coauthVersionMax="45" xr10:uidLastSave="{00000000-0000-0000-0000-000000000000}"/>
  <bookViews>
    <workbookView xWindow="-108" yWindow="-108" windowWidth="23256" windowHeight="12576" xr2:uid="{00000000-000D-0000-FFFF-FFFF00000000}"/>
  </bookViews>
  <sheets>
    <sheet name="General Table" sheetId="1" r:id="rId1"/>
    <sheet name="Specimen sources" sheetId="4" r:id="rId2"/>
    <sheet name="Sex" sheetId="5" r:id="rId3"/>
    <sheet name="Referral Hospital" sheetId="6" r:id="rId4"/>
    <sheet name="genetic environment of B-lactam" sheetId="2" r:id="rId5"/>
  </sheets>
  <calcPr calcId="191029"/>
  <pivotCaches>
    <pivotCache cacheId="0" r:id="rId6"/>
    <pivotCache cacheId="1" r:id="rId7"/>
    <pivotCache cacheId="2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44" i="1" l="1"/>
</calcChain>
</file>

<file path=xl/sharedStrings.xml><?xml version="1.0" encoding="utf-8"?>
<sst xmlns="http://schemas.openxmlformats.org/spreadsheetml/2006/main" count="688" uniqueCount="229">
  <si>
    <t>Sample code</t>
  </si>
  <si>
    <t>Accession number</t>
  </si>
  <si>
    <t>Px Age</t>
  </si>
  <si>
    <t>Px Gender</t>
  </si>
  <si>
    <t>Referral hospital</t>
  </si>
  <si>
    <t>ESBL</t>
  </si>
  <si>
    <t>Organism</t>
  </si>
  <si>
    <t>MLST Clone</t>
  </si>
  <si>
    <t>Integron</t>
  </si>
  <si>
    <t>Resistance genes</t>
  </si>
  <si>
    <t>Plasmids</t>
  </si>
  <si>
    <t>pMLST</t>
  </si>
  <si>
    <t>CRISPR</t>
  </si>
  <si>
    <t>L50</t>
  </si>
  <si>
    <t>N50</t>
  </si>
  <si>
    <t>Number of contigs</t>
  </si>
  <si>
    <t>genome size (Mbp)</t>
  </si>
  <si>
    <t>E041</t>
  </si>
  <si>
    <t>NXJA00000000</t>
  </si>
  <si>
    <t>M</t>
  </si>
  <si>
    <t>kalafong</t>
  </si>
  <si>
    <t>+</t>
  </si>
  <si>
    <t>K. pneumoniae</t>
  </si>
  <si>
    <t>ST-15</t>
  </si>
  <si>
    <t>In388</t>
  </si>
  <si>
    <t>aac(3)-IIa, aadA1, strB, strA, sul1, sul2, fosA, oqxA, oqxB, QnrS1, dfrA15, catB3, catA1,blaTEM-1B, blaCTX-M-15, blaSHV-28, blaOXA-1, aac(6')Ib-cr</t>
  </si>
  <si>
    <t>NA</t>
  </si>
  <si>
    <t>IncF[Unknown ST], IncHI1[Unknown ST]</t>
  </si>
  <si>
    <t>4</t>
  </si>
  <si>
    <t>K104</t>
  </si>
  <si>
    <t>NXKL00000000</t>
  </si>
  <si>
    <t>aac(3)-IIa, aadA1, strB, strA, sul1, sul2, fosA, oqxA, oqxB,	dfrA15, tet(A), catB3, catA1, blaCTX-M-15, blaSHV-28, blaTEM-1B, blaOXA-1, aac(6')Ib-cr</t>
  </si>
  <si>
    <t>IncR, ColpVC, ColRNAI</t>
  </si>
  <si>
    <t>K110</t>
  </si>
  <si>
    <t>NXJT00000000</t>
  </si>
  <si>
    <t>Tshwane Academic</t>
  </si>
  <si>
    <t>ST-152</t>
  </si>
  <si>
    <t>In369</t>
  </si>
  <si>
    <t>aph(3')-Ia, aadA1, strB, strA, aac(3)-IIa, oqxA, oqxB, fosA, mph(A), sul1, sul2, dfrA1, catA1, catB3, 
blaCTX-M-15, blaOXA-1, blaSHV-1, blaTEM-1B, aac(6')Ib-cr</t>
  </si>
  <si>
    <t>ColRNAI</t>
  </si>
  <si>
    <t>IncF[K1:A-:B-]</t>
  </si>
  <si>
    <t>K117</t>
  </si>
  <si>
    <t>NXJU00000000</t>
  </si>
  <si>
    <t>F</t>
  </si>
  <si>
    <t>ST-1552</t>
  </si>
  <si>
    <t>-'</t>
  </si>
  <si>
    <t>aacA4, fosA, oqxA, oqxB	, aac(3)-IIa, aadA1, sul1, dfrA1, catA1, catB3, blaOXA-9, blaCTX-M-15, blaSHV-62, blaTEM-1B, blaOXA-1, aac(6')Ib-cr</t>
  </si>
  <si>
    <t>IncF[K2:A-:B-]</t>
  </si>
  <si>
    <t>K118</t>
  </si>
  <si>
    <t>NXKP00000000</t>
  </si>
  <si>
    <t>ST-14</t>
  </si>
  <si>
    <t>In22, In191</t>
  </si>
  <si>
    <t>aac(3)-IIa, strB, strA, oqxA, oqxB, QnrB66, fosA, sul1, sul2, dfrA7, dfrA14, catB3, blaSHV-1	
blaTEM-1B, blaCTX-M-15, blaOXA-1, aac(6')Ib-cr</t>
  </si>
  <si>
    <t>Col(MGD2)</t>
  </si>
  <si>
    <t>K120</t>
  </si>
  <si>
    <t>NXKZ00000000</t>
  </si>
  <si>
    <t>Kalafong</t>
  </si>
  <si>
    <t>ST-17</t>
  </si>
  <si>
    <t>aac(3)-IIa, sul2, fosA, mph(A), oqxB, QnrB66, oqxA, tet(A), catA1, floR, blaCTX-M-15, blaOXA-1	
blaSHV-1, blaTEM-1B</t>
  </si>
  <si>
    <t>IncA/C2, ColRNAI</t>
  </si>
  <si>
    <t>K123</t>
  </si>
  <si>
    <t>NXLA00000000</t>
  </si>
  <si>
    <t>??</t>
  </si>
  <si>
    <t>In191</t>
  </si>
  <si>
    <t>fosA, sul2, strA, aac(3)-IIa, strB, oqxA, QnrB66, oqxB, dfrA14, catB3, blaTEM-1B, blaSHV-1	
blaCTX-M-15, blaOXA-1, aac(6')Ib-cr</t>
  </si>
  <si>
    <t>IncF[K7:A-:B-]</t>
  </si>
  <si>
    <t>K125</t>
  </si>
  <si>
    <t>NXKA00000000</t>
  </si>
  <si>
    <t>fosA, sul2, aac(3)-IIa, strB, strA, oqxA, oqxB, dfrA14, catB3, blaTEM-1B, blaCTX-M-15, blaSHV-28
blaOXA-1</t>
  </si>
  <si>
    <t>IncR</t>
  </si>
  <si>
    <t>IncF[K9:A13:B-]</t>
  </si>
  <si>
    <t>K126</t>
  </si>
  <si>
    <t>NXLB00000000</t>
  </si>
  <si>
    <t>ST-101</t>
  </si>
  <si>
    <t>aadA1, aac(3)-IIa, strA, strB, sul1, sul2, fosA, oqxA, oqxB, dfrA1, tet(D), catA2, catB3, blaOXA-1, 
blaCTX-M-15, blaLEN12, blaTEM-1B, aac(6')Ib-cr</t>
  </si>
  <si>
    <t>K129</t>
  </si>
  <si>
    <t>NXKM00000000</t>
  </si>
  <si>
    <t>ST-643</t>
  </si>
  <si>
    <t>aac(3)-IIa, aadA1, QnrS1, oqxA, oqxB, fosA, sul1, dfrA15, catB3, blaTEM-1B, blaCTX-M-15, blaSHV-26, blaOXA-1, aac(6')Ib-cr</t>
  </si>
  <si>
    <t>IncF[K5*:A-:B-], IncHI1[Unknown ST]</t>
  </si>
  <si>
    <t>K131</t>
  </si>
  <si>
    <t>NXKN00000000</t>
  </si>
  <si>
    <t>ARR-3, aph(3')-Ia, aadA16, strB, strA, aac(3)-IIa, QnrB6, oqxA, oqxB, fosA, mph(A), sul1, sul2	
dfrA27, catA1, catB3, blaCTX-M-15, blaOXA-1, blaSHV-1, blaTEM-1B, aac(6')Ib-cr</t>
  </si>
  <si>
    <t>IncF[K1:A10*:B-]</t>
  </si>
  <si>
    <t>K137</t>
  </si>
  <si>
    <t>NXLC00000000</t>
  </si>
  <si>
    <t>ST-182</t>
  </si>
  <si>
    <t>strB, strA, aac(3)-IIa, aadA1, sul1, fosA, oqxA, QnrS1, oqxB, dfrA15, catB3, catA1, blaCTX-M-15
blaLEN9, blaTEM-1B, blaOXA-1, aac(6')Ib-cr</t>
  </si>
  <si>
    <t>IncHI1[Unknown ST], IncF[Unknown ST]</t>
  </si>
  <si>
    <t>K014</t>
  </si>
  <si>
    <t>NXKT00000000</t>
  </si>
  <si>
    <t>ST-607</t>
  </si>
  <si>
    <t>K141</t>
  </si>
  <si>
    <t>NXJV00000000</t>
  </si>
  <si>
    <t>ST-1414</t>
  </si>
  <si>
    <t>In191, In54</t>
  </si>
  <si>
    <t>ARR-3, fosA, QnrB66, oqxA, oqxB, aacA4, aac(3)-IId, strB, aadA5, strA, mph(A), sul1
sul2, dfrA14, dfrA17, tet(D), catA1, blaSHV-101, blaTEM-1B, blaCTX-M-15, aac(6')Ib-cr</t>
  </si>
  <si>
    <t>IncHI1[Unknown ST]
IncF[K7:A-:B-]</t>
  </si>
  <si>
    <t>K145</t>
  </si>
  <si>
    <t>NXKB00000000</t>
  </si>
  <si>
    <t>ST-39</t>
  </si>
  <si>
    <t>In191, In1482</t>
  </si>
  <si>
    <t>strA, strB, aac(3)-IIa, sul2, fosA, QnrB66, oqxA, oqxB, dfrA30, dfrA14, catB3, blaSHV-11
blaTEM-1B, blaOXA-1, blaCTX-M-15, aac(6')Ib-cr</t>
  </si>
  <si>
    <t>IncR, ColRNAI</t>
  </si>
  <si>
    <t>K146</t>
  </si>
  <si>
    <t>NXLD00000000</t>
  </si>
  <si>
    <t>In191, In792, In54</t>
  </si>
  <si>
    <t>ARR-3, strB, aac(3)-IId, strA, aadA5, sul2, aacA4, fosA, mph(A), oqxA, QnrB66, oqxB, dfrA14
dfrA17, tet(D), catA1, blaTEM-1B, blaLEN12, blaCTX-M-15, aac(6')Ib-cr</t>
  </si>
  <si>
    <t>IncF[K7:A-:B-], IncHI1[Unknown ST]</t>
  </si>
  <si>
    <t>K161</t>
  </si>
  <si>
    <t>NXKI00000000</t>
  </si>
  <si>
    <t>ST-25</t>
  </si>
  <si>
    <t>In1229</t>
  </si>
  <si>
    <t>ARR-3, aadA16, strA, strB, aac(3)-IIa, sul1, sul2, fosA, QnrB6, oqxA, oqxB, dfrA27, tet(A), blaCTX-M-15
blaSHV-11, blaTEM-1B, aac(6')Ib-cr</t>
  </si>
  <si>
    <t>IncF[Unknown ST], IncN[ST-5]</t>
  </si>
  <si>
    <t>K169</t>
  </si>
  <si>
    <t>NXLE00000000</t>
  </si>
  <si>
    <t>strB, strA, aadA1, aac(3)-IIa, oqxB, oqxA, fosA, sul1, sul2, dfrA1, tet(D), catB3, catA2	
blaTEM-1B, blaSHV-1, blaCTX-M-15, blaOXA-1, aac(6')Ib-cr</t>
  </si>
  <si>
    <t>K181</t>
  </si>
  <si>
    <t>NXJZ00000000</t>
  </si>
  <si>
    <t>In0</t>
  </si>
  <si>
    <t>ARR-3, fosA, sul1, sul2, aac(3)-IIa, aadA16, strB, strA, QnrB6, oqxA, oqxB, dfrA27, catB3	
blaCTX-M-15, blaOXA-1, blaSHV-1, blaTEM-1B, aac(6')Ib-cr</t>
  </si>
  <si>
    <t>IncF[K12:A10*:B-]</t>
  </si>
  <si>
    <t>K021</t>
  </si>
  <si>
    <t>NXIU00000000</t>
  </si>
  <si>
    <t>In1481</t>
  </si>
  <si>
    <t>ARR-6, fosA, oqxA, oqxB, aadA1, aadA16, strB, strA, ere(A), sul2, sul1, dfrA27, tet(D), catB3	
cmlA1, catA1, blaSHV-1, blaCTX-M-15, blaOXA-1, aac(6')Ib-cr</t>
  </si>
  <si>
    <t xml:space="preserve">IncR, ColRNAI
</t>
  </si>
  <si>
    <t>IncF[K5:A13:B-]</t>
  </si>
  <si>
    <t>K025</t>
  </si>
  <si>
    <t>NXJI00000000</t>
  </si>
  <si>
    <t>ARR-3, aadA16, aac(3)-IIa, aadA1, strB, strA, sul1, sul2, fosA, QnrB6, oqxA, oqxB, dfrA27	
dfrA1, tet(D), catA1, catB3, blaSHV-1, blaCTX-M-15, blaOXA-1, blaTEM-1B, aac(6')Ib-cr</t>
  </si>
  <si>
    <t>K031</t>
  </si>
  <si>
    <t>NXJJ00000000</t>
  </si>
  <si>
    <t>In18</t>
  </si>
  <si>
    <t>ARR-3, fosA, sul1, sul2, aadA16, aph(3')-Ia, aadA1, strB, strA, aac(3)-IIa, mph(A), QnrB6, oqxA	
OqxB, dfrA27, dfrA1, tet(D), catB3, catA1, blaSHV-1, blaCTX-M-15, blaOXA-1, blaTEM-1B, aac(6')Ib-cr</t>
  </si>
  <si>
    <t>K038</t>
  </si>
  <si>
    <t>NXKU00000000</t>
  </si>
  <si>
    <t>K051</t>
  </si>
  <si>
    <t>NXJK00000000</t>
  </si>
  <si>
    <t>ARR-3, fosA, sul1, sul2, aadA16, aph(3')-Ia, aadA1, strB, strA, aac(3)-IIa, mph(A), QnrB6, oqxA	
oqxB, dfrA27, dfrA1, tet(D), catA1, catB3, blaSHV-1, blaCTX-M-15, blaOXA-1, blaTEM-1B, aac(6')Ib-cr</t>
  </si>
  <si>
    <t>K053</t>
  </si>
  <si>
    <t>NXKV00000000</t>
  </si>
  <si>
    <t>ST-234</t>
  </si>
  <si>
    <t>aacA4, aadA1, strA, aac(3)-IIa, strB, QnrA1, fosA, sul1, sul2, dfrA14, tet(D), catA2, catB3, 
blaCTX-M-15, blaOXA-9, blaOXA-1, blaTEM-1A, blaLEN9, aac(6')Ib-cr</t>
  </si>
  <si>
    <t>IncF[K2:A13:B-]</t>
  </si>
  <si>
    <t>K054</t>
  </si>
  <si>
    <t>NXKW00000000</t>
  </si>
  <si>
    <t>In27</t>
  </si>
  <si>
    <t>aadA2, strA, aac(6')-Ib, strB, aadA1, aac(6')-Ib, aac(3)-IIa, sul1, sul2, fosA, mph(A)	, QnrA1, dfrA12	
tet(D), catA2, blaOXA-9, blaOXA-1, blaSHV-27, blaCTX-M-15, blaTEM-1A, aac(6')Ib-cr</t>
  </si>
  <si>
    <t>K058</t>
  </si>
  <si>
    <t>NXIV00000000</t>
  </si>
  <si>
    <t>ARR-3, strB, aac(3)-IId, aadA5, strA, oqxB, oqxA, QnrB66, aacA4, fosA, mph(A), sul1, sul2, dfrA14	
dfrA17, tet(D), catA1, blaSHV-101, blaTEM-1B, blaCTX-M-15, aac(6')Ib-cr</t>
  </si>
  <si>
    <t>IncHI1[Unknown ST], IncF[K7:A-:B-]</t>
  </si>
  <si>
    <t>K059</t>
  </si>
  <si>
    <t>NXJL00000000</t>
  </si>
  <si>
    <t>In191, In27</t>
  </si>
  <si>
    <t>aacA4, aadA2, aadA1, aac(3)-IIa, strB, strA, QnrA1, fosA, mph(A), sul1, sul2, dfrA12, dfrA14	
tet(D), catB3, catA2, blaTEM-1A, blaCTX-M-15, blaSHV-27, blaOXA-9, blaOXA-1, aac(6')Ib-cr</t>
  </si>
  <si>
    <t>K061</t>
  </si>
  <si>
    <t>NXJM00000000</t>
  </si>
  <si>
    <t>strA, aac(3)-IIa, aadA1, strB, sul1, sul2, fosA, QnrB66, oqxA, oqxB, dfrA1, catB3, catA1, blaCTX-M-15
blaSHV-62, blaOXA-1, blaTEM-1B, aac(6')Ib-cr</t>
  </si>
  <si>
    <t>K062</t>
  </si>
  <si>
    <t>NXKX00000000</t>
  </si>
  <si>
    <t>aac(3)-IIa, aadA2, fosA, mph(A), sul2, sul1, dfrA12, catB3	, catA2, blaTEM-1C, blaCTX-M-15, blaOXA-1
aac(6')Ib-cr</t>
  </si>
  <si>
    <t>K069</t>
  </si>
  <si>
    <t>NXKY00000000</t>
  </si>
  <si>
    <t>ARR-3, aadA16, aac(3)-IIa, aph(3')-Ia, strB, aadA1, strA, sul1, sul2, fosA, mph(A), oqxA, QnrB6	
oqxB, dfrA1, dfrA27, tet(D), catB3, catA1, blaSHV-1, blaCTX-M-15, blaTEM-1B, blaOXA-1, aac(6')Ib-cr</t>
  </si>
  <si>
    <t>K071</t>
  </si>
  <si>
    <t>NXJX00000000</t>
  </si>
  <si>
    <t>aph(3')-Ia, aadA1, strB, strA, aac(3)-IIa, sul1, sul2, fosA, mph(A), oqxA, oqxB, dfrA1, tet(D)	
catB3, catA1, blaSHV-1, blaCTX-M-15, blaOXA-1, blaTEM-1B, aac(6')Ib-cr</t>
  </si>
  <si>
    <t>K077</t>
  </si>
  <si>
    <t>NXJW00000000</t>
  </si>
  <si>
    <t>aacA4, fosA, oqxA, oqxB, aac(3)-IIa, aadA1, sul1, dfrA1, catB3, catA1, blaCTX-M-15, blaSHV-62
blaTEM-1B, blaOXA-1, blaOXA-9, aac(6')Ib-cr</t>
  </si>
  <si>
    <t>K078</t>
  </si>
  <si>
    <t>NXJO00000000</t>
  </si>
  <si>
    <t>ARR-3, aadA5, aac(3)-IId, strB, strA, oqxA, oqxB, QnrB66, aacA4, fosA, mph(A), sul1, sul2, dfrA17	
dfrA14, tet(D), catA1, blaSHV-101, blaTEM-1B, blaCTX-M-15, aac(6')Ib-cr</t>
  </si>
  <si>
    <t>K080</t>
  </si>
  <si>
    <t>NXJY00000000</t>
  </si>
  <si>
    <t>aacA4, strA, aac(3)-IIa, strB, aadA1, QnrA1, fosA, sul1, sul2, dfrA14, tet(D), catA2, catB3, blaCTX-M-
15, blaSHV-27, blaTEM-1A, blaOXA-1, blaOXA-9, aac(6')Ib-cr</t>
  </si>
  <si>
    <t>K085</t>
  </si>
  <si>
    <t>NXKK00000000</t>
  </si>
  <si>
    <t>aacA4, aadA1, strA, strB	, aac(3)-IIa, sul2, fosA, oqxA, oqxB, dfrA14, catB3, catA2, blaCTX-M-15
blaOXA-9, blaSHV-1, blaTEM-1B, blaOXA-1, aac(6')Ib-cr</t>
  </si>
  <si>
    <t>K086</t>
  </si>
  <si>
    <t>NXJP00000000</t>
  </si>
  <si>
    <t>strA, aac(3)-IIa, aadA1, strB, sul1, sul2, fosA, QnrB66, oqxA, oqxB, dfrA1, catB3, catA1, blaSHV-62
blaCTX-M-15, blaOXA-1, blaTEM-1B, aac(6')Ib-cr</t>
  </si>
  <si>
    <t>K087</t>
  </si>
  <si>
    <t>NXJS00000000</t>
  </si>
  <si>
    <t>strA, aac(3)-IIa, strB, sul2, fosA, oqxA, oqxB, dfrA14, catB3, blaTEM-1B, blaSHV-28, blaOXA-1	
blaCTX-M-15, aac(6')Ib-cr</t>
  </si>
  <si>
    <t>K089</t>
  </si>
  <si>
    <t>NXIW00000000</t>
  </si>
  <si>
    <t>IncQ1, ColRNAI, Col3M</t>
  </si>
  <si>
    <t>K094</t>
  </si>
  <si>
    <t>NXJQ00000000</t>
  </si>
  <si>
    <t>strA, sul2, QnrB66, dfrA14, catB3, blaCTX-M-15, blaTEM-1B, blaOXA-1</t>
  </si>
  <si>
    <t>IncF[Unknown ST]</t>
  </si>
  <si>
    <t>K090</t>
  </si>
  <si>
    <t>NXJR00000000</t>
  </si>
  <si>
    <t>ST-323</t>
  </si>
  <si>
    <t>strA, strB, sul2, fosA, oqxA, oqxB, dfrA14, blaSHV-99, blaTEM-1B, blaCTX-M-15</t>
  </si>
  <si>
    <t>K179/K0179</t>
  </si>
  <si>
    <t>NXIY00000000</t>
  </si>
  <si>
    <t>aac(3)-IIa, aadA1, oqxA, oqxB, QnrS1, fosA, sul1, dfrA15,	catB3, blaSHV-11, blaTEM-1B, blaCTX-M-15
blaOXA-1, aac(6')Ib-cr</t>
  </si>
  <si>
    <t>IncL/M(pMU407), ColRNAI</t>
  </si>
  <si>
    <t>IncHI1[Unknown ST], IncN[Unknown ST], IncF[Unknown ST]</t>
  </si>
  <si>
    <t>Specimen source</t>
  </si>
  <si>
    <t>Urine</t>
  </si>
  <si>
    <t>Diverse</t>
  </si>
  <si>
    <t>Blood</t>
  </si>
  <si>
    <t>Sputum</t>
  </si>
  <si>
    <t>Missing</t>
  </si>
  <si>
    <t>Isolates</t>
  </si>
  <si>
    <t>TEM-1</t>
  </si>
  <si>
    <t>CTX-M-15</t>
  </si>
  <si>
    <t>OXA-1/9</t>
  </si>
  <si>
    <t>92 &amp; 108</t>
  </si>
  <si>
    <t>365 &amp; 342</t>
  </si>
  <si>
    <t>465 &amp; 544</t>
  </si>
  <si>
    <t>93 &amp; 94</t>
  </si>
  <si>
    <t>SHV</t>
  </si>
  <si>
    <t>101 &amp; 92</t>
  </si>
  <si>
    <t>aac(3)-IIa, aadA1, strB, strA, sul1, sul2, fosA, oqxA, oqxB, dfrA15, tet(A), catB3, catA1	
blaCTX-M-15, blaSHV-28, blaTEM-1B, blaSCO-1, aac(6')Ib-cr, qacEDelta1</t>
  </si>
  <si>
    <t>X</t>
  </si>
  <si>
    <t>Count of Specimen source</t>
  </si>
  <si>
    <t>Count of Px Gender</t>
  </si>
  <si>
    <t>Count of Referral hospital</t>
  </si>
  <si>
    <t>Mean age is 38; least age is 2 years and highest age is 89</t>
  </si>
  <si>
    <t>aac(3)-IIa, aph(3'')-Ib, aph(6)-Id, strA, strB, aadA1, QnrB1, oqxB, oqxA, fosA, sul2, sul1, dfrA1, dfrA14, 	
catB3, catA1, blaCTX-M-15, blaSHV-11, blaTEM-1B, blaOXA-1, aac(6')-Ib-cr5, qacEdelta1</t>
  </si>
  <si>
    <t>30  (chromosomal)</t>
  </si>
  <si>
    <t>fosA, oqxA, oqxB, QnrB1, strA, aac(3)-IIa, aadA1, strB, sul1, sul2, dfrA1, dfrA14, catB3, catA1, aph(3'')-Ib	, aph(6)-Id, 
blaSHV-11, blaCTX-M-15, blaTEM-1B, blaOXA-1, aac(6')Ib-cr5, qacEdelta1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</si>
</sst>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Arial Narrow"/>
      <family val="2"/>
    </font>
    <font>
      <b/>
      <sz val="12"/>
      <color theme="1"/>
      <name val="Arial Narrow"/>
      <family val="2"/>
    </font>
    <font>
      <b/>
      <sz val="11"/>
      <color theme="1"/>
      <name val="Arial"/>
      <family val="2"/>
    </font>
    <font>
      <b/>
      <sz val="12"/>
      <color theme="1"/>
      <name val="Arial"/>
      <family val="2"/>
    </font>
    <font>
      <sz val="11"/>
      <color theme="1"/>
      <name val="Arial"/>
      <family val="2"/>
    </font>
    <font>
      <sz val="12"/>
      <color theme="1"/>
      <name val="Arial"/>
      <family val="2"/>
    </font>
    <font>
      <sz val="7"/>
      <color rgb="FF0000FF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9">
    <xf numFmtId="0" fontId="0" fillId="0" borderId="0" xfId="0"/>
    <xf numFmtId="0" fontId="2" fillId="0" borderId="0" xfId="0" applyFont="1"/>
    <xf numFmtId="0" fontId="3" fillId="0" borderId="0" xfId="0" applyFont="1"/>
    <xf numFmtId="0" fontId="1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7" fillId="0" borderId="0" xfId="0" quotePrefix="1" applyFont="1"/>
    <xf numFmtId="0" fontId="6" fillId="0" borderId="0" xfId="0" applyFont="1" applyFill="1"/>
    <xf numFmtId="0" fontId="7" fillId="0" borderId="0" xfId="0" quotePrefix="1" applyFont="1" applyFill="1"/>
    <xf numFmtId="0" fontId="2" fillId="0" borderId="0" xfId="0" applyFont="1" applyAlignment="1">
      <alignment wrapText="1"/>
    </xf>
    <xf numFmtId="0" fontId="0" fillId="0" borderId="0" xfId="0" pivotButton="1"/>
    <xf numFmtId="0" fontId="0" fillId="0" borderId="0" xfId="0" applyNumberFormat="1"/>
    <xf numFmtId="0" fontId="0" fillId="0" borderId="0" xfId="0" applyFill="1"/>
    <xf numFmtId="0" fontId="2" fillId="0" borderId="0" xfId="0" applyFont="1" applyFill="1" applyAlignment="1">
      <alignment wrapText="1"/>
    </xf>
    <xf numFmtId="0" fontId="8" fillId="0" borderId="0" xfId="0" applyFont="1" applyAlignment="1">
      <alignment horizontal="left" vertical="center" wrapText="1" indent="1"/>
    </xf>
    <xf numFmtId="0" fontId="2" fillId="0" borderId="0" xfId="0" applyFont="1" applyFill="1"/>
    <xf numFmtId="0" fontId="7" fillId="0" borderId="0" xfId="0" applyFon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3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2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[Suppl Table S2_K.pneumo.xlsx]Specimen sources!PivotTable7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4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ZA"/>
              <a:t>Frequency of specimen sources</a:t>
            </a:r>
          </a:p>
        </c:rich>
      </c:tx>
      <c:layout>
        <c:manualLayout>
          <c:xMode val="edge"/>
          <c:yMode val="edge"/>
          <c:x val="0.29727323834849156"/>
          <c:y val="5.755267741065077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4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>
        <c:manualLayout>
          <c:layoutTarget val="inner"/>
          <c:xMode val="edge"/>
          <c:yMode val="edge"/>
          <c:x val="9.0680973075417948E-2"/>
          <c:y val="0.17238360683886478"/>
          <c:w val="0.90700421168784839"/>
          <c:h val="0.6392465106581303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'Specimen sources'!$B$3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'Specimen sources'!$A$4:$A$8</c:f>
              <c:strCache>
                <c:ptCount val="5"/>
                <c:pt idx="0">
                  <c:v>Blood</c:v>
                </c:pt>
                <c:pt idx="1">
                  <c:v>Diverse</c:v>
                </c:pt>
                <c:pt idx="2">
                  <c:v>Missing</c:v>
                </c:pt>
                <c:pt idx="3">
                  <c:v>Sputum</c:v>
                </c:pt>
                <c:pt idx="4">
                  <c:v>Urine</c:v>
                </c:pt>
              </c:strCache>
            </c:strRef>
          </c:cat>
          <c:val>
            <c:numRef>
              <c:f>'Specimen sources'!$B$4:$B$8</c:f>
              <c:numCache>
                <c:formatCode>General</c:formatCode>
                <c:ptCount val="5"/>
                <c:pt idx="0">
                  <c:v>13</c:v>
                </c:pt>
                <c:pt idx="1">
                  <c:v>7</c:v>
                </c:pt>
                <c:pt idx="2">
                  <c:v>3</c:v>
                </c:pt>
                <c:pt idx="3">
                  <c:v>5</c:v>
                </c:pt>
                <c:pt idx="4">
                  <c:v>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9AD-4642-A052-A037C6A9B5E8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558561184"/>
        <c:axId val="558563480"/>
      </c:barChart>
      <c:catAx>
        <c:axId val="5585611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ZA"/>
                  <a:t>Specimen sources</a:t>
                </a:r>
              </a:p>
            </c:rich>
          </c:tx>
          <c:layout>
            <c:manualLayout>
              <c:xMode val="edge"/>
              <c:yMode val="edge"/>
              <c:x val="0.44458232075355802"/>
              <c:y val="0.903829540992415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58563480"/>
        <c:crosses val="autoZero"/>
        <c:auto val="1"/>
        <c:lblAlgn val="ctr"/>
        <c:lblOffset val="100"/>
        <c:noMultiLvlLbl val="0"/>
      </c:catAx>
      <c:valAx>
        <c:axId val="5585634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ZA"/>
                  <a:t>Frequency</a:t>
                </a:r>
              </a:p>
            </c:rich>
          </c:tx>
          <c:layout>
            <c:manualLayout>
              <c:xMode val="edge"/>
              <c:yMode val="edge"/>
              <c:x val="5.4516632858820505E-3"/>
              <c:y val="0.3470966719711217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585611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200" b="1">
          <a:solidFill>
            <a:sysClr val="windowText" lastClr="000000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[Suppl Table S2_K.pneumo.xlsx]Sex!PivotTable10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4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ZA"/>
              <a:t>Gender distribution</a:t>
            </a:r>
          </a:p>
        </c:rich>
      </c:tx>
      <c:layout>
        <c:manualLayout>
          <c:xMode val="edge"/>
          <c:yMode val="edge"/>
          <c:x val="0.34588121894629298"/>
          <c:y val="6.025811823193728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4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>
        <c:manualLayout>
          <c:layoutTarget val="inner"/>
          <c:xMode val="edge"/>
          <c:yMode val="edge"/>
          <c:x val="0.11659355588681496"/>
          <c:y val="0.24869145192108047"/>
          <c:w val="0.85501568401510786"/>
          <c:h val="0.571215282285180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Sex!$B$3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Sex!$A$4:$A$6</c:f>
              <c:strCache>
                <c:ptCount val="3"/>
                <c:pt idx="0">
                  <c:v>F</c:v>
                </c:pt>
                <c:pt idx="1">
                  <c:v>M</c:v>
                </c:pt>
                <c:pt idx="2">
                  <c:v>Missing</c:v>
                </c:pt>
              </c:strCache>
            </c:strRef>
          </c:cat>
          <c:val>
            <c:numRef>
              <c:f>Sex!$B$4:$B$6</c:f>
              <c:numCache>
                <c:formatCode>General</c:formatCode>
                <c:ptCount val="3"/>
                <c:pt idx="0">
                  <c:v>20</c:v>
                </c:pt>
                <c:pt idx="1">
                  <c:v>21</c:v>
                </c:pt>
                <c:pt idx="2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4F2-4884-882B-5C83440391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58571352"/>
        <c:axId val="558577584"/>
      </c:barChart>
      <c:catAx>
        <c:axId val="55857135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ZA"/>
                  <a:t>Sex</a:t>
                </a:r>
              </a:p>
            </c:rich>
          </c:tx>
          <c:layout>
            <c:manualLayout>
              <c:xMode val="edge"/>
              <c:yMode val="edge"/>
              <c:x val="0.48684239673292873"/>
              <c:y val="0.9126071346300652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58577584"/>
        <c:crosses val="autoZero"/>
        <c:auto val="1"/>
        <c:lblAlgn val="ctr"/>
        <c:lblOffset val="100"/>
        <c:noMultiLvlLbl val="0"/>
      </c:catAx>
      <c:valAx>
        <c:axId val="5585775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ZA"/>
                  <a:t>Frequency</a:t>
                </a:r>
              </a:p>
            </c:rich>
          </c:tx>
          <c:layout>
            <c:manualLayout>
              <c:xMode val="edge"/>
              <c:yMode val="edge"/>
              <c:x val="1.2904890953671441E-2"/>
              <c:y val="0.3563826948325736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585713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200" b="1">
          <a:solidFill>
            <a:sysClr val="windowText" lastClr="000000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[Suppl Table S2_K.pneumo.xlsx]Referral Hospital!PivotTable13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4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ZA"/>
              <a:t>Referral hospital  </a:t>
            </a:r>
          </a:p>
        </c:rich>
      </c:tx>
      <c:layout>
        <c:manualLayout>
          <c:xMode val="edge"/>
          <c:yMode val="edge"/>
          <c:x val="0.39413484116141478"/>
          <c:y val="6.15584179145236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4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>
        <c:manualLayout>
          <c:layoutTarget val="inner"/>
          <c:xMode val="edge"/>
          <c:yMode val="edge"/>
          <c:x val="0.31394895980822585"/>
          <c:y val="0.16038946905010845"/>
          <c:w val="0.64700946987059993"/>
          <c:h val="0.69547235291788156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'Referral Hospital'!$B$3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'Referral Hospital'!$A$4:$A$5</c:f>
              <c:strCache>
                <c:ptCount val="2"/>
                <c:pt idx="0">
                  <c:v>kalafong</c:v>
                </c:pt>
                <c:pt idx="1">
                  <c:v>Tshwane Academic</c:v>
                </c:pt>
              </c:strCache>
            </c:strRef>
          </c:cat>
          <c:val>
            <c:numRef>
              <c:f>'Referral Hospital'!$B$4:$B$5</c:f>
              <c:numCache>
                <c:formatCode>General</c:formatCode>
                <c:ptCount val="2"/>
                <c:pt idx="0">
                  <c:v>6</c:v>
                </c:pt>
                <c:pt idx="1">
                  <c:v>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347-45B6-91D7-04CCFB4FB3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558572336"/>
        <c:axId val="558572664"/>
      </c:barChart>
      <c:catAx>
        <c:axId val="558572336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ZA"/>
                  <a:t>Academic hospital</a:t>
                </a:r>
              </a:p>
            </c:rich>
          </c:tx>
          <c:layout>
            <c:manualLayout>
              <c:xMode val="edge"/>
              <c:yMode val="edge"/>
              <c:x val="0.17222839059735906"/>
              <c:y val="0.4095524210437467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58572664"/>
        <c:crosses val="autoZero"/>
        <c:auto val="1"/>
        <c:lblAlgn val="ctr"/>
        <c:lblOffset val="100"/>
        <c:noMultiLvlLbl val="0"/>
      </c:catAx>
      <c:valAx>
        <c:axId val="55857266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ZA"/>
                  <a:t>Frequency</a:t>
                </a:r>
              </a:p>
            </c:rich>
          </c:tx>
          <c:layout>
            <c:manualLayout>
              <c:xMode val="edge"/>
              <c:yMode val="edge"/>
              <c:x val="0.63535310835175363"/>
              <c:y val="0.9210285710651806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585723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200" b="1">
          <a:solidFill>
            <a:sysClr val="windowText" lastClr="000000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30480</xdr:colOff>
      <xdr:row>2</xdr:row>
      <xdr:rowOff>30480</xdr:rowOff>
    </xdr:from>
    <xdr:to>
      <xdr:col>13</xdr:col>
      <xdr:colOff>22860</xdr:colOff>
      <xdr:row>22</xdr:row>
      <xdr:rowOff>60960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63FC4A9-2737-44DF-84C6-EBB13203390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358140</xdr:colOff>
      <xdr:row>4</xdr:row>
      <xdr:rowOff>37146</xdr:rowOff>
    </xdr:from>
    <xdr:to>
      <xdr:col>14</xdr:col>
      <xdr:colOff>251460</xdr:colOff>
      <xdr:row>23</xdr:row>
      <xdr:rowOff>152400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C2FD22E1-EA89-4869-8463-140D3793E9B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7620</xdr:colOff>
      <xdr:row>3</xdr:row>
      <xdr:rowOff>22860</xdr:rowOff>
    </xdr:from>
    <xdr:to>
      <xdr:col>13</xdr:col>
      <xdr:colOff>114300</xdr:colOff>
      <xdr:row>23</xdr:row>
      <xdr:rowOff>68580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61FF0886-5BC1-401B-A3D8-DFB147BE45F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hor" refreshedDate="43793.740167129632" createdVersion="6" refreshedVersion="6" minRefreshableVersion="3" recordCount="42" xr:uid="{CC6A41E2-7A55-45A0-8FB4-D34946084C52}">
  <cacheSource type="worksheet">
    <worksheetSource ref="A1:R43" sheet="General Table"/>
  </cacheSource>
  <cacheFields count="19">
    <cacheField name="Sample code" numFmtId="0">
      <sharedItems/>
    </cacheField>
    <cacheField name="Accession number" numFmtId="0">
      <sharedItems/>
    </cacheField>
    <cacheField name="Px Age" numFmtId="0">
      <sharedItems containsString="0" containsBlank="1" containsNumber="1" containsInteger="1" minValue="2" maxValue="89"/>
    </cacheField>
    <cacheField name="Px Gender" numFmtId="0">
      <sharedItems containsBlank="1"/>
    </cacheField>
    <cacheField name="Specimen source" numFmtId="0">
      <sharedItems count="5">
        <s v="Urine"/>
        <s v="Diverse"/>
        <s v="Missing"/>
        <s v="Blood"/>
        <s v="Sputum"/>
      </sharedItems>
    </cacheField>
    <cacheField name="Referral hospital" numFmtId="0">
      <sharedItems/>
    </cacheField>
    <cacheField name="ESBL" numFmtId="0">
      <sharedItems/>
    </cacheField>
    <cacheField name="Organism" numFmtId="0">
      <sharedItems/>
    </cacheField>
    <cacheField name="MLST Clone" numFmtId="0">
      <sharedItems/>
    </cacheField>
    <cacheField name="Integron" numFmtId="0">
      <sharedItems/>
    </cacheField>
    <cacheField name="Resistance genes" numFmtId="0">
      <sharedItems/>
    </cacheField>
    <cacheField name="Virulence genes" numFmtId="0">
      <sharedItems/>
    </cacheField>
    <cacheField name="Plasmids" numFmtId="0">
      <sharedItems/>
    </cacheField>
    <cacheField name="pMLST" numFmtId="0">
      <sharedItems/>
    </cacheField>
    <cacheField name="CRISPR" numFmtId="0">
      <sharedItems containsMixedTypes="1" containsNumber="1" containsInteger="1" minValue="0" maxValue="3"/>
    </cacheField>
    <cacheField name="L50" numFmtId="0">
      <sharedItems containsSemiMixedTypes="0" containsString="0" containsNumber="1" containsInteger="1" minValue="9" maxValue="128"/>
    </cacheField>
    <cacheField name="N50" numFmtId="0">
      <sharedItems containsSemiMixedTypes="0" containsString="0" containsNumber="1" containsInteger="1" minValue="12609" maxValue="274382"/>
    </cacheField>
    <cacheField name="Number of contigs" numFmtId="0">
      <sharedItems containsSemiMixedTypes="0" containsString="0" containsNumber="1" containsInteger="1" minValue="128" maxValue="2846"/>
    </cacheField>
    <cacheField name="genome size (Mbp)" numFmtId="0">
      <sharedItems containsSemiMixedTypes="0" containsString="0" containsNumber="1" minValue="4.5999999999999996" maxValue="5.7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hor" refreshedDate="43793.741062499997" createdVersion="6" refreshedVersion="6" minRefreshableVersion="3" recordCount="42" xr:uid="{917D4261-46E4-4F17-9DFA-B1DF569B02BF}">
  <cacheSource type="worksheet">
    <worksheetSource ref="A1:R43" sheet="General Table"/>
  </cacheSource>
  <cacheFields count="19">
    <cacheField name="Sample code" numFmtId="0">
      <sharedItems/>
    </cacheField>
    <cacheField name="Accession number" numFmtId="0">
      <sharedItems/>
    </cacheField>
    <cacheField name="Px Age" numFmtId="0">
      <sharedItems containsString="0" containsBlank="1" containsNumber="1" containsInteger="1" minValue="2" maxValue="89"/>
    </cacheField>
    <cacheField name="Px Gender" numFmtId="0">
      <sharedItems count="3">
        <s v="M"/>
        <s v="Missing"/>
        <s v="F"/>
      </sharedItems>
    </cacheField>
    <cacheField name="Specimen source" numFmtId="0">
      <sharedItems/>
    </cacheField>
    <cacheField name="Referral hospital" numFmtId="0">
      <sharedItems/>
    </cacheField>
    <cacheField name="ESBL" numFmtId="0">
      <sharedItems/>
    </cacheField>
    <cacheField name="Organism" numFmtId="0">
      <sharedItems/>
    </cacheField>
    <cacheField name="MLST Clone" numFmtId="0">
      <sharedItems/>
    </cacheField>
    <cacheField name="Integron" numFmtId="0">
      <sharedItems/>
    </cacheField>
    <cacheField name="Resistance genes" numFmtId="0">
      <sharedItems/>
    </cacheField>
    <cacheField name="Virulence genes" numFmtId="0">
      <sharedItems/>
    </cacheField>
    <cacheField name="Plasmids" numFmtId="0">
      <sharedItems/>
    </cacheField>
    <cacheField name="pMLST" numFmtId="0">
      <sharedItems/>
    </cacheField>
    <cacheField name="CRISPR" numFmtId="0">
      <sharedItems containsMixedTypes="1" containsNumber="1" containsInteger="1" minValue="0" maxValue="3"/>
    </cacheField>
    <cacheField name="L50" numFmtId="0">
      <sharedItems containsSemiMixedTypes="0" containsString="0" containsNumber="1" containsInteger="1" minValue="9" maxValue="128"/>
    </cacheField>
    <cacheField name="N50" numFmtId="0">
      <sharedItems containsSemiMixedTypes="0" containsString="0" containsNumber="1" containsInteger="1" minValue="12609" maxValue="274382"/>
    </cacheField>
    <cacheField name="Number of contigs" numFmtId="0">
      <sharedItems containsSemiMixedTypes="0" containsString="0" containsNumber="1" containsInteger="1" minValue="128" maxValue="2846"/>
    </cacheField>
    <cacheField name="genome size (Mbp)" numFmtId="0">
      <sharedItems containsSemiMixedTypes="0" containsString="0" containsNumber="1" minValue="4.5999999999999996" maxValue="5.7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hor" refreshedDate="43793.741553009262" createdVersion="6" refreshedVersion="6" minRefreshableVersion="3" recordCount="42" xr:uid="{1B4F74C6-750B-4ED6-BC53-A13DEC46C3C3}">
  <cacheSource type="worksheet">
    <worksheetSource ref="A1:R43" sheet="General Table"/>
  </cacheSource>
  <cacheFields count="19">
    <cacheField name="Sample code" numFmtId="0">
      <sharedItems/>
    </cacheField>
    <cacheField name="Accession number" numFmtId="0">
      <sharedItems/>
    </cacheField>
    <cacheField name="Px Age" numFmtId="0">
      <sharedItems containsString="0" containsBlank="1" containsNumber="1" containsInteger="1" minValue="2" maxValue="89"/>
    </cacheField>
    <cacheField name="Px Gender" numFmtId="0">
      <sharedItems/>
    </cacheField>
    <cacheField name="Specimen source" numFmtId="0">
      <sharedItems/>
    </cacheField>
    <cacheField name="Referral hospital" numFmtId="0">
      <sharedItems count="2">
        <s v="kalafong"/>
        <s v="Tshwane Academic"/>
      </sharedItems>
    </cacheField>
    <cacheField name="ESBL" numFmtId="0">
      <sharedItems/>
    </cacheField>
    <cacheField name="Organism" numFmtId="0">
      <sharedItems/>
    </cacheField>
    <cacheField name="MLST Clone" numFmtId="0">
      <sharedItems/>
    </cacheField>
    <cacheField name="Integron" numFmtId="0">
      <sharedItems/>
    </cacheField>
    <cacheField name="Resistance genes" numFmtId="0">
      <sharedItems/>
    </cacheField>
    <cacheField name="Virulence genes" numFmtId="0">
      <sharedItems/>
    </cacheField>
    <cacheField name="Plasmids" numFmtId="0">
      <sharedItems/>
    </cacheField>
    <cacheField name="pMLST" numFmtId="0">
      <sharedItems/>
    </cacheField>
    <cacheField name="CRISPR" numFmtId="0">
      <sharedItems containsMixedTypes="1" containsNumber="1" containsInteger="1" minValue="0" maxValue="3"/>
    </cacheField>
    <cacheField name="L50" numFmtId="0">
      <sharedItems containsSemiMixedTypes="0" containsString="0" containsNumber="1" containsInteger="1" minValue="9" maxValue="128"/>
    </cacheField>
    <cacheField name="N50" numFmtId="0">
      <sharedItems containsSemiMixedTypes="0" containsString="0" containsNumber="1" containsInteger="1" minValue="12609" maxValue="274382"/>
    </cacheField>
    <cacheField name="Number of contigs" numFmtId="0">
      <sharedItems containsSemiMixedTypes="0" containsString="0" containsNumber="1" containsInteger="1" minValue="128" maxValue="2846"/>
    </cacheField>
    <cacheField name="genome size (Mbp)" numFmtId="0">
      <sharedItems containsSemiMixedTypes="0" containsString="0" containsNumber="1" minValue="4.5999999999999996" maxValue="5.7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2">
  <r>
    <s v="E041"/>
    <s v="NXJA00000000"/>
    <n v="56"/>
    <s v="M"/>
    <x v="0"/>
    <s v="kalafong"/>
    <s v="+"/>
    <s v="K. pneumoniae"/>
    <s v="ST-15"/>
    <s v="In388"/>
    <s v="aac(3)-IIa, aadA1, strB, strA, sul1, sul2, fosA, oqxA, oqxB, QnrS1, dfrA15, catB3, catA1,blaTEM-1B, blaCTX-M-15, blaSHV-28, blaOXA-1, aac(6')Ib-cr"/>
    <s v="none"/>
    <s v="NA"/>
    <s v="IncF[Unknown ST], IncHI1[Unknown ST]"/>
    <s v="4"/>
    <n v="61"/>
    <n v="26869"/>
    <n v="642"/>
    <n v="5.5"/>
  </r>
  <r>
    <s v="K104"/>
    <s v="NXKL00000000"/>
    <m/>
    <m/>
    <x v="1"/>
    <s v="kalafong"/>
    <s v="+"/>
    <s v="K. pneumoniae"/>
    <s v="ST-15"/>
    <s v="In388"/>
    <s v="aac(3)-IIa, aadA1, strB, strA, sul1, sul2, fosA, oqxA, oqxB,_x0009_dfrA15, tet(A), catB3, catA1, blaCTX-M-15, blaSHV-28, blaTEM-1B, blaOXA-1, aac(6')Ib-cr"/>
    <s v="none"/>
    <s v="IncR, ColpVC, ColRNAI"/>
    <s v="IncF[Unknown ST], IncHI1[Unknown ST]"/>
    <n v="1"/>
    <n v="14"/>
    <n v="129966"/>
    <n v="163"/>
    <n v="5.5"/>
  </r>
  <r>
    <s v="K110"/>
    <s v="NXJT00000000"/>
    <n v="54"/>
    <s v="M"/>
    <x v="1"/>
    <s v="Tshwane Academic"/>
    <s v="+"/>
    <s v="K. pneumoniae"/>
    <s v="ST-152"/>
    <s v="In369"/>
    <s v="aph(3')-Ia, aadA1, strB, strA, aac(3)-IIa, oqxA, oqxB, fosA, mph(A), sul1, sul2, dfrA1, catA1, catB3, _x000a_blaCTX-M-15, blaOXA-1, blaSHV-1, blaTEM-1B, aac(6')Ib-cr"/>
    <s v="none"/>
    <s v="ColRNAI"/>
    <s v="IncF[K1:A-:B-]"/>
    <n v="0"/>
    <n v="11"/>
    <n v="144977"/>
    <n v="189"/>
    <n v="5.4"/>
  </r>
  <r>
    <s v="K117"/>
    <s v="NXJU00000000"/>
    <n v="2"/>
    <s v="F"/>
    <x v="1"/>
    <s v="Tshwane Academic"/>
    <s v="+"/>
    <s v="K. pneumoniae"/>
    <s v="ST-1552"/>
    <s v="-'"/>
    <s v="aacA4, fosA, oqxA, oqxB_x0009_, aac(3)-IIa, aadA1, sul1, dfrA1, catA1, catB3, blaOXA-9, blaCTX-M-15, blaSHV-62, blaTEM-1B, blaOXA-1, aac(6')Ib-cr"/>
    <s v="none"/>
    <s v="ColRNAI"/>
    <s v="IncF[K2:A-:B-]"/>
    <n v="0"/>
    <n v="9"/>
    <n v="232763"/>
    <n v="235"/>
    <n v="5.6"/>
  </r>
  <r>
    <s v="K118"/>
    <s v="NXKP00000000"/>
    <n v="7"/>
    <s v="F"/>
    <x v="2"/>
    <s v="Tshwane Academic"/>
    <s v="+"/>
    <s v="K. pneumoniae"/>
    <s v="ST-14"/>
    <s v="In22, In191"/>
    <s v="aac(3)-IIa, strB, strA, oqxA, oqxB, QnrB66, fosA, sul1, sul2, dfrA7, dfrA14, catB3, blaSHV-1_x0009__x000a_blaTEM-1B, blaCTX-M-15, blaOXA-1, aac(6')Ib-cr"/>
    <s v="none"/>
    <s v="Col(MGD2)"/>
    <s v="IncF[K1:A-:B-]"/>
    <n v="2"/>
    <n v="13"/>
    <n v="144915"/>
    <n v="238"/>
    <n v="5.7"/>
  </r>
  <r>
    <s v="K120"/>
    <s v="NXKZ00000000"/>
    <m/>
    <s v="M"/>
    <x v="3"/>
    <s v="kalafong"/>
    <s v="+"/>
    <s v="K. pneumoniae"/>
    <s v="ST-17"/>
    <s v="-'"/>
    <s v="aac(3)-IIa, sul2, fosA, mph(A), oqxB, QnrB66, oqxA, tet(A), catA1, floR, blaCTX-M-15, blaOXA-1_x0009__x000a_blaSHV-1, blaTEM-1B"/>
    <s v="none"/>
    <s v="IncA/C2, ColRNAI"/>
    <s v="IncF[K1:A-:B-]"/>
    <n v="0"/>
    <n v="100"/>
    <n v="15799"/>
    <n v="987"/>
    <n v="5.6"/>
  </r>
  <r>
    <s v="K123"/>
    <s v="NXLA00000000"/>
    <n v="33"/>
    <s v="M"/>
    <x v="3"/>
    <s v="Tshwane Academic"/>
    <s v="+"/>
    <s v="K. pneumoniae"/>
    <s v="??"/>
    <s v="In191"/>
    <s v="fosA, sul2, strA, aac(3)-IIa, strB, oqxA, QnrB66, oqxB, dfrA14, catB3, blaTEM-1B, blaSHV-1_x0009__x000a_blaCTX-M-15, blaOXA-1, aac(6')Ib-cr"/>
    <s v="none"/>
    <s v="NA"/>
    <s v="IncF[K7:A-:B-]"/>
    <n v="1"/>
    <n v="128"/>
    <n v="12609"/>
    <n v="1363"/>
    <n v="5.6"/>
  </r>
  <r>
    <s v="K125"/>
    <s v="NXKA00000000"/>
    <n v="42"/>
    <s v="F"/>
    <x v="3"/>
    <s v="Tshwane Academic"/>
    <s v="+"/>
    <s v="K. pneumoniae"/>
    <s v="ST-15"/>
    <s v="In191"/>
    <s v="fosA, sul2, aac(3)-IIa, strB, strA, oqxA, oqxB, dfrA14, catB3, blaTEM-1B, blaCTX-M-15, blaSHV-28_x000a_blaOXA-1"/>
    <s v="none"/>
    <s v="IncR"/>
    <s v="IncF[K9:A13:B-]"/>
    <n v="0"/>
    <n v="13"/>
    <n v="157237"/>
    <n v="128"/>
    <n v="5.4"/>
  </r>
  <r>
    <s v="K126"/>
    <s v="NXLB00000000"/>
    <n v="2"/>
    <s v="M"/>
    <x v="1"/>
    <s v="kalafong"/>
    <s v="+"/>
    <s v="K. pneumoniae"/>
    <s v="ST-101"/>
    <s v="In369"/>
    <s v="aadA1, aac(3)-IIa, strA, strB, sul1, sul2, fosA, oqxA, oqxB, dfrA1, tet(D), catA2, catB3, blaOXA-1, _x000a_blaCTX-M-15, blaLEN12, blaTEM-1B, aac(6')Ib-cr"/>
    <s v="none"/>
    <s v="ColRNAI"/>
    <s v="IncF[K1:A-:B-]"/>
    <n v="0"/>
    <n v="86"/>
    <n v="17029"/>
    <n v="1017"/>
    <n v="5.5"/>
  </r>
  <r>
    <s v="K129"/>
    <s v="NXKM00000000"/>
    <n v="55"/>
    <s v="F"/>
    <x v="0"/>
    <s v="Tshwane Academic"/>
    <s v="+"/>
    <s v="K. pneumoniae"/>
    <s v="ST-643"/>
    <s v="In388"/>
    <s v="aac(3)-IIa, aadA1, QnrS1, oqxA, oqxB, fosA, sul1, dfrA15, catB3, blaTEM-1B, blaCTX-M-15, blaSHV-26, blaOXA-1, aac(6')Ib-cr"/>
    <s v="none"/>
    <s v="IncR"/>
    <s v="IncF[K5*:A-:B-], IncHI1[Unknown ST]"/>
    <n v="2"/>
    <n v="15"/>
    <n v="120158"/>
    <n v="216"/>
    <n v="5.6"/>
  </r>
  <r>
    <s v="K131"/>
    <s v="NXKN00000000"/>
    <n v="62"/>
    <s v="M"/>
    <x v="0"/>
    <s v="Tshwane Academic"/>
    <s v="+"/>
    <s v="K. pneumoniae"/>
    <s v="ST-152"/>
    <s v="-'"/>
    <s v="ARR-3, aph(3')-Ia, aadA16, strB, strA, aac(3)-IIa, QnrB6, oqxA, oqxB, fosA, mph(A), sul1, sul2_x0009__x000a_dfrA27, catA1, catB3, blaCTX-M-15, blaOXA-1, blaSHV-1, blaTEM-1B, aac(6')Ib-cr"/>
    <s v="none"/>
    <s v="ColRNAI"/>
    <s v="IncF[K1:A10*:B-]"/>
    <n v="0"/>
    <n v="11"/>
    <n v="153851"/>
    <n v="282"/>
    <n v="5.5"/>
  </r>
  <r>
    <s v="K137"/>
    <s v="NXLC00000000"/>
    <n v="60"/>
    <s v="F"/>
    <x v="4"/>
    <s v="Tshwane Academic"/>
    <s v="+"/>
    <s v="K. pneumoniae"/>
    <s v="ST-182"/>
    <s v="In388"/>
    <s v="strB, strA, aac(3)-IIa, aadA1, sul1, fosA, oqxA, QnrS1, oqxB, dfrA15, catB3, catA1, blaCTX-M-15_x000a_blaLEN9, blaTEM-1B, blaOXA-1, aac(6')Ib-cr"/>
    <s v="none"/>
    <s v="NA"/>
    <s v="IncHI1[Unknown ST], IncF[Unknown ST]"/>
    <n v="3"/>
    <n v="64"/>
    <n v="22375"/>
    <n v="716"/>
    <n v="5.3"/>
  </r>
  <r>
    <s v="K014"/>
    <s v="NXKT00000000"/>
    <n v="39"/>
    <s v="F"/>
    <x v="4"/>
    <s v="Tshwane Academic"/>
    <s v="+"/>
    <s v="K. pneumoniae"/>
    <s v="ST-607"/>
    <s v="-'"/>
    <s v="aac(3)-IIa, aadA1, strB, strA, sul1, sul2, fosA, oqxA, oqxB, dfrA15, tet(A), catB3, catA1_x0009__x000a_blaCTX-M-15, blaSHV-28, blaTEM-1B, blaSCO-1, aac(6')Ib-cr, qacEDelta1"/>
    <s v="none"/>
    <s v="IncR, ColpVC, ColRNAI"/>
    <s v="IncHI1[Unknown ST], IncF[Unknown ST]"/>
    <n v="1"/>
    <n v="14"/>
    <n v="129966"/>
    <n v="163"/>
    <n v="5.5"/>
  </r>
  <r>
    <s v="K141"/>
    <s v="NXJV00000000"/>
    <n v="2"/>
    <s v="F"/>
    <x v="3"/>
    <s v="Tshwane Academic"/>
    <s v="+"/>
    <s v="K. pneumoniae"/>
    <s v="ST-1414"/>
    <s v="In191, In54"/>
    <s v="ARR-3, fosA, QnrB66, oqxA, oqxB, aacA4, aac(3)-IId, strB, aadA5, strA, mph(A), sul1_x000a_sul2, dfrA14, dfrA17, tet(D), catA1, blaSHV-101, blaTEM-1B, blaCTX-M-15, aac(6')Ib-cr"/>
    <s v="none"/>
    <s v="NA"/>
    <s v="IncHI1[Unknown ST]_x000a_IncF[K7:A-:B-]"/>
    <n v="1"/>
    <n v="16"/>
    <n v="110370"/>
    <n v="236"/>
    <n v="5.5"/>
  </r>
  <r>
    <s v="K145"/>
    <s v="NXKB00000000"/>
    <n v="2"/>
    <s v="M"/>
    <x v="0"/>
    <s v="Tshwane Academic"/>
    <s v="+"/>
    <s v="K. pneumoniae"/>
    <s v="ST-39"/>
    <s v="In191, In1482"/>
    <s v="strA, strB, aac(3)-IIa, sul2, fosA, QnrB66, oqxA, oqxB, dfrA30, dfrA14, catB3, blaSHV-11_x000a_blaTEM-1B, blaOXA-1, blaCTX-M-15, aac(6')Ib-cr"/>
    <s v="none"/>
    <s v="IncR, ColRNAI"/>
    <s v="IncF[K7:A-:B-]"/>
    <n v="1"/>
    <n v="14"/>
    <n v="154756"/>
    <n v="148"/>
    <n v="5.4"/>
  </r>
  <r>
    <s v="K146"/>
    <s v="NXLD00000000"/>
    <n v="44"/>
    <s v="F"/>
    <x v="4"/>
    <s v="Tshwane Academic"/>
    <s v="+"/>
    <s v="K. pneumoniae"/>
    <s v="ST-1414"/>
    <s v="In191, In792, In54"/>
    <s v="ARR-3, strB, aac(3)-IId, strA, aadA5, sul2, aacA4, fosA, mph(A), oqxA, QnrB66, oqxB, dfrA14_x000a_dfrA17, tet(D), catA1, blaTEM-1B, blaLEN12, blaCTX-M-15, aac(6')Ib-cr"/>
    <s v="none"/>
    <s v="NA"/>
    <s v="IncF[K7:A-:B-], IncHI1[Unknown ST]"/>
    <n v="1"/>
    <n v="85"/>
    <n v="17194"/>
    <n v="842"/>
    <n v="5.4"/>
  </r>
  <r>
    <s v="K161"/>
    <s v="NXKI00000000"/>
    <n v="29"/>
    <s v="M"/>
    <x v="0"/>
    <s v="Tshwane Academic"/>
    <s v="+"/>
    <s v="K. pneumoniae"/>
    <s v="ST-25"/>
    <s v="In1229"/>
    <s v="ARR-3, aadA16, strA, strB, aac(3)-IIa, sul1, sul2, fosA, QnrB6, oqxA, oqxB, dfrA27, tet(A), blaCTX-M-15_x000a_blaSHV-11, blaTEM-1B, aac(6')Ib-cr"/>
    <s v="none"/>
    <s v="ColRNAI"/>
    <s v="IncF[Unknown ST], IncN[ST-5]"/>
    <n v="1"/>
    <n v="17"/>
    <n v="120129"/>
    <n v="274"/>
    <n v="5.7"/>
  </r>
  <r>
    <s v="K169"/>
    <s v="NXLE00000000"/>
    <n v="72"/>
    <s v="M"/>
    <x v="0"/>
    <s v="Tshwane Academic"/>
    <s v="+"/>
    <s v="K. pneumoniae"/>
    <s v="ST-101"/>
    <s v="In369"/>
    <s v="strB, strA, aadA1, aac(3)-IIa, oqxB, oqxA, fosA, sul1, sul2, dfrA1, tet(D), catB3, catA2_x0009__x000a_blaTEM-1B, blaSHV-1, blaCTX-M-15, blaOXA-1, aac(6')Ib-cr"/>
    <s v="none"/>
    <s v="ColRNAI"/>
    <s v="IncF[K1:A-:B-]"/>
    <n v="0"/>
    <n v="58"/>
    <n v="29031"/>
    <n v="718"/>
    <n v="5.7"/>
  </r>
  <r>
    <s v="K181"/>
    <s v="NXJZ00000000"/>
    <n v="89"/>
    <s v="F"/>
    <x v="0"/>
    <s v="kalafong"/>
    <s v="+"/>
    <s v="K. pneumoniae"/>
    <s v="ST-152"/>
    <s v="In0"/>
    <s v="ARR-3, fosA, sul1, sul2, aac(3)-IIa, aadA16, strB, strA, QnrB6, oqxA, oqxB, dfrA27, catB3_x0009__x000a_blaCTX-M-15, blaOXA-1, blaSHV-1, blaTEM-1B, aac(6')Ib-cr"/>
    <s v="none"/>
    <s v="ColRNAI"/>
    <s v="IncF[K12:A10*:B-]"/>
    <n v="0"/>
    <n v="10"/>
    <n v="174489"/>
    <n v="200"/>
    <n v="5.4"/>
  </r>
  <r>
    <s v="K021"/>
    <s v="NXIU00000000"/>
    <n v="65"/>
    <s v="F"/>
    <x v="0"/>
    <s v="Tshwane Academic"/>
    <s v="+"/>
    <s v="K. pneumoniae"/>
    <s v="ST-152"/>
    <s v="In1481"/>
    <s v="ARR-6, fosA, oqxA, oqxB, aadA1, aadA16, strB, strA, ere(A), sul2, sul1, dfrA27, tet(D), catB3_x0009__x000a_cmlA1, catA1, blaSHV-1, blaCTX-M-15, blaOXA-1, aac(6')Ib-cr"/>
    <s v="none"/>
    <s v="IncR, ColRNAI_x000a_"/>
    <s v="IncF[K5:A13:B-]"/>
    <n v="2"/>
    <n v="15"/>
    <n v="167985"/>
    <n v="484"/>
    <n v="5.6"/>
  </r>
  <r>
    <s v="K025"/>
    <s v="NXJI00000000"/>
    <m/>
    <s v="F"/>
    <x v="2"/>
    <s v="Tshwane Academic"/>
    <s v="+"/>
    <s v="K. pneumoniae"/>
    <s v="ST-152"/>
    <s v="In369"/>
    <s v="ARR-3, aadA16, aac(3)-IIa, aadA1, strB, strA, sul1, sul2, fosA, QnrB6, oqxA, oqxB, dfrA27_x0009__x000a_dfrA1, tet(D), catA1, catB3, blaSHV-1, blaCTX-M-15, blaOXA-1, blaTEM-1B, aac(6')Ib-cr"/>
    <s v="none"/>
    <s v="ColRNAI"/>
    <s v="IncF[K1:A-:B-]"/>
    <n v="0"/>
    <n v="10"/>
    <n v="175616"/>
    <n v="154"/>
    <n v="5.5"/>
  </r>
  <r>
    <s v="K031"/>
    <s v="NXJJ00000000"/>
    <n v="30"/>
    <s v="M"/>
    <x v="1"/>
    <s v="Tshwane Academic"/>
    <s v="+"/>
    <s v="K. pneumoniae"/>
    <s v="ST-152"/>
    <s v="In18"/>
    <s v="ARR-3, fosA, sul1, sul2, aadA16, aph(3')-Ia, aadA1, strB, strA, aac(3)-IIa, mph(A), QnrB6, oqxA_x0009__x000a_OqxB, dfrA27, dfrA1, tet(D), catB3, catA1, blaSHV-1, blaCTX-M-15, blaOXA-1, blaTEM-1B, aac(6')Ib-cr"/>
    <s v="none"/>
    <s v="ColRNAI"/>
    <s v="IncF[K1:A-:B-]"/>
    <n v="0"/>
    <n v="28"/>
    <n v="139095"/>
    <n v="363"/>
    <n v="5.2"/>
  </r>
  <r>
    <s v="K038"/>
    <s v="NXKU00000000"/>
    <n v="37"/>
    <s v="M"/>
    <x v="3"/>
    <s v="Tshwane Academic"/>
    <s v="+"/>
    <s v="K. pneumoniae"/>
    <s v="ST-1552"/>
    <s v="In369"/>
    <s v="fosA, oqxA, oqxB, QnrB66, strA, aac(3)-IIa, aadA1, strB, sul1, sul2, dfrA1, catB3, catA1_x0009__x000a_blaSHV-62, blaCTX-M-15, blaTEM-1B, blaOXA-1, aac(6')Ib-cr"/>
    <s v="none"/>
    <s v="IncR, ColRNAI"/>
    <s v="IncF[K1:A-:B-]"/>
    <n v="1"/>
    <n v="78"/>
    <n v="20292"/>
    <n v="818"/>
    <n v="5.5"/>
  </r>
  <r>
    <s v="K051"/>
    <s v="NXJK00000000"/>
    <n v="32"/>
    <s v="F"/>
    <x v="0"/>
    <s v="Tshwane Academic"/>
    <s v="+"/>
    <s v="K. pneumoniae"/>
    <s v="ST-152"/>
    <s v="In369"/>
    <s v="ARR-3, fosA, sul1, sul2, aadA16, aph(3')-Ia, aadA1, strB, strA, aac(3)-IIa, mph(A), QnrB6, oqxA_x0009__x000a_oqxB, dfrA27, dfrA1, tet(D), catA1, catB3, blaSHV-1, blaCTX-M-15, blaOXA-1, blaTEM-1B, aac(6')Ib-cr"/>
    <s v="none"/>
    <s v="ColRNAI"/>
    <s v="IncF[K1:A-:B-]"/>
    <n v="0"/>
    <n v="11"/>
    <n v="174463"/>
    <n v="149"/>
    <n v="5.4"/>
  </r>
  <r>
    <s v="K053"/>
    <s v="NXKV00000000"/>
    <n v="41"/>
    <s v="M"/>
    <x v="3"/>
    <s v="Tshwane Academic"/>
    <s v="+"/>
    <s v="K. pneumoniae"/>
    <s v="ST-234"/>
    <s v="In191"/>
    <s v="aacA4, aadA1, strA, aac(3)-IIa, strB, QnrA1, fosA, sul1, sul2, dfrA14, tet(D), catA2, catB3, _x000a_blaCTX-M-15, blaOXA-9, blaOXA-1, blaTEM-1A, blaLEN9, aac(6')Ib-cr"/>
    <s v="none"/>
    <s v="IncR, ColRNAI"/>
    <s v="IncF[K2:A13:B-]"/>
    <n v="1"/>
    <n v="63"/>
    <n v="24948"/>
    <n v="656"/>
    <n v="5.3"/>
  </r>
  <r>
    <s v="K054"/>
    <s v="NXKW00000000"/>
    <n v="41"/>
    <s v="M"/>
    <x v="3"/>
    <s v="Tshwane Academic"/>
    <s v="+"/>
    <s v="K. pneumoniae"/>
    <s v="ST-234"/>
    <s v="In27"/>
    <s v="aadA2, strA, aac(6')-Ib, strB, aadA1, aac(6')-Ib, aac(3)-IIa, sul1, sul2, fosA, mph(A)_x0009_, QnrA1, dfrA12_x0009__x000a_tet(D), catA2, blaOXA-9, blaOXA-1, blaSHV-27, blaCTX-M-15, blaTEM-1A, aac(6')Ib-cr"/>
    <s v="none"/>
    <s v="IncR, ColRNAI"/>
    <s v="IncF[K2:A13:B-]"/>
    <n v="1"/>
    <n v="109"/>
    <n v="15118"/>
    <n v="1231"/>
    <n v="5.7"/>
  </r>
  <r>
    <s v="K058"/>
    <s v="NXIV00000000"/>
    <n v="41"/>
    <s v="M"/>
    <x v="3"/>
    <s v="Tshwane Academic"/>
    <s v="+"/>
    <s v="K. pneumoniae"/>
    <s v="ST-1414"/>
    <s v="In191, In792, In54"/>
    <s v="ARR-3, strB, aac(3)-IId, aadA5, strA, oqxB, oqxA, QnrB66, aacA4, fosA, mph(A), sul1, sul2, dfrA14_x0009__x000a_dfrA17, tet(D), catA1, blaSHV-101, blaTEM-1B, blaCTX-M-15, aac(6')Ib-cr"/>
    <s v="none"/>
    <s v="NA"/>
    <s v="IncHI1[Unknown ST], IncF[K7:A-:B-]"/>
    <n v="1"/>
    <n v="17"/>
    <n v="99830"/>
    <n v="390"/>
    <n v="5.6"/>
  </r>
  <r>
    <s v="K059"/>
    <s v="NXJL00000000"/>
    <n v="41"/>
    <s v="M"/>
    <x v="3"/>
    <s v="Tshwane Academic"/>
    <s v="+"/>
    <s v="K. pneumoniae"/>
    <s v="ST-234"/>
    <s v="In191, In27"/>
    <s v="aacA4, aadA2, aadA1, aac(3)-IIa, strB, strA, QnrA1, fosA, mph(A), sul1, sul2, dfrA12, dfrA14_x0009__x000a_tet(D), catB3, catA2, blaTEM-1A, blaCTX-M-15, blaSHV-27, blaOXA-9, blaOXA-1, aac(6')Ib-cr"/>
    <s v="none"/>
    <s v="IncR, ColRNAI"/>
    <s v="IncF[K2:A13:B-]"/>
    <n v="1"/>
    <n v="16"/>
    <n v="122244"/>
    <n v="169"/>
    <n v="5.6"/>
  </r>
  <r>
    <s v="K061"/>
    <s v="NXJM00000000"/>
    <n v="67"/>
    <s v="M"/>
    <x v="1"/>
    <s v="Tshwane Academic"/>
    <s v="+"/>
    <s v="K. pneumoniae"/>
    <s v="ST-1552"/>
    <s v="In369"/>
    <s v="strA, aac(3)-IIa, aadA1, strB, sul1, sul2, fosA, QnrB66, oqxA, oqxB, dfrA1, catB3, catA1, blaCTX-M-15_x000a_blaSHV-62, blaOXA-1, blaTEM-1B, aac(6')Ib-cr"/>
    <s v="none"/>
    <s v="ColRNAI"/>
    <s v="IncF[K1:A-:B-]"/>
    <n v="0"/>
    <n v="13"/>
    <n v="152087"/>
    <n v="227"/>
    <n v="5.6"/>
  </r>
  <r>
    <s v="K062"/>
    <s v="NXKX00000000"/>
    <n v="41"/>
    <s v="M"/>
    <x v="3"/>
    <s v="Tshwane Academic"/>
    <s v="+"/>
    <s v="K. pneumoniae"/>
    <s v="ST-234"/>
    <s v="In27"/>
    <s v="aac(3)-IIa, aadA2, fosA, mph(A), sul2, sul1, dfrA12, catB3_x0009_, catA2, blaTEM-1C, blaCTX-M-15, blaOXA-1_x000a_aac(6')Ib-cr"/>
    <s v="none"/>
    <s v="ColRNAI"/>
    <s v="IncF[K2:A-:B-]"/>
    <n v="1"/>
    <n v="54"/>
    <n v="28148"/>
    <n v="684"/>
    <n v="5.5"/>
  </r>
  <r>
    <s v="K069"/>
    <s v="NXKY00000000"/>
    <n v="48"/>
    <s v="F"/>
    <x v="4"/>
    <s v="Tshwane Academic"/>
    <s v="+"/>
    <s v="K. pneumoniae"/>
    <s v="ST-152"/>
    <s v="In369"/>
    <s v="ARR-3, aadA16, aac(3)-IIa, aph(3')-Ia, strB, aadA1, strA, sul1, sul2, fosA, mph(A), oqxA, QnrB6_x0009__x000a_oqxB, dfrA1, dfrA27, tet(D), catB3, catA1, blaSHV-1, blaCTX-M-15, blaTEM-1B, blaOXA-1, aac(6')Ib-cr"/>
    <s v="none"/>
    <s v="ColRNAI"/>
    <s v="IncF[K1:A10*:B-]"/>
    <n v="0"/>
    <n v="68"/>
    <n v="21480"/>
    <n v="785"/>
    <n v="5.4"/>
  </r>
  <r>
    <s v="K071"/>
    <s v="NXJX00000000"/>
    <n v="29"/>
    <s v="M"/>
    <x v="3"/>
    <s v="Tshwane Academic"/>
    <s v="+"/>
    <s v="K. pneumoniae"/>
    <s v="ST-152"/>
    <s v="In369"/>
    <s v="aph(3')-Ia, aadA1, strB, strA, aac(3)-IIa, sul1, sul2, fosA, mph(A), oqxA, oqxB, dfrA1, tet(D)_x0009__x000a_catB3, catA1, blaSHV-1, blaCTX-M-15, blaOXA-1, blaTEM-1B, aac(6')Ib-cr"/>
    <s v="none"/>
    <s v="ColRNAI"/>
    <s v="IncF[K1:A-:B-]"/>
    <n v="0"/>
    <n v="9"/>
    <n v="187864"/>
    <n v="139"/>
    <n v="5.4"/>
  </r>
  <r>
    <s v="K077"/>
    <s v="NXJW00000000"/>
    <n v="7"/>
    <s v="F"/>
    <x v="0"/>
    <s v="Tshwane Academic"/>
    <s v="+"/>
    <s v="K. pneumoniae"/>
    <s v="ST-1552"/>
    <s v="-'"/>
    <s v="aacA4, fosA, oqxA, oqxB, aac(3)-IIa, aadA1, sul1, dfrA1, catB3, catA1, blaCTX-M-15, blaSHV-62_x000a_blaTEM-1B, blaOXA-1, blaOXA-9, aac(6')Ib-cr"/>
    <s v="none"/>
    <s v="ColRNAI"/>
    <s v="IncF[K2:A-:B-]"/>
    <n v="0"/>
    <n v="16"/>
    <n v="105950"/>
    <n v="166"/>
    <n v="5.6"/>
  </r>
  <r>
    <s v="K078"/>
    <s v="NXJO00000000"/>
    <n v="75"/>
    <s v="F"/>
    <x v="0"/>
    <s v="Tshwane Academic"/>
    <s v="+"/>
    <s v="K. pneumoniae"/>
    <s v="ST-1414"/>
    <s v="In191, In792, In54"/>
    <s v="ARR-3, aadA5, aac(3)-IId, strB, strA, oqxA, oqxB, QnrB66, aacA4, fosA, mph(A), sul1, sul2, dfrA17_x0009__x000a_dfrA14, tet(D), catA1, blaSHV-101, blaTEM-1B, blaCTX-M-15, aac(6')Ib-cr"/>
    <s v="none"/>
    <s v="NA"/>
    <s v="IncHI1[Unknown ST], IncF[K7:A-:B-]"/>
    <n v="1"/>
    <n v="19"/>
    <n v="99249"/>
    <n v="236"/>
    <n v="5.5"/>
  </r>
  <r>
    <s v="K080"/>
    <s v="NXJY00000000"/>
    <n v="37"/>
    <s v="M"/>
    <x v="0"/>
    <s v="Tshwane Academic"/>
    <s v="+"/>
    <s v="K. pneumoniae"/>
    <s v="ST-234"/>
    <s v="In369"/>
    <s v="aacA4, strA, aac(3)-IIa, strB, aadA1, QnrA1, fosA, sul1, sul2, dfrA14, tet(D), catA2, catB3, blaCTX-M-_x000a_15, blaSHV-27, blaTEM-1A, blaOXA-1, blaOXA-9, aac(6')Ib-cr"/>
    <s v="none"/>
    <s v="IncR, ColRNAI"/>
    <s v="IncF[K2:A13:B-]"/>
    <n v="0"/>
    <n v="33"/>
    <n v="109688"/>
    <n v="234"/>
    <n v="5.7"/>
  </r>
  <r>
    <s v="K085"/>
    <s v="NXKK00000000"/>
    <n v="25"/>
    <s v="F"/>
    <x v="0"/>
    <s v="kalafong"/>
    <s v="+"/>
    <s v="K. pneumoniae"/>
    <s v="ST-101"/>
    <s v="In191"/>
    <s v="aacA4, aadA1, strA, strB_x0009_, aac(3)-IIa, sul2, fosA, oqxA, oqxB, dfrA14, catB3, catA2, blaCTX-M-15_x000a_blaOXA-9, blaSHV-1, blaTEM-1B, blaOXA-1, aac(6')Ib-cr"/>
    <s v="none"/>
    <s v="IncR, ColRNAI"/>
    <s v="IncF[K1:A-:B-]"/>
    <n v="0"/>
    <n v="14"/>
    <n v="119617"/>
    <n v="184"/>
    <n v="5.6"/>
  </r>
  <r>
    <s v="K086"/>
    <s v="NXJP00000000"/>
    <n v="60"/>
    <s v="F"/>
    <x v="1"/>
    <s v="Tshwane Academic"/>
    <s v="+"/>
    <s v="K. pneumoniae"/>
    <s v="ST-1552"/>
    <s v="In369"/>
    <s v="strA, aac(3)-IIa, aadA1, strB, sul1, sul2, fosA, QnrB66, oqxA, oqxB, dfrA1, catB3, catA1, blaSHV-62_x000a_blaCTX-M-15, blaOXA-1, blaTEM-1B, aac(6')Ib-cr"/>
    <s v="none"/>
    <s v="ColRNAI"/>
    <s v="IncF[K1:A-:B-]"/>
    <n v="0"/>
    <n v="12"/>
    <n v="169169"/>
    <n v="217"/>
    <n v="5.6"/>
  </r>
  <r>
    <s v="K087"/>
    <s v="NXJS00000000"/>
    <n v="42"/>
    <s v="F"/>
    <x v="3"/>
    <s v="Tshwane Academic"/>
    <s v="+"/>
    <s v="K. pneumoniae"/>
    <s v="ST-15"/>
    <s v="In191"/>
    <s v="strA, aac(3)-IIa, strB, sul2, fosA, oqxA, oqxB, dfrA14, catB3, blaTEM-1B, blaSHV-28, blaOXA-1_x0009__x000a_blaCTX-M-15, aac(6')Ib-cr"/>
    <s v="none"/>
    <s v="IncR"/>
    <s v="IncF[K9:A13:B-]"/>
    <n v="0"/>
    <n v="11"/>
    <n v="158195"/>
    <n v="134"/>
    <n v="5.5"/>
  </r>
  <r>
    <s v="K089"/>
    <s v="NXIW00000000"/>
    <n v="54"/>
    <s v="F"/>
    <x v="2"/>
    <s v="Tshwane Academic"/>
    <s v="+"/>
    <s v="K. pneumoniae"/>
    <s v="ST-1552"/>
    <s v="In369"/>
    <s v="aac(3)-IIa, aph(3')-Ia, strA, strB, aadA1, QnrA1, oqxB, oqxA, QnrB66, fosA_x0009_, sul2, sul1, sul1_x0009_, dfrA1_x0009__x000a_tet(J), tet(A), catB3, catA1, blaVEB-6, blaCTX-M-15, blaSHV-62, blaTEM-1B, blaOXA-1, aac(6')Ib-cr"/>
    <s v="none"/>
    <s v="IncQ1, ColRNAI, Col3M"/>
    <s v="IncF[K1:A-:B-]"/>
    <n v="0"/>
    <n v="9"/>
    <n v="274382"/>
    <n v="232"/>
    <n v="5.7"/>
  </r>
  <r>
    <s v="K094"/>
    <s v="NXJQ00000000"/>
    <n v="28"/>
    <s v="F"/>
    <x v="0"/>
    <s v="Tshwane Academic"/>
    <s v="+"/>
    <s v="K. pneumoniae"/>
    <s v="??"/>
    <s v="In191"/>
    <s v="strA, sul2, QnrB66, dfrA14, catB3, blaCTX-M-15, blaTEM-1B, blaOXA-1"/>
    <s v="none"/>
    <s v="NA"/>
    <s v="IncF[Unknown ST]"/>
    <n v="1"/>
    <n v="11"/>
    <n v="100924"/>
    <n v="2846"/>
    <n v="4.5999999999999996"/>
  </r>
  <r>
    <s v="K090"/>
    <s v="NXJR00000000"/>
    <n v="48"/>
    <s v="M"/>
    <x v="3"/>
    <s v="Tshwane Academic"/>
    <s v="+"/>
    <s v="K. pneumoniae"/>
    <s v="ST-323"/>
    <s v="In191"/>
    <s v="strA, strB, sul2, fosA, oqxA, oqxB, dfrA14, blaSHV-99, blaTEM-1B, blaCTX-M-15"/>
    <s v="none"/>
    <s v="ColRNAI"/>
    <s v="IncF[K7:A-:B-]"/>
    <n v="0"/>
    <n v="10"/>
    <n v="210641"/>
    <n v="148"/>
    <n v="5.4"/>
  </r>
  <r>
    <s v="K179/K0179"/>
    <s v="NXIY00000000"/>
    <n v="54"/>
    <s v="M"/>
    <x v="4"/>
    <s v="Tshwane Academic"/>
    <s v="+"/>
    <s v="K. pneumoniae"/>
    <s v="ST-39"/>
    <s v="In388"/>
    <s v="aac(3)-IIa, aadA1, oqxA, oqxB, QnrS1, fosA, sul1, dfrA15,_x0009_catB3, blaSHV-11, blaTEM-1B, blaCTX-M-15_x000a_blaOXA-1, aac(6')Ib-cr"/>
    <s v="none"/>
    <s v="IncL/M(pMU407), ColRNAI"/>
    <s v="IncHI1[Unknown ST], IncN[Unknown ST], IncF[Unknown ST]"/>
    <n v="3"/>
    <n v="14"/>
    <n v="155866"/>
    <n v="278"/>
    <n v="5.7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2">
  <r>
    <s v="E041"/>
    <s v="NXJA00000000"/>
    <n v="56"/>
    <x v="0"/>
    <s v="Urine"/>
    <s v="kalafong"/>
    <s v="+"/>
    <s v="K. pneumoniae"/>
    <s v="ST-15"/>
    <s v="In388"/>
    <s v="aac(3)-IIa, aadA1, strB, strA, sul1, sul2, fosA, oqxA, oqxB, QnrS1, dfrA15, catB3, catA1,blaTEM-1B, blaCTX-M-15, blaSHV-28, blaOXA-1, aac(6')Ib-cr"/>
    <s v="none"/>
    <s v="NA"/>
    <s v="IncF[Unknown ST], IncHI1[Unknown ST]"/>
    <s v="4"/>
    <n v="61"/>
    <n v="26869"/>
    <n v="642"/>
    <n v="5.5"/>
  </r>
  <r>
    <s v="K104"/>
    <s v="NXKL00000000"/>
    <m/>
    <x v="1"/>
    <s v="Diverse"/>
    <s v="kalafong"/>
    <s v="+"/>
    <s v="K. pneumoniae"/>
    <s v="ST-15"/>
    <s v="In388"/>
    <s v="aac(3)-IIa, aadA1, strB, strA, sul1, sul2, fosA, oqxA, oqxB,_x0009_dfrA15, tet(A), catB3, catA1, blaCTX-M-15, blaSHV-28, blaTEM-1B, blaOXA-1, aac(6')Ib-cr"/>
    <s v="none"/>
    <s v="IncR, ColpVC, ColRNAI"/>
    <s v="IncF[Unknown ST], IncHI1[Unknown ST]"/>
    <n v="1"/>
    <n v="14"/>
    <n v="129966"/>
    <n v="163"/>
    <n v="5.5"/>
  </r>
  <r>
    <s v="K110"/>
    <s v="NXJT00000000"/>
    <n v="54"/>
    <x v="0"/>
    <s v="Diverse"/>
    <s v="Tshwane Academic"/>
    <s v="+"/>
    <s v="K. pneumoniae"/>
    <s v="ST-152"/>
    <s v="In369"/>
    <s v="aph(3')-Ia, aadA1, strB, strA, aac(3)-IIa, oqxA, oqxB, fosA, mph(A), sul1, sul2, dfrA1, catA1, catB3, _x000a_blaCTX-M-15, blaOXA-1, blaSHV-1, blaTEM-1B, aac(6')Ib-cr"/>
    <s v="none"/>
    <s v="ColRNAI"/>
    <s v="IncF[K1:A-:B-]"/>
    <n v="0"/>
    <n v="11"/>
    <n v="144977"/>
    <n v="189"/>
    <n v="5.4"/>
  </r>
  <r>
    <s v="K117"/>
    <s v="NXJU00000000"/>
    <n v="2"/>
    <x v="2"/>
    <s v="Diverse"/>
    <s v="Tshwane Academic"/>
    <s v="+"/>
    <s v="K. pneumoniae"/>
    <s v="ST-1552"/>
    <s v="-'"/>
    <s v="aacA4, fosA, oqxA, oqxB_x0009_, aac(3)-IIa, aadA1, sul1, dfrA1, catA1, catB3, blaOXA-9, blaCTX-M-15, blaSHV-62, blaTEM-1B, blaOXA-1, aac(6')Ib-cr"/>
    <s v="none"/>
    <s v="ColRNAI"/>
    <s v="IncF[K2:A-:B-]"/>
    <n v="0"/>
    <n v="9"/>
    <n v="232763"/>
    <n v="235"/>
    <n v="5.6"/>
  </r>
  <r>
    <s v="K118"/>
    <s v="NXKP00000000"/>
    <n v="7"/>
    <x v="2"/>
    <s v="Missing"/>
    <s v="Tshwane Academic"/>
    <s v="+"/>
    <s v="K. pneumoniae"/>
    <s v="ST-14"/>
    <s v="In22, In191"/>
    <s v="aac(3)-IIa, strB, strA, oqxA, oqxB, QnrB66, fosA, sul1, sul2, dfrA7, dfrA14, catB3, blaSHV-1_x0009__x000a_blaTEM-1B, blaCTX-M-15, blaOXA-1, aac(6')Ib-cr"/>
    <s v="none"/>
    <s v="Col(MGD2)"/>
    <s v="IncF[K1:A-:B-]"/>
    <n v="2"/>
    <n v="13"/>
    <n v="144915"/>
    <n v="238"/>
    <n v="5.7"/>
  </r>
  <r>
    <s v="K120"/>
    <s v="NXKZ00000000"/>
    <m/>
    <x v="0"/>
    <s v="Blood"/>
    <s v="kalafong"/>
    <s v="+"/>
    <s v="K. pneumoniae"/>
    <s v="ST-17"/>
    <s v="-'"/>
    <s v="aac(3)-IIa, sul2, fosA, mph(A), oqxB, QnrB66, oqxA, tet(A), catA1, floR, blaCTX-M-15, blaOXA-1_x0009__x000a_blaSHV-1, blaTEM-1B"/>
    <s v="none"/>
    <s v="IncA/C2, ColRNAI"/>
    <s v="IncF[K1:A-:B-]"/>
    <n v="0"/>
    <n v="100"/>
    <n v="15799"/>
    <n v="987"/>
    <n v="5.6"/>
  </r>
  <r>
    <s v="K123"/>
    <s v="NXLA00000000"/>
    <n v="33"/>
    <x v="0"/>
    <s v="Blood"/>
    <s v="Tshwane Academic"/>
    <s v="+"/>
    <s v="K. pneumoniae"/>
    <s v="??"/>
    <s v="In191"/>
    <s v="fosA, sul2, strA, aac(3)-IIa, strB, oqxA, QnrB66, oqxB, dfrA14, catB3, blaTEM-1B, blaSHV-1_x0009__x000a_blaCTX-M-15, blaOXA-1, aac(6')Ib-cr"/>
    <s v="none"/>
    <s v="NA"/>
    <s v="IncF[K7:A-:B-]"/>
    <n v="1"/>
    <n v="128"/>
    <n v="12609"/>
    <n v="1363"/>
    <n v="5.6"/>
  </r>
  <r>
    <s v="K125"/>
    <s v="NXKA00000000"/>
    <n v="42"/>
    <x v="2"/>
    <s v="Blood"/>
    <s v="Tshwane Academic"/>
    <s v="+"/>
    <s v="K. pneumoniae"/>
    <s v="ST-15"/>
    <s v="In191"/>
    <s v="fosA, sul2, aac(3)-IIa, strB, strA, oqxA, oqxB, dfrA14, catB3, blaTEM-1B, blaCTX-M-15, blaSHV-28_x000a_blaOXA-1"/>
    <s v="none"/>
    <s v="IncR"/>
    <s v="IncF[K9:A13:B-]"/>
    <n v="0"/>
    <n v="13"/>
    <n v="157237"/>
    <n v="128"/>
    <n v="5.4"/>
  </r>
  <r>
    <s v="K126"/>
    <s v="NXLB00000000"/>
    <n v="2"/>
    <x v="0"/>
    <s v="Diverse"/>
    <s v="kalafong"/>
    <s v="+"/>
    <s v="K. pneumoniae"/>
    <s v="ST-101"/>
    <s v="In369"/>
    <s v="aadA1, aac(3)-IIa, strA, strB, sul1, sul2, fosA, oqxA, oqxB, dfrA1, tet(D), catA2, catB3, blaOXA-1, _x000a_blaCTX-M-15, blaLEN12, blaTEM-1B, aac(6')Ib-cr"/>
    <s v="none"/>
    <s v="ColRNAI"/>
    <s v="IncF[K1:A-:B-]"/>
    <n v="0"/>
    <n v="86"/>
    <n v="17029"/>
    <n v="1017"/>
    <n v="5.5"/>
  </r>
  <r>
    <s v="K129"/>
    <s v="NXKM00000000"/>
    <n v="55"/>
    <x v="2"/>
    <s v="Urine"/>
    <s v="Tshwane Academic"/>
    <s v="+"/>
    <s v="K. pneumoniae"/>
    <s v="ST-643"/>
    <s v="In388"/>
    <s v="aac(3)-IIa, aadA1, QnrS1, oqxA, oqxB, fosA, sul1, dfrA15, catB3, blaTEM-1B, blaCTX-M-15, blaSHV-26, blaOXA-1, aac(6')Ib-cr"/>
    <s v="none"/>
    <s v="IncR"/>
    <s v="IncF[K5*:A-:B-], IncHI1[Unknown ST]"/>
    <n v="2"/>
    <n v="15"/>
    <n v="120158"/>
    <n v="216"/>
    <n v="5.6"/>
  </r>
  <r>
    <s v="K131"/>
    <s v="NXKN00000000"/>
    <n v="62"/>
    <x v="0"/>
    <s v="Urine"/>
    <s v="Tshwane Academic"/>
    <s v="+"/>
    <s v="K. pneumoniae"/>
    <s v="ST-152"/>
    <s v="-'"/>
    <s v="ARR-3, aph(3')-Ia, aadA16, strB, strA, aac(3)-IIa, QnrB6, oqxA, oqxB, fosA, mph(A), sul1, sul2_x0009__x000a_dfrA27, catA1, catB3, blaCTX-M-15, blaOXA-1, blaSHV-1, blaTEM-1B, aac(6')Ib-cr"/>
    <s v="none"/>
    <s v="ColRNAI"/>
    <s v="IncF[K1:A10*:B-]"/>
    <n v="0"/>
    <n v="11"/>
    <n v="153851"/>
    <n v="282"/>
    <n v="5.5"/>
  </r>
  <r>
    <s v="K137"/>
    <s v="NXLC00000000"/>
    <n v="60"/>
    <x v="2"/>
    <s v="Sputum"/>
    <s v="Tshwane Academic"/>
    <s v="+"/>
    <s v="K. pneumoniae"/>
    <s v="ST-182"/>
    <s v="In388"/>
    <s v="strB, strA, aac(3)-IIa, aadA1, sul1, fosA, oqxA, QnrS1, oqxB, dfrA15, catB3, catA1, blaCTX-M-15_x000a_blaLEN9, blaTEM-1B, blaOXA-1, aac(6')Ib-cr"/>
    <s v="none"/>
    <s v="NA"/>
    <s v="IncHI1[Unknown ST], IncF[Unknown ST]"/>
    <n v="3"/>
    <n v="64"/>
    <n v="22375"/>
    <n v="716"/>
    <n v="5.3"/>
  </r>
  <r>
    <s v="K014"/>
    <s v="NXKT00000000"/>
    <n v="39"/>
    <x v="2"/>
    <s v="Sputum"/>
    <s v="Tshwane Academic"/>
    <s v="+"/>
    <s v="K. pneumoniae"/>
    <s v="ST-607"/>
    <s v="-'"/>
    <s v="aac(3)-IIa, aadA1, strB, strA, sul1, sul2, fosA, oqxA, oqxB, dfrA15, tet(A), catB3, catA1_x0009__x000a_blaCTX-M-15, blaSHV-28, blaTEM-1B, blaSCO-1, aac(6')Ib-cr, qacEDelta1"/>
    <s v="none"/>
    <s v="IncR, ColpVC, ColRNAI"/>
    <s v="IncHI1[Unknown ST], IncF[Unknown ST]"/>
    <n v="1"/>
    <n v="14"/>
    <n v="129966"/>
    <n v="163"/>
    <n v="5.5"/>
  </r>
  <r>
    <s v="K141"/>
    <s v="NXJV00000000"/>
    <n v="2"/>
    <x v="2"/>
    <s v="Blood"/>
    <s v="Tshwane Academic"/>
    <s v="+"/>
    <s v="K. pneumoniae"/>
    <s v="ST-1414"/>
    <s v="In191, In54"/>
    <s v="ARR-3, fosA, QnrB66, oqxA, oqxB, aacA4, aac(3)-IId, strB, aadA5, strA, mph(A), sul1_x000a_sul2, dfrA14, dfrA17, tet(D), catA1, blaSHV-101, blaTEM-1B, blaCTX-M-15, aac(6')Ib-cr"/>
    <s v="none"/>
    <s v="NA"/>
    <s v="IncHI1[Unknown ST]_x000a_IncF[K7:A-:B-]"/>
    <n v="1"/>
    <n v="16"/>
    <n v="110370"/>
    <n v="236"/>
    <n v="5.5"/>
  </r>
  <r>
    <s v="K145"/>
    <s v="NXKB00000000"/>
    <n v="2"/>
    <x v="0"/>
    <s v="Urine"/>
    <s v="Tshwane Academic"/>
    <s v="+"/>
    <s v="K. pneumoniae"/>
    <s v="ST-39"/>
    <s v="In191, In1482"/>
    <s v="strA, strB, aac(3)-IIa, sul2, fosA, QnrB66, oqxA, oqxB, dfrA30, dfrA14, catB3, blaSHV-11_x000a_blaTEM-1B, blaOXA-1, blaCTX-M-15, aac(6')Ib-cr"/>
    <s v="none"/>
    <s v="IncR, ColRNAI"/>
    <s v="IncF[K7:A-:B-]"/>
    <n v="1"/>
    <n v="14"/>
    <n v="154756"/>
    <n v="148"/>
    <n v="5.4"/>
  </r>
  <r>
    <s v="K146"/>
    <s v="NXLD00000000"/>
    <n v="44"/>
    <x v="2"/>
    <s v="Sputum"/>
    <s v="Tshwane Academic"/>
    <s v="+"/>
    <s v="K. pneumoniae"/>
    <s v="ST-1414"/>
    <s v="In191, In792, In54"/>
    <s v="ARR-3, strB, aac(3)-IId, strA, aadA5, sul2, aacA4, fosA, mph(A), oqxA, QnrB66, oqxB, dfrA14_x000a_dfrA17, tet(D), catA1, blaTEM-1B, blaLEN12, blaCTX-M-15, aac(6')Ib-cr"/>
    <s v="none"/>
    <s v="NA"/>
    <s v="IncF[K7:A-:B-], IncHI1[Unknown ST]"/>
    <n v="1"/>
    <n v="85"/>
    <n v="17194"/>
    <n v="842"/>
    <n v="5.4"/>
  </r>
  <r>
    <s v="K161"/>
    <s v="NXKI00000000"/>
    <n v="29"/>
    <x v="0"/>
    <s v="Urine"/>
    <s v="Tshwane Academic"/>
    <s v="+"/>
    <s v="K. pneumoniae"/>
    <s v="ST-25"/>
    <s v="In1229"/>
    <s v="ARR-3, aadA16, strA, strB, aac(3)-IIa, sul1, sul2, fosA, QnrB6, oqxA, oqxB, dfrA27, tet(A), blaCTX-M-15_x000a_blaSHV-11, blaTEM-1B, aac(6')Ib-cr"/>
    <s v="none"/>
    <s v="ColRNAI"/>
    <s v="IncF[Unknown ST], IncN[ST-5]"/>
    <n v="1"/>
    <n v="17"/>
    <n v="120129"/>
    <n v="274"/>
    <n v="5.7"/>
  </r>
  <r>
    <s v="K169"/>
    <s v="NXLE00000000"/>
    <n v="72"/>
    <x v="0"/>
    <s v="Urine"/>
    <s v="Tshwane Academic"/>
    <s v="+"/>
    <s v="K. pneumoniae"/>
    <s v="ST-101"/>
    <s v="In369"/>
    <s v="strB, strA, aadA1, aac(3)-IIa, oqxB, oqxA, fosA, sul1, sul2, dfrA1, tet(D), catB3, catA2_x0009__x000a_blaTEM-1B, blaSHV-1, blaCTX-M-15, blaOXA-1, aac(6')Ib-cr"/>
    <s v="none"/>
    <s v="ColRNAI"/>
    <s v="IncF[K1:A-:B-]"/>
    <n v="0"/>
    <n v="58"/>
    <n v="29031"/>
    <n v="718"/>
    <n v="5.7"/>
  </r>
  <r>
    <s v="K181"/>
    <s v="NXJZ00000000"/>
    <n v="89"/>
    <x v="2"/>
    <s v="Urine"/>
    <s v="kalafong"/>
    <s v="+"/>
    <s v="K. pneumoniae"/>
    <s v="ST-152"/>
    <s v="In0"/>
    <s v="ARR-3, fosA, sul1, sul2, aac(3)-IIa, aadA16, strB, strA, QnrB6, oqxA, oqxB, dfrA27, catB3_x0009__x000a_blaCTX-M-15, blaOXA-1, blaSHV-1, blaTEM-1B, aac(6')Ib-cr"/>
    <s v="none"/>
    <s v="ColRNAI"/>
    <s v="IncF[K12:A10*:B-]"/>
    <n v="0"/>
    <n v="10"/>
    <n v="174489"/>
    <n v="200"/>
    <n v="5.4"/>
  </r>
  <r>
    <s v="K021"/>
    <s v="NXIU00000000"/>
    <n v="65"/>
    <x v="2"/>
    <s v="Urine"/>
    <s v="Tshwane Academic"/>
    <s v="+"/>
    <s v="K. pneumoniae"/>
    <s v="ST-152"/>
    <s v="In1481"/>
    <s v="ARR-6, fosA, oqxA, oqxB, aadA1, aadA16, strB, strA, ere(A), sul2, sul1, dfrA27, tet(D), catB3_x0009__x000a_cmlA1, catA1, blaSHV-1, blaCTX-M-15, blaOXA-1, aac(6')Ib-cr"/>
    <s v="none"/>
    <s v="IncR, ColRNAI_x000a_"/>
    <s v="IncF[K5:A13:B-]"/>
    <n v="2"/>
    <n v="15"/>
    <n v="167985"/>
    <n v="484"/>
    <n v="5.6"/>
  </r>
  <r>
    <s v="K025"/>
    <s v="NXJI00000000"/>
    <m/>
    <x v="2"/>
    <s v="Missing"/>
    <s v="Tshwane Academic"/>
    <s v="+"/>
    <s v="K. pneumoniae"/>
    <s v="ST-152"/>
    <s v="In369"/>
    <s v="ARR-3, aadA16, aac(3)-IIa, aadA1, strB, strA, sul1, sul2, fosA, QnrB6, oqxA, oqxB, dfrA27_x0009__x000a_dfrA1, tet(D), catA1, catB3, blaSHV-1, blaCTX-M-15, blaOXA-1, blaTEM-1B, aac(6')Ib-cr"/>
    <s v="none"/>
    <s v="ColRNAI"/>
    <s v="IncF[K1:A-:B-]"/>
    <n v="0"/>
    <n v="10"/>
    <n v="175616"/>
    <n v="154"/>
    <n v="5.5"/>
  </r>
  <r>
    <s v="K031"/>
    <s v="NXJJ00000000"/>
    <n v="30"/>
    <x v="0"/>
    <s v="Diverse"/>
    <s v="Tshwane Academic"/>
    <s v="+"/>
    <s v="K. pneumoniae"/>
    <s v="ST-152"/>
    <s v="In18"/>
    <s v="ARR-3, fosA, sul1, sul2, aadA16, aph(3')-Ia, aadA1, strB, strA, aac(3)-IIa, mph(A), QnrB6, oqxA_x0009__x000a_OqxB, dfrA27, dfrA1, tet(D), catB3, catA1, blaSHV-1, blaCTX-M-15, blaOXA-1, blaTEM-1B, aac(6')Ib-cr"/>
    <s v="none"/>
    <s v="ColRNAI"/>
    <s v="IncF[K1:A-:B-]"/>
    <n v="0"/>
    <n v="28"/>
    <n v="139095"/>
    <n v="363"/>
    <n v="5.2"/>
  </r>
  <r>
    <s v="K038"/>
    <s v="NXKU00000000"/>
    <n v="37"/>
    <x v="0"/>
    <s v="Blood"/>
    <s v="Tshwane Academic"/>
    <s v="+"/>
    <s v="K. pneumoniae"/>
    <s v="ST-1552"/>
    <s v="In369"/>
    <s v="fosA, oqxA, oqxB, QnrB66, strA, aac(3)-IIa, aadA1, strB, sul1, sul2, dfrA1, catB3, catA1_x0009__x000a_blaSHV-62, blaCTX-M-15, blaTEM-1B, blaOXA-1, aac(6')Ib-cr"/>
    <s v="none"/>
    <s v="IncR, ColRNAI"/>
    <s v="IncF[K1:A-:B-]"/>
    <n v="1"/>
    <n v="78"/>
    <n v="20292"/>
    <n v="818"/>
    <n v="5.5"/>
  </r>
  <r>
    <s v="K051"/>
    <s v="NXJK00000000"/>
    <n v="32"/>
    <x v="2"/>
    <s v="Urine"/>
    <s v="Tshwane Academic"/>
    <s v="+"/>
    <s v="K. pneumoniae"/>
    <s v="ST-152"/>
    <s v="In369"/>
    <s v="ARR-3, fosA, sul1, sul2, aadA16, aph(3')-Ia, aadA1, strB, strA, aac(3)-IIa, mph(A), QnrB6, oqxA_x0009__x000a_oqxB, dfrA27, dfrA1, tet(D), catA1, catB3, blaSHV-1, blaCTX-M-15, blaOXA-1, blaTEM-1B, aac(6')Ib-cr"/>
    <s v="none"/>
    <s v="ColRNAI"/>
    <s v="IncF[K1:A-:B-]"/>
    <n v="0"/>
    <n v="11"/>
    <n v="174463"/>
    <n v="149"/>
    <n v="5.4"/>
  </r>
  <r>
    <s v="K053"/>
    <s v="NXKV00000000"/>
    <n v="41"/>
    <x v="0"/>
    <s v="Blood"/>
    <s v="Tshwane Academic"/>
    <s v="+"/>
    <s v="K. pneumoniae"/>
    <s v="ST-234"/>
    <s v="In191"/>
    <s v="aacA4, aadA1, strA, aac(3)-IIa, strB, QnrA1, fosA, sul1, sul2, dfrA14, tet(D), catA2, catB3, _x000a_blaCTX-M-15, blaOXA-9, blaOXA-1, blaTEM-1A, blaLEN9, aac(6')Ib-cr"/>
    <s v="none"/>
    <s v="IncR, ColRNAI"/>
    <s v="IncF[K2:A13:B-]"/>
    <n v="1"/>
    <n v="63"/>
    <n v="24948"/>
    <n v="656"/>
    <n v="5.3"/>
  </r>
  <r>
    <s v="K054"/>
    <s v="NXKW00000000"/>
    <n v="41"/>
    <x v="0"/>
    <s v="Blood"/>
    <s v="Tshwane Academic"/>
    <s v="+"/>
    <s v="K. pneumoniae"/>
    <s v="ST-234"/>
    <s v="In27"/>
    <s v="aadA2, strA, aac(6')-Ib, strB, aadA1, aac(6')-Ib, aac(3)-IIa, sul1, sul2, fosA, mph(A)_x0009_, QnrA1, dfrA12_x0009__x000a_tet(D), catA2, blaOXA-9, blaOXA-1, blaSHV-27, blaCTX-M-15, blaTEM-1A, aac(6')Ib-cr"/>
    <s v="none"/>
    <s v="IncR, ColRNAI"/>
    <s v="IncF[K2:A13:B-]"/>
    <n v="1"/>
    <n v="109"/>
    <n v="15118"/>
    <n v="1231"/>
    <n v="5.7"/>
  </r>
  <r>
    <s v="K058"/>
    <s v="NXIV00000000"/>
    <n v="41"/>
    <x v="0"/>
    <s v="Blood"/>
    <s v="Tshwane Academic"/>
    <s v="+"/>
    <s v="K. pneumoniae"/>
    <s v="ST-1414"/>
    <s v="In191, In792, In54"/>
    <s v="ARR-3, strB, aac(3)-IId, aadA5, strA, oqxB, oqxA, QnrB66, aacA4, fosA, mph(A), sul1, sul2, dfrA14_x0009__x000a_dfrA17, tet(D), catA1, blaSHV-101, blaTEM-1B, blaCTX-M-15, aac(6')Ib-cr"/>
    <s v="none"/>
    <s v="NA"/>
    <s v="IncHI1[Unknown ST], IncF[K7:A-:B-]"/>
    <n v="1"/>
    <n v="17"/>
    <n v="99830"/>
    <n v="390"/>
    <n v="5.6"/>
  </r>
  <r>
    <s v="K059"/>
    <s v="NXJL00000000"/>
    <n v="41"/>
    <x v="0"/>
    <s v="Blood"/>
    <s v="Tshwane Academic"/>
    <s v="+"/>
    <s v="K. pneumoniae"/>
    <s v="ST-234"/>
    <s v="In191, In27"/>
    <s v="aacA4, aadA2, aadA1, aac(3)-IIa, strB, strA, QnrA1, fosA, mph(A), sul1, sul2, dfrA12, dfrA14_x0009__x000a_tet(D), catB3, catA2, blaTEM-1A, blaCTX-M-15, blaSHV-27, blaOXA-9, blaOXA-1, aac(6')Ib-cr"/>
    <s v="none"/>
    <s v="IncR, ColRNAI"/>
    <s v="IncF[K2:A13:B-]"/>
    <n v="1"/>
    <n v="16"/>
    <n v="122244"/>
    <n v="169"/>
    <n v="5.6"/>
  </r>
  <r>
    <s v="K061"/>
    <s v="NXJM00000000"/>
    <n v="67"/>
    <x v="0"/>
    <s v="Diverse"/>
    <s v="Tshwane Academic"/>
    <s v="+"/>
    <s v="K. pneumoniae"/>
    <s v="ST-1552"/>
    <s v="In369"/>
    <s v="strA, aac(3)-IIa, aadA1, strB, sul1, sul2, fosA, QnrB66, oqxA, oqxB, dfrA1, catB3, catA1, blaCTX-M-15_x000a_blaSHV-62, blaOXA-1, blaTEM-1B, aac(6')Ib-cr"/>
    <s v="none"/>
    <s v="ColRNAI"/>
    <s v="IncF[K1:A-:B-]"/>
    <n v="0"/>
    <n v="13"/>
    <n v="152087"/>
    <n v="227"/>
    <n v="5.6"/>
  </r>
  <r>
    <s v="K062"/>
    <s v="NXKX00000000"/>
    <n v="41"/>
    <x v="0"/>
    <s v="Blood"/>
    <s v="Tshwane Academic"/>
    <s v="+"/>
    <s v="K. pneumoniae"/>
    <s v="ST-234"/>
    <s v="In27"/>
    <s v="aac(3)-IIa, aadA2, fosA, mph(A), sul2, sul1, dfrA12, catB3_x0009_, catA2, blaTEM-1C, blaCTX-M-15, blaOXA-1_x000a_aac(6')Ib-cr"/>
    <s v="none"/>
    <s v="ColRNAI"/>
    <s v="IncF[K2:A-:B-]"/>
    <n v="1"/>
    <n v="54"/>
    <n v="28148"/>
    <n v="684"/>
    <n v="5.5"/>
  </r>
  <r>
    <s v="K069"/>
    <s v="NXKY00000000"/>
    <n v="48"/>
    <x v="2"/>
    <s v="Sputum"/>
    <s v="Tshwane Academic"/>
    <s v="+"/>
    <s v="K. pneumoniae"/>
    <s v="ST-152"/>
    <s v="In369"/>
    <s v="ARR-3, aadA16, aac(3)-IIa, aph(3')-Ia, strB, aadA1, strA, sul1, sul2, fosA, mph(A), oqxA, QnrB6_x0009__x000a_oqxB, dfrA1, dfrA27, tet(D), catB3, catA1, blaSHV-1, blaCTX-M-15, blaTEM-1B, blaOXA-1, aac(6')Ib-cr"/>
    <s v="none"/>
    <s v="ColRNAI"/>
    <s v="IncF[K1:A10*:B-]"/>
    <n v="0"/>
    <n v="68"/>
    <n v="21480"/>
    <n v="785"/>
    <n v="5.4"/>
  </r>
  <r>
    <s v="K071"/>
    <s v="NXJX00000000"/>
    <n v="29"/>
    <x v="0"/>
    <s v="Blood"/>
    <s v="Tshwane Academic"/>
    <s v="+"/>
    <s v="K. pneumoniae"/>
    <s v="ST-152"/>
    <s v="In369"/>
    <s v="aph(3')-Ia, aadA1, strB, strA, aac(3)-IIa, sul1, sul2, fosA, mph(A), oqxA, oqxB, dfrA1, tet(D)_x0009__x000a_catB3, catA1, blaSHV-1, blaCTX-M-15, blaOXA-1, blaTEM-1B, aac(6')Ib-cr"/>
    <s v="none"/>
    <s v="ColRNAI"/>
    <s v="IncF[K1:A-:B-]"/>
    <n v="0"/>
    <n v="9"/>
    <n v="187864"/>
    <n v="139"/>
    <n v="5.4"/>
  </r>
  <r>
    <s v="K077"/>
    <s v="NXJW00000000"/>
    <n v="7"/>
    <x v="2"/>
    <s v="Urine"/>
    <s v="Tshwane Academic"/>
    <s v="+"/>
    <s v="K. pneumoniae"/>
    <s v="ST-1552"/>
    <s v="-'"/>
    <s v="aacA4, fosA, oqxA, oqxB, aac(3)-IIa, aadA1, sul1, dfrA1, catB3, catA1, blaCTX-M-15, blaSHV-62_x000a_blaTEM-1B, blaOXA-1, blaOXA-9, aac(6')Ib-cr"/>
    <s v="none"/>
    <s v="ColRNAI"/>
    <s v="IncF[K2:A-:B-]"/>
    <n v="0"/>
    <n v="16"/>
    <n v="105950"/>
    <n v="166"/>
    <n v="5.6"/>
  </r>
  <r>
    <s v="K078"/>
    <s v="NXJO00000000"/>
    <n v="75"/>
    <x v="2"/>
    <s v="Urine"/>
    <s v="Tshwane Academic"/>
    <s v="+"/>
    <s v="K. pneumoniae"/>
    <s v="ST-1414"/>
    <s v="In191, In792, In54"/>
    <s v="ARR-3, aadA5, aac(3)-IId, strB, strA, oqxA, oqxB, QnrB66, aacA4, fosA, mph(A), sul1, sul2, dfrA17_x0009__x000a_dfrA14, tet(D), catA1, blaSHV-101, blaTEM-1B, blaCTX-M-15, aac(6')Ib-cr"/>
    <s v="none"/>
    <s v="NA"/>
    <s v="IncHI1[Unknown ST], IncF[K7:A-:B-]"/>
    <n v="1"/>
    <n v="19"/>
    <n v="99249"/>
    <n v="236"/>
    <n v="5.5"/>
  </r>
  <r>
    <s v="K080"/>
    <s v="NXJY00000000"/>
    <n v="37"/>
    <x v="0"/>
    <s v="Urine"/>
    <s v="Tshwane Academic"/>
    <s v="+"/>
    <s v="K. pneumoniae"/>
    <s v="ST-234"/>
    <s v="In369"/>
    <s v="aacA4, strA, aac(3)-IIa, strB, aadA1, QnrA1, fosA, sul1, sul2, dfrA14, tet(D), catA2, catB3, blaCTX-M-_x000a_15, blaSHV-27, blaTEM-1A, blaOXA-1, blaOXA-9, aac(6')Ib-cr"/>
    <s v="none"/>
    <s v="IncR, ColRNAI"/>
    <s v="IncF[K2:A13:B-]"/>
    <n v="0"/>
    <n v="33"/>
    <n v="109688"/>
    <n v="234"/>
    <n v="5.7"/>
  </r>
  <r>
    <s v="K085"/>
    <s v="NXKK00000000"/>
    <n v="25"/>
    <x v="2"/>
    <s v="Urine"/>
    <s v="kalafong"/>
    <s v="+"/>
    <s v="K. pneumoniae"/>
    <s v="ST-101"/>
    <s v="In191"/>
    <s v="aacA4, aadA1, strA, strB_x0009_, aac(3)-IIa, sul2, fosA, oqxA, oqxB, dfrA14, catB3, catA2, blaCTX-M-15_x000a_blaOXA-9, blaSHV-1, blaTEM-1B, blaOXA-1, aac(6')Ib-cr"/>
    <s v="none"/>
    <s v="IncR, ColRNAI"/>
    <s v="IncF[K1:A-:B-]"/>
    <n v="0"/>
    <n v="14"/>
    <n v="119617"/>
    <n v="184"/>
    <n v="5.6"/>
  </r>
  <r>
    <s v="K086"/>
    <s v="NXJP00000000"/>
    <n v="60"/>
    <x v="2"/>
    <s v="Diverse"/>
    <s v="Tshwane Academic"/>
    <s v="+"/>
    <s v="K. pneumoniae"/>
    <s v="ST-1552"/>
    <s v="In369"/>
    <s v="strA, aac(3)-IIa, aadA1, strB, sul1, sul2, fosA, QnrB66, oqxA, oqxB, dfrA1, catB3, catA1, blaSHV-62_x000a_blaCTX-M-15, blaOXA-1, blaTEM-1B, aac(6')Ib-cr"/>
    <s v="none"/>
    <s v="ColRNAI"/>
    <s v="IncF[K1:A-:B-]"/>
    <n v="0"/>
    <n v="12"/>
    <n v="169169"/>
    <n v="217"/>
    <n v="5.6"/>
  </r>
  <r>
    <s v="K087"/>
    <s v="NXJS00000000"/>
    <n v="42"/>
    <x v="2"/>
    <s v="Blood"/>
    <s v="Tshwane Academic"/>
    <s v="+"/>
    <s v="K. pneumoniae"/>
    <s v="ST-15"/>
    <s v="In191"/>
    <s v="strA, aac(3)-IIa, strB, sul2, fosA, oqxA, oqxB, dfrA14, catB3, blaTEM-1B, blaSHV-28, blaOXA-1_x0009__x000a_blaCTX-M-15, aac(6')Ib-cr"/>
    <s v="none"/>
    <s v="IncR"/>
    <s v="IncF[K9:A13:B-]"/>
    <n v="0"/>
    <n v="11"/>
    <n v="158195"/>
    <n v="134"/>
    <n v="5.5"/>
  </r>
  <r>
    <s v="K089"/>
    <s v="NXIW00000000"/>
    <n v="54"/>
    <x v="2"/>
    <s v="Missing"/>
    <s v="Tshwane Academic"/>
    <s v="+"/>
    <s v="K. pneumoniae"/>
    <s v="ST-1552"/>
    <s v="In369"/>
    <s v="aac(3)-IIa, aph(3')-Ia, strA, strB, aadA1, QnrA1, oqxB, oqxA, QnrB66, fosA_x0009_, sul2, sul1, sul1_x0009_, dfrA1_x0009__x000a_tet(J), tet(A), catB3, catA1, blaVEB-6, blaCTX-M-15, blaSHV-62, blaTEM-1B, blaOXA-1, aac(6')Ib-cr"/>
    <s v="none"/>
    <s v="IncQ1, ColRNAI, Col3M"/>
    <s v="IncF[K1:A-:B-]"/>
    <n v="0"/>
    <n v="9"/>
    <n v="274382"/>
    <n v="232"/>
    <n v="5.7"/>
  </r>
  <r>
    <s v="K094"/>
    <s v="NXJQ00000000"/>
    <n v="28"/>
    <x v="2"/>
    <s v="Urine"/>
    <s v="Tshwane Academic"/>
    <s v="+"/>
    <s v="K. pneumoniae"/>
    <s v="??"/>
    <s v="In191"/>
    <s v="strA, sul2, QnrB66, dfrA14, catB3, blaCTX-M-15, blaTEM-1B, blaOXA-1"/>
    <s v="none"/>
    <s v="NA"/>
    <s v="IncF[Unknown ST]"/>
    <n v="1"/>
    <n v="11"/>
    <n v="100924"/>
    <n v="2846"/>
    <n v="4.5999999999999996"/>
  </r>
  <r>
    <s v="K090"/>
    <s v="NXJR00000000"/>
    <n v="48"/>
    <x v="0"/>
    <s v="Blood"/>
    <s v="Tshwane Academic"/>
    <s v="+"/>
    <s v="K. pneumoniae"/>
    <s v="ST-323"/>
    <s v="In191"/>
    <s v="strA, strB, sul2, fosA, oqxA, oqxB, dfrA14, blaSHV-99, blaTEM-1B, blaCTX-M-15"/>
    <s v="none"/>
    <s v="ColRNAI"/>
    <s v="IncF[K7:A-:B-]"/>
    <n v="0"/>
    <n v="10"/>
    <n v="210641"/>
    <n v="148"/>
    <n v="5.4"/>
  </r>
  <r>
    <s v="K179/K0179"/>
    <s v="NXIY00000000"/>
    <n v="54"/>
    <x v="0"/>
    <s v="Sputum"/>
    <s v="Tshwane Academic"/>
    <s v="+"/>
    <s v="K. pneumoniae"/>
    <s v="ST-39"/>
    <s v="In388"/>
    <s v="aac(3)-IIa, aadA1, oqxA, oqxB, QnrS1, fosA, sul1, dfrA15,_x0009_catB3, blaSHV-11, blaTEM-1B, blaCTX-M-15_x000a_blaOXA-1, aac(6')Ib-cr"/>
    <s v="none"/>
    <s v="IncL/M(pMU407), ColRNAI"/>
    <s v="IncHI1[Unknown ST], IncN[Unknown ST], IncF[Unknown ST]"/>
    <n v="3"/>
    <n v="14"/>
    <n v="155866"/>
    <n v="278"/>
    <n v="5.7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2">
  <r>
    <s v="E041"/>
    <s v="NXJA00000000"/>
    <n v="56"/>
    <s v="M"/>
    <s v="Urine"/>
    <x v="0"/>
    <s v="+"/>
    <s v="K. pneumoniae"/>
    <s v="ST-15"/>
    <s v="In388"/>
    <s v="aac(3)-IIa, aadA1, strB, strA, sul1, sul2, fosA, oqxA, oqxB, QnrS1, dfrA15, catB3, catA1,blaTEM-1B, blaCTX-M-15, blaSHV-28, blaOXA-1, aac(6')Ib-cr"/>
    <s v="none"/>
    <s v="NA"/>
    <s v="IncF[Unknown ST], IncHI1[Unknown ST]"/>
    <s v="4"/>
    <n v="61"/>
    <n v="26869"/>
    <n v="642"/>
    <n v="5.5"/>
  </r>
  <r>
    <s v="K104"/>
    <s v="NXKL00000000"/>
    <m/>
    <s v="Missing"/>
    <s v="Diverse"/>
    <x v="0"/>
    <s v="+"/>
    <s v="K. pneumoniae"/>
    <s v="ST-15"/>
    <s v="In388"/>
    <s v="aac(3)-IIa, aadA1, strB, strA, sul1, sul2, fosA, oqxA, oqxB,_x0009_dfrA15, tet(A), catB3, catA1, blaCTX-M-15, blaSHV-28, blaTEM-1B, blaOXA-1, aac(6')Ib-cr"/>
    <s v="none"/>
    <s v="IncR, ColpVC, ColRNAI"/>
    <s v="IncF[Unknown ST], IncHI1[Unknown ST]"/>
    <n v="1"/>
    <n v="14"/>
    <n v="129966"/>
    <n v="163"/>
    <n v="5.5"/>
  </r>
  <r>
    <s v="K110"/>
    <s v="NXJT00000000"/>
    <n v="54"/>
    <s v="M"/>
    <s v="Diverse"/>
    <x v="1"/>
    <s v="+"/>
    <s v="K. pneumoniae"/>
    <s v="ST-152"/>
    <s v="In369"/>
    <s v="aph(3')-Ia, aadA1, strB, strA, aac(3)-IIa, oqxA, oqxB, fosA, mph(A), sul1, sul2, dfrA1, catA1, catB3, _x000a_blaCTX-M-15, blaOXA-1, blaSHV-1, blaTEM-1B, aac(6')Ib-cr"/>
    <s v="none"/>
    <s v="ColRNAI"/>
    <s v="IncF[K1:A-:B-]"/>
    <n v="0"/>
    <n v="11"/>
    <n v="144977"/>
    <n v="189"/>
    <n v="5.4"/>
  </r>
  <r>
    <s v="K117"/>
    <s v="NXJU00000000"/>
    <n v="2"/>
    <s v="F"/>
    <s v="Diverse"/>
    <x v="1"/>
    <s v="+"/>
    <s v="K. pneumoniae"/>
    <s v="ST-1552"/>
    <s v="-'"/>
    <s v="aacA4, fosA, oqxA, oqxB_x0009_, aac(3)-IIa, aadA1, sul1, dfrA1, catA1, catB3, blaOXA-9, blaCTX-M-15, blaSHV-62, blaTEM-1B, blaOXA-1, aac(6')Ib-cr"/>
    <s v="none"/>
    <s v="ColRNAI"/>
    <s v="IncF[K2:A-:B-]"/>
    <n v="0"/>
    <n v="9"/>
    <n v="232763"/>
    <n v="235"/>
    <n v="5.6"/>
  </r>
  <r>
    <s v="K118"/>
    <s v="NXKP00000000"/>
    <n v="7"/>
    <s v="F"/>
    <s v="Missing"/>
    <x v="1"/>
    <s v="+"/>
    <s v="K. pneumoniae"/>
    <s v="ST-14"/>
    <s v="In22, In191"/>
    <s v="aac(3)-IIa, strB, strA, oqxA, oqxB, QnrB66, fosA, sul1, sul2, dfrA7, dfrA14, catB3, blaSHV-1_x0009__x000a_blaTEM-1B, blaCTX-M-15, blaOXA-1, aac(6')Ib-cr"/>
    <s v="none"/>
    <s v="Col(MGD2)"/>
    <s v="IncF[K1:A-:B-]"/>
    <n v="2"/>
    <n v="13"/>
    <n v="144915"/>
    <n v="238"/>
    <n v="5.7"/>
  </r>
  <r>
    <s v="K120"/>
    <s v="NXKZ00000000"/>
    <m/>
    <s v="M"/>
    <s v="Blood"/>
    <x v="0"/>
    <s v="+"/>
    <s v="K. pneumoniae"/>
    <s v="ST-17"/>
    <s v="-'"/>
    <s v="aac(3)-IIa, sul2, fosA, mph(A), oqxB, QnrB66, oqxA, tet(A), catA1, floR, blaCTX-M-15, blaOXA-1_x0009__x000a_blaSHV-1, blaTEM-1B"/>
    <s v="none"/>
    <s v="IncA/C2, ColRNAI"/>
    <s v="IncF[K1:A-:B-]"/>
    <n v="0"/>
    <n v="100"/>
    <n v="15799"/>
    <n v="987"/>
    <n v="5.6"/>
  </r>
  <r>
    <s v="K123"/>
    <s v="NXLA00000000"/>
    <n v="33"/>
    <s v="M"/>
    <s v="Blood"/>
    <x v="1"/>
    <s v="+"/>
    <s v="K. pneumoniae"/>
    <s v="??"/>
    <s v="In191"/>
    <s v="fosA, sul2, strA, aac(3)-IIa, strB, oqxA, QnrB66, oqxB, dfrA14, catB3, blaTEM-1B, blaSHV-1_x0009__x000a_blaCTX-M-15, blaOXA-1, aac(6')Ib-cr"/>
    <s v="none"/>
    <s v="NA"/>
    <s v="IncF[K7:A-:B-]"/>
    <n v="1"/>
    <n v="128"/>
    <n v="12609"/>
    <n v="1363"/>
    <n v="5.6"/>
  </r>
  <r>
    <s v="K125"/>
    <s v="NXKA00000000"/>
    <n v="42"/>
    <s v="F"/>
    <s v="Blood"/>
    <x v="1"/>
    <s v="+"/>
    <s v="K. pneumoniae"/>
    <s v="ST-15"/>
    <s v="In191"/>
    <s v="fosA, sul2, aac(3)-IIa, strB, strA, oqxA, oqxB, dfrA14, catB3, blaTEM-1B, blaCTX-M-15, blaSHV-28_x000a_blaOXA-1"/>
    <s v="none"/>
    <s v="IncR"/>
    <s v="IncF[K9:A13:B-]"/>
    <n v="0"/>
    <n v="13"/>
    <n v="157237"/>
    <n v="128"/>
    <n v="5.4"/>
  </r>
  <r>
    <s v="K126"/>
    <s v="NXLB00000000"/>
    <n v="2"/>
    <s v="M"/>
    <s v="Diverse"/>
    <x v="0"/>
    <s v="+"/>
    <s v="K. pneumoniae"/>
    <s v="ST-101"/>
    <s v="In369"/>
    <s v="aadA1, aac(3)-IIa, strA, strB, sul1, sul2, fosA, oqxA, oqxB, dfrA1, tet(D), catA2, catB3, blaOXA-1, _x000a_blaCTX-M-15, blaLEN12, blaTEM-1B, aac(6')Ib-cr"/>
    <s v="none"/>
    <s v="ColRNAI"/>
    <s v="IncF[K1:A-:B-]"/>
    <n v="0"/>
    <n v="86"/>
    <n v="17029"/>
    <n v="1017"/>
    <n v="5.5"/>
  </r>
  <r>
    <s v="K129"/>
    <s v="NXKM00000000"/>
    <n v="55"/>
    <s v="F"/>
    <s v="Urine"/>
    <x v="1"/>
    <s v="+"/>
    <s v="K. pneumoniae"/>
    <s v="ST-643"/>
    <s v="In388"/>
    <s v="aac(3)-IIa, aadA1, QnrS1, oqxA, oqxB, fosA, sul1, dfrA15, catB3, blaTEM-1B, blaCTX-M-15, blaSHV-26, blaOXA-1, aac(6')Ib-cr"/>
    <s v="none"/>
    <s v="IncR"/>
    <s v="IncF[K5*:A-:B-], IncHI1[Unknown ST]"/>
    <n v="2"/>
    <n v="15"/>
    <n v="120158"/>
    <n v="216"/>
    <n v="5.6"/>
  </r>
  <r>
    <s v="K131"/>
    <s v="NXKN00000000"/>
    <n v="62"/>
    <s v="M"/>
    <s v="Urine"/>
    <x v="1"/>
    <s v="+"/>
    <s v="K. pneumoniae"/>
    <s v="ST-152"/>
    <s v="-'"/>
    <s v="ARR-3, aph(3')-Ia, aadA16, strB, strA, aac(3)-IIa, QnrB6, oqxA, oqxB, fosA, mph(A), sul1, sul2_x0009__x000a_dfrA27, catA1, catB3, blaCTX-M-15, blaOXA-1, blaSHV-1, blaTEM-1B, aac(6')Ib-cr"/>
    <s v="none"/>
    <s v="ColRNAI"/>
    <s v="IncF[K1:A10*:B-]"/>
    <n v="0"/>
    <n v="11"/>
    <n v="153851"/>
    <n v="282"/>
    <n v="5.5"/>
  </r>
  <r>
    <s v="K137"/>
    <s v="NXLC00000000"/>
    <n v="60"/>
    <s v="F"/>
    <s v="Sputum"/>
    <x v="1"/>
    <s v="+"/>
    <s v="K. pneumoniae"/>
    <s v="ST-182"/>
    <s v="In388"/>
    <s v="strB, strA, aac(3)-IIa, aadA1, sul1, fosA, oqxA, QnrS1, oqxB, dfrA15, catB3, catA1, blaCTX-M-15_x000a_blaLEN9, blaTEM-1B, blaOXA-1, aac(6')Ib-cr"/>
    <s v="none"/>
    <s v="NA"/>
    <s v="IncHI1[Unknown ST], IncF[Unknown ST]"/>
    <n v="3"/>
    <n v="64"/>
    <n v="22375"/>
    <n v="716"/>
    <n v="5.3"/>
  </r>
  <r>
    <s v="K014"/>
    <s v="NXKT00000000"/>
    <n v="39"/>
    <s v="F"/>
    <s v="Sputum"/>
    <x v="1"/>
    <s v="+"/>
    <s v="K. pneumoniae"/>
    <s v="ST-607"/>
    <s v="-'"/>
    <s v="aac(3)-IIa, aadA1, strB, strA, sul1, sul2, fosA, oqxA, oqxB, dfrA15, tet(A), catB3, catA1_x0009__x000a_blaCTX-M-15, blaSHV-28, blaTEM-1B, blaSCO-1, aac(6')Ib-cr, qacEDelta1"/>
    <s v="none"/>
    <s v="IncR, ColpVC, ColRNAI"/>
    <s v="IncHI1[Unknown ST], IncF[Unknown ST]"/>
    <n v="1"/>
    <n v="14"/>
    <n v="129966"/>
    <n v="163"/>
    <n v="5.5"/>
  </r>
  <r>
    <s v="K141"/>
    <s v="NXJV00000000"/>
    <n v="2"/>
    <s v="F"/>
    <s v="Blood"/>
    <x v="1"/>
    <s v="+"/>
    <s v="K. pneumoniae"/>
    <s v="ST-1414"/>
    <s v="In191, In54"/>
    <s v="ARR-3, fosA, QnrB66, oqxA, oqxB, aacA4, aac(3)-IId, strB, aadA5, strA, mph(A), sul1_x000a_sul2, dfrA14, dfrA17, tet(D), catA1, blaSHV-101, blaTEM-1B, blaCTX-M-15, aac(6')Ib-cr"/>
    <s v="none"/>
    <s v="NA"/>
    <s v="IncHI1[Unknown ST]_x000a_IncF[K7:A-:B-]"/>
    <n v="1"/>
    <n v="16"/>
    <n v="110370"/>
    <n v="236"/>
    <n v="5.5"/>
  </r>
  <r>
    <s v="K145"/>
    <s v="NXKB00000000"/>
    <n v="2"/>
    <s v="M"/>
    <s v="Urine"/>
    <x v="1"/>
    <s v="+"/>
    <s v="K. pneumoniae"/>
    <s v="ST-39"/>
    <s v="In191, In1482"/>
    <s v="strA, strB, aac(3)-IIa, sul2, fosA, QnrB66, oqxA, oqxB, dfrA30, dfrA14, catB3, blaSHV-11_x000a_blaTEM-1B, blaOXA-1, blaCTX-M-15, aac(6')Ib-cr"/>
    <s v="none"/>
    <s v="IncR, ColRNAI"/>
    <s v="IncF[K7:A-:B-]"/>
    <n v="1"/>
    <n v="14"/>
    <n v="154756"/>
    <n v="148"/>
    <n v="5.4"/>
  </r>
  <r>
    <s v="K146"/>
    <s v="NXLD00000000"/>
    <n v="44"/>
    <s v="F"/>
    <s v="Sputum"/>
    <x v="1"/>
    <s v="+"/>
    <s v="K. pneumoniae"/>
    <s v="ST-1414"/>
    <s v="In191, In792, In54"/>
    <s v="ARR-3, strB, aac(3)-IId, strA, aadA5, sul2, aacA4, fosA, mph(A), oqxA, QnrB66, oqxB, dfrA14_x000a_dfrA17, tet(D), catA1, blaTEM-1B, blaLEN12, blaCTX-M-15, aac(6')Ib-cr"/>
    <s v="none"/>
    <s v="NA"/>
    <s v="IncF[K7:A-:B-], IncHI1[Unknown ST]"/>
    <n v="1"/>
    <n v="85"/>
    <n v="17194"/>
    <n v="842"/>
    <n v="5.4"/>
  </r>
  <r>
    <s v="K161"/>
    <s v="NXKI00000000"/>
    <n v="29"/>
    <s v="M"/>
    <s v="Urine"/>
    <x v="1"/>
    <s v="+"/>
    <s v="K. pneumoniae"/>
    <s v="ST-25"/>
    <s v="In1229"/>
    <s v="ARR-3, aadA16, strA, strB, aac(3)-IIa, sul1, sul2, fosA, QnrB6, oqxA, oqxB, dfrA27, tet(A), blaCTX-M-15_x000a_blaSHV-11, blaTEM-1B, aac(6')Ib-cr"/>
    <s v="none"/>
    <s v="ColRNAI"/>
    <s v="IncF[Unknown ST], IncN[ST-5]"/>
    <n v="1"/>
    <n v="17"/>
    <n v="120129"/>
    <n v="274"/>
    <n v="5.7"/>
  </r>
  <r>
    <s v="K169"/>
    <s v="NXLE00000000"/>
    <n v="72"/>
    <s v="M"/>
    <s v="Urine"/>
    <x v="1"/>
    <s v="+"/>
    <s v="K. pneumoniae"/>
    <s v="ST-101"/>
    <s v="In369"/>
    <s v="strB, strA, aadA1, aac(3)-IIa, oqxB, oqxA, fosA, sul1, sul2, dfrA1, tet(D), catB3, catA2_x0009__x000a_blaTEM-1B, blaSHV-1, blaCTX-M-15, blaOXA-1, aac(6')Ib-cr"/>
    <s v="none"/>
    <s v="ColRNAI"/>
    <s v="IncF[K1:A-:B-]"/>
    <n v="0"/>
    <n v="58"/>
    <n v="29031"/>
    <n v="718"/>
    <n v="5.7"/>
  </r>
  <r>
    <s v="K181"/>
    <s v="NXJZ00000000"/>
    <n v="89"/>
    <s v="F"/>
    <s v="Urine"/>
    <x v="0"/>
    <s v="+"/>
    <s v="K. pneumoniae"/>
    <s v="ST-152"/>
    <s v="In0"/>
    <s v="ARR-3, fosA, sul1, sul2, aac(3)-IIa, aadA16, strB, strA, QnrB6, oqxA, oqxB, dfrA27, catB3_x0009__x000a_blaCTX-M-15, blaOXA-1, blaSHV-1, blaTEM-1B, aac(6')Ib-cr"/>
    <s v="none"/>
    <s v="ColRNAI"/>
    <s v="IncF[K12:A10*:B-]"/>
    <n v="0"/>
    <n v="10"/>
    <n v="174489"/>
    <n v="200"/>
    <n v="5.4"/>
  </r>
  <r>
    <s v="K021"/>
    <s v="NXIU00000000"/>
    <n v="65"/>
    <s v="F"/>
    <s v="Urine"/>
    <x v="1"/>
    <s v="+"/>
    <s v="K. pneumoniae"/>
    <s v="ST-152"/>
    <s v="In1481"/>
    <s v="ARR-6, fosA, oqxA, oqxB, aadA1, aadA16, strB, strA, ere(A), sul2, sul1, dfrA27, tet(D), catB3_x0009__x000a_cmlA1, catA1, blaSHV-1, blaCTX-M-15, blaOXA-1, aac(6')Ib-cr"/>
    <s v="none"/>
    <s v="IncR, ColRNAI_x000a_"/>
    <s v="IncF[K5:A13:B-]"/>
    <n v="2"/>
    <n v="15"/>
    <n v="167985"/>
    <n v="484"/>
    <n v="5.6"/>
  </r>
  <r>
    <s v="K025"/>
    <s v="NXJI00000000"/>
    <m/>
    <s v="F"/>
    <s v="Missing"/>
    <x v="1"/>
    <s v="+"/>
    <s v="K. pneumoniae"/>
    <s v="ST-152"/>
    <s v="In369"/>
    <s v="ARR-3, aadA16, aac(3)-IIa, aadA1, strB, strA, sul1, sul2, fosA, QnrB6, oqxA, oqxB, dfrA27_x0009__x000a_dfrA1, tet(D), catA1, catB3, blaSHV-1, blaCTX-M-15, blaOXA-1, blaTEM-1B, aac(6')Ib-cr"/>
    <s v="none"/>
    <s v="ColRNAI"/>
    <s v="IncF[K1:A-:B-]"/>
    <n v="0"/>
    <n v="10"/>
    <n v="175616"/>
    <n v="154"/>
    <n v="5.5"/>
  </r>
  <r>
    <s v="K031"/>
    <s v="NXJJ00000000"/>
    <n v="30"/>
    <s v="M"/>
    <s v="Diverse"/>
    <x v="1"/>
    <s v="+"/>
    <s v="K. pneumoniae"/>
    <s v="ST-152"/>
    <s v="In18"/>
    <s v="ARR-3, fosA, sul1, sul2, aadA16, aph(3')-Ia, aadA1, strB, strA, aac(3)-IIa, mph(A), QnrB6, oqxA_x0009__x000a_OqxB, dfrA27, dfrA1, tet(D), catB3, catA1, blaSHV-1, blaCTX-M-15, blaOXA-1, blaTEM-1B, aac(6')Ib-cr"/>
    <s v="none"/>
    <s v="ColRNAI"/>
    <s v="IncF[K1:A-:B-]"/>
    <n v="0"/>
    <n v="28"/>
    <n v="139095"/>
    <n v="363"/>
    <n v="5.2"/>
  </r>
  <r>
    <s v="K038"/>
    <s v="NXKU00000000"/>
    <n v="37"/>
    <s v="M"/>
    <s v="Blood"/>
    <x v="1"/>
    <s v="+"/>
    <s v="K. pneumoniae"/>
    <s v="ST-1552"/>
    <s v="In369"/>
    <s v="fosA, oqxA, oqxB, QnrB66, strA, aac(3)-IIa, aadA1, strB, sul1, sul2, dfrA1, catB3, catA1_x0009__x000a_blaSHV-62, blaCTX-M-15, blaTEM-1B, blaOXA-1, aac(6')Ib-cr"/>
    <s v="none"/>
    <s v="IncR, ColRNAI"/>
    <s v="IncF[K1:A-:B-]"/>
    <n v="1"/>
    <n v="78"/>
    <n v="20292"/>
    <n v="818"/>
    <n v="5.5"/>
  </r>
  <r>
    <s v="K051"/>
    <s v="NXJK00000000"/>
    <n v="32"/>
    <s v="F"/>
    <s v="Urine"/>
    <x v="1"/>
    <s v="+"/>
    <s v="K. pneumoniae"/>
    <s v="ST-152"/>
    <s v="In369"/>
    <s v="ARR-3, fosA, sul1, sul2, aadA16, aph(3')-Ia, aadA1, strB, strA, aac(3)-IIa, mph(A), QnrB6, oqxA_x0009__x000a_oqxB, dfrA27, dfrA1, tet(D), catA1, catB3, blaSHV-1, blaCTX-M-15, blaOXA-1, blaTEM-1B, aac(6')Ib-cr"/>
    <s v="none"/>
    <s v="ColRNAI"/>
    <s v="IncF[K1:A-:B-]"/>
    <n v="0"/>
    <n v="11"/>
    <n v="174463"/>
    <n v="149"/>
    <n v="5.4"/>
  </r>
  <r>
    <s v="K053"/>
    <s v="NXKV00000000"/>
    <n v="41"/>
    <s v="M"/>
    <s v="Blood"/>
    <x v="1"/>
    <s v="+"/>
    <s v="K. pneumoniae"/>
    <s v="ST-234"/>
    <s v="In191"/>
    <s v="aacA4, aadA1, strA, aac(3)-IIa, strB, QnrA1, fosA, sul1, sul2, dfrA14, tet(D), catA2, catB3, _x000a_blaCTX-M-15, blaOXA-9, blaOXA-1, blaTEM-1A, blaLEN9, aac(6')Ib-cr"/>
    <s v="none"/>
    <s v="IncR, ColRNAI"/>
    <s v="IncF[K2:A13:B-]"/>
    <n v="1"/>
    <n v="63"/>
    <n v="24948"/>
    <n v="656"/>
    <n v="5.3"/>
  </r>
  <r>
    <s v="K054"/>
    <s v="NXKW00000000"/>
    <n v="41"/>
    <s v="M"/>
    <s v="Blood"/>
    <x v="1"/>
    <s v="+"/>
    <s v="K. pneumoniae"/>
    <s v="ST-234"/>
    <s v="In27"/>
    <s v="aadA2, strA, aac(6')-Ib, strB, aadA1, aac(6')-Ib, aac(3)-IIa, sul1, sul2, fosA, mph(A)_x0009_, QnrA1, dfrA12_x0009__x000a_tet(D), catA2, blaOXA-9, blaOXA-1, blaSHV-27, blaCTX-M-15, blaTEM-1A, aac(6')Ib-cr"/>
    <s v="none"/>
    <s v="IncR, ColRNAI"/>
    <s v="IncF[K2:A13:B-]"/>
    <n v="1"/>
    <n v="109"/>
    <n v="15118"/>
    <n v="1231"/>
    <n v="5.7"/>
  </r>
  <r>
    <s v="K058"/>
    <s v="NXIV00000000"/>
    <n v="41"/>
    <s v="M"/>
    <s v="Blood"/>
    <x v="1"/>
    <s v="+"/>
    <s v="K. pneumoniae"/>
    <s v="ST-1414"/>
    <s v="In191, In792, In54"/>
    <s v="ARR-3, strB, aac(3)-IId, aadA5, strA, oqxB, oqxA, QnrB66, aacA4, fosA, mph(A), sul1, sul2, dfrA14_x0009__x000a_dfrA17, tet(D), catA1, blaSHV-101, blaTEM-1B, blaCTX-M-15, aac(6')Ib-cr"/>
    <s v="none"/>
    <s v="NA"/>
    <s v="IncHI1[Unknown ST], IncF[K7:A-:B-]"/>
    <n v="1"/>
    <n v="17"/>
    <n v="99830"/>
    <n v="390"/>
    <n v="5.6"/>
  </r>
  <r>
    <s v="K059"/>
    <s v="NXJL00000000"/>
    <n v="41"/>
    <s v="M"/>
    <s v="Blood"/>
    <x v="1"/>
    <s v="+"/>
    <s v="K. pneumoniae"/>
    <s v="ST-234"/>
    <s v="In191, In27"/>
    <s v="aacA4, aadA2, aadA1, aac(3)-IIa, strB, strA, QnrA1, fosA, mph(A), sul1, sul2, dfrA12, dfrA14_x0009__x000a_tet(D), catB3, catA2, blaTEM-1A, blaCTX-M-15, blaSHV-27, blaOXA-9, blaOXA-1, aac(6')Ib-cr"/>
    <s v="none"/>
    <s v="IncR, ColRNAI"/>
    <s v="IncF[K2:A13:B-]"/>
    <n v="1"/>
    <n v="16"/>
    <n v="122244"/>
    <n v="169"/>
    <n v="5.6"/>
  </r>
  <r>
    <s v="K061"/>
    <s v="NXJM00000000"/>
    <n v="67"/>
    <s v="M"/>
    <s v="Diverse"/>
    <x v="1"/>
    <s v="+"/>
    <s v="K. pneumoniae"/>
    <s v="ST-1552"/>
    <s v="In369"/>
    <s v="strA, aac(3)-IIa, aadA1, strB, sul1, sul2, fosA, QnrB66, oqxA, oqxB, dfrA1, catB3, catA1, blaCTX-M-15_x000a_blaSHV-62, blaOXA-1, blaTEM-1B, aac(6')Ib-cr"/>
    <s v="none"/>
    <s v="ColRNAI"/>
    <s v="IncF[K1:A-:B-]"/>
    <n v="0"/>
    <n v="13"/>
    <n v="152087"/>
    <n v="227"/>
    <n v="5.6"/>
  </r>
  <r>
    <s v="K062"/>
    <s v="NXKX00000000"/>
    <n v="41"/>
    <s v="M"/>
    <s v="Blood"/>
    <x v="1"/>
    <s v="+"/>
    <s v="K. pneumoniae"/>
    <s v="ST-234"/>
    <s v="In27"/>
    <s v="aac(3)-IIa, aadA2, fosA, mph(A), sul2, sul1, dfrA12, catB3_x0009_, catA2, blaTEM-1C, blaCTX-M-15, blaOXA-1_x000a_aac(6')Ib-cr"/>
    <s v="none"/>
    <s v="ColRNAI"/>
    <s v="IncF[K2:A-:B-]"/>
    <n v="1"/>
    <n v="54"/>
    <n v="28148"/>
    <n v="684"/>
    <n v="5.5"/>
  </r>
  <r>
    <s v="K069"/>
    <s v="NXKY00000000"/>
    <n v="48"/>
    <s v="F"/>
    <s v="Sputum"/>
    <x v="1"/>
    <s v="+"/>
    <s v="K. pneumoniae"/>
    <s v="ST-152"/>
    <s v="In369"/>
    <s v="ARR-3, aadA16, aac(3)-IIa, aph(3')-Ia, strB, aadA1, strA, sul1, sul2, fosA, mph(A), oqxA, QnrB6_x0009__x000a_oqxB, dfrA1, dfrA27, tet(D), catB3, catA1, blaSHV-1, blaCTX-M-15, blaTEM-1B, blaOXA-1, aac(6')Ib-cr"/>
    <s v="none"/>
    <s v="ColRNAI"/>
    <s v="IncF[K1:A10*:B-]"/>
    <n v="0"/>
    <n v="68"/>
    <n v="21480"/>
    <n v="785"/>
    <n v="5.4"/>
  </r>
  <r>
    <s v="K071"/>
    <s v="NXJX00000000"/>
    <n v="29"/>
    <s v="M"/>
    <s v="Blood"/>
    <x v="1"/>
    <s v="+"/>
    <s v="K. pneumoniae"/>
    <s v="ST-152"/>
    <s v="In369"/>
    <s v="aph(3')-Ia, aadA1, strB, strA, aac(3)-IIa, sul1, sul2, fosA, mph(A), oqxA, oqxB, dfrA1, tet(D)_x0009__x000a_catB3, catA1, blaSHV-1, blaCTX-M-15, blaOXA-1, blaTEM-1B, aac(6')Ib-cr"/>
    <s v="none"/>
    <s v="ColRNAI"/>
    <s v="IncF[K1:A-:B-]"/>
    <n v="0"/>
    <n v="9"/>
    <n v="187864"/>
    <n v="139"/>
    <n v="5.4"/>
  </r>
  <r>
    <s v="K077"/>
    <s v="NXJW00000000"/>
    <n v="7"/>
    <s v="F"/>
    <s v="Urine"/>
    <x v="1"/>
    <s v="+"/>
    <s v="K. pneumoniae"/>
    <s v="ST-1552"/>
    <s v="-'"/>
    <s v="aacA4, fosA, oqxA, oqxB, aac(3)-IIa, aadA1, sul1, dfrA1, catB3, catA1, blaCTX-M-15, blaSHV-62_x000a_blaTEM-1B, blaOXA-1, blaOXA-9, aac(6')Ib-cr"/>
    <s v="none"/>
    <s v="ColRNAI"/>
    <s v="IncF[K2:A-:B-]"/>
    <n v="0"/>
    <n v="16"/>
    <n v="105950"/>
    <n v="166"/>
    <n v="5.6"/>
  </r>
  <r>
    <s v="K078"/>
    <s v="NXJO00000000"/>
    <n v="75"/>
    <s v="F"/>
    <s v="Urine"/>
    <x v="1"/>
    <s v="+"/>
    <s v="K. pneumoniae"/>
    <s v="ST-1414"/>
    <s v="In191, In792, In54"/>
    <s v="ARR-3, aadA5, aac(3)-IId, strB, strA, oqxA, oqxB, QnrB66, aacA4, fosA, mph(A), sul1, sul2, dfrA17_x0009__x000a_dfrA14, tet(D), catA1, blaSHV-101, blaTEM-1B, blaCTX-M-15, aac(6')Ib-cr"/>
    <s v="none"/>
    <s v="NA"/>
    <s v="IncHI1[Unknown ST], IncF[K7:A-:B-]"/>
    <n v="1"/>
    <n v="19"/>
    <n v="99249"/>
    <n v="236"/>
    <n v="5.5"/>
  </r>
  <r>
    <s v="K080"/>
    <s v="NXJY00000000"/>
    <n v="37"/>
    <s v="M"/>
    <s v="Urine"/>
    <x v="1"/>
    <s v="+"/>
    <s v="K. pneumoniae"/>
    <s v="ST-234"/>
    <s v="In369"/>
    <s v="aacA4, strA, aac(3)-IIa, strB, aadA1, QnrA1, fosA, sul1, sul2, dfrA14, tet(D), catA2, catB3, blaCTX-M-_x000a_15, blaSHV-27, blaTEM-1A, blaOXA-1, blaOXA-9, aac(6')Ib-cr"/>
    <s v="none"/>
    <s v="IncR, ColRNAI"/>
    <s v="IncF[K2:A13:B-]"/>
    <n v="0"/>
    <n v="33"/>
    <n v="109688"/>
    <n v="234"/>
    <n v="5.7"/>
  </r>
  <r>
    <s v="K085"/>
    <s v="NXKK00000000"/>
    <n v="25"/>
    <s v="F"/>
    <s v="Urine"/>
    <x v="0"/>
    <s v="+"/>
    <s v="K. pneumoniae"/>
    <s v="ST-101"/>
    <s v="In191"/>
    <s v="aacA4, aadA1, strA, strB_x0009_, aac(3)-IIa, sul2, fosA, oqxA, oqxB, dfrA14, catB3, catA2, blaCTX-M-15_x000a_blaOXA-9, blaSHV-1, blaTEM-1B, blaOXA-1, aac(6')Ib-cr"/>
    <s v="none"/>
    <s v="IncR, ColRNAI"/>
    <s v="IncF[K1:A-:B-]"/>
    <n v="0"/>
    <n v="14"/>
    <n v="119617"/>
    <n v="184"/>
    <n v="5.6"/>
  </r>
  <r>
    <s v="K086"/>
    <s v="NXJP00000000"/>
    <n v="60"/>
    <s v="F"/>
    <s v="Diverse"/>
    <x v="1"/>
    <s v="+"/>
    <s v="K. pneumoniae"/>
    <s v="ST-1552"/>
    <s v="In369"/>
    <s v="strA, aac(3)-IIa, aadA1, strB, sul1, sul2, fosA, QnrB66, oqxA, oqxB, dfrA1, catB3, catA1, blaSHV-62_x000a_blaCTX-M-15, blaOXA-1, blaTEM-1B, aac(6')Ib-cr"/>
    <s v="none"/>
    <s v="ColRNAI"/>
    <s v="IncF[K1:A-:B-]"/>
    <n v="0"/>
    <n v="12"/>
    <n v="169169"/>
    <n v="217"/>
    <n v="5.6"/>
  </r>
  <r>
    <s v="K087"/>
    <s v="NXJS00000000"/>
    <n v="42"/>
    <s v="F"/>
    <s v="Blood"/>
    <x v="1"/>
    <s v="+"/>
    <s v="K. pneumoniae"/>
    <s v="ST-15"/>
    <s v="In191"/>
    <s v="strA, aac(3)-IIa, strB, sul2, fosA, oqxA, oqxB, dfrA14, catB3, blaTEM-1B, blaSHV-28, blaOXA-1_x0009__x000a_blaCTX-M-15, aac(6')Ib-cr"/>
    <s v="none"/>
    <s v="IncR"/>
    <s v="IncF[K9:A13:B-]"/>
    <n v="0"/>
    <n v="11"/>
    <n v="158195"/>
    <n v="134"/>
    <n v="5.5"/>
  </r>
  <r>
    <s v="K089"/>
    <s v="NXIW00000000"/>
    <n v="54"/>
    <s v="F"/>
    <s v="Missing"/>
    <x v="1"/>
    <s v="+"/>
    <s v="K. pneumoniae"/>
    <s v="ST-1552"/>
    <s v="In369"/>
    <s v="aac(3)-IIa, aph(3')-Ia, strA, strB, aadA1, QnrA1, oqxB, oqxA, QnrB66, fosA_x0009_, sul2, sul1, sul1_x0009_, dfrA1_x0009__x000a_tet(J), tet(A), catB3, catA1, blaVEB-6, blaCTX-M-15, blaSHV-62, blaTEM-1B, blaOXA-1, aac(6')Ib-cr"/>
    <s v="none"/>
    <s v="IncQ1, ColRNAI, Col3M"/>
    <s v="IncF[K1:A-:B-]"/>
    <n v="0"/>
    <n v="9"/>
    <n v="274382"/>
    <n v="232"/>
    <n v="5.7"/>
  </r>
  <r>
    <s v="K094"/>
    <s v="NXJQ00000000"/>
    <n v="28"/>
    <s v="F"/>
    <s v="Urine"/>
    <x v="1"/>
    <s v="+"/>
    <s v="K. pneumoniae"/>
    <s v="??"/>
    <s v="In191"/>
    <s v="strA, sul2, QnrB66, dfrA14, catB3, blaCTX-M-15, blaTEM-1B, blaOXA-1"/>
    <s v="none"/>
    <s v="NA"/>
    <s v="IncF[Unknown ST]"/>
    <n v="1"/>
    <n v="11"/>
    <n v="100924"/>
    <n v="2846"/>
    <n v="4.5999999999999996"/>
  </r>
  <r>
    <s v="K090"/>
    <s v="NXJR00000000"/>
    <n v="48"/>
    <s v="M"/>
    <s v="Blood"/>
    <x v="1"/>
    <s v="+"/>
    <s v="K. pneumoniae"/>
    <s v="ST-323"/>
    <s v="In191"/>
    <s v="strA, strB, sul2, fosA, oqxA, oqxB, dfrA14, blaSHV-99, blaTEM-1B, blaCTX-M-15"/>
    <s v="none"/>
    <s v="ColRNAI"/>
    <s v="IncF[K7:A-:B-]"/>
    <n v="0"/>
    <n v="10"/>
    <n v="210641"/>
    <n v="148"/>
    <n v="5.4"/>
  </r>
  <r>
    <s v="K179/K0179"/>
    <s v="NXIY00000000"/>
    <n v="54"/>
    <s v="M"/>
    <s v="Sputum"/>
    <x v="1"/>
    <s v="+"/>
    <s v="K. pneumoniae"/>
    <s v="ST-39"/>
    <s v="In388"/>
    <s v="aac(3)-IIa, aadA1, oqxA, oqxB, QnrS1, fosA, sul1, dfrA15,_x0009_catB3, blaSHV-11, blaTEM-1B, blaCTX-M-15_x000a_blaOXA-1, aac(6')Ib-cr"/>
    <s v="none"/>
    <s v="IncL/M(pMU407), ColRNAI"/>
    <s v="IncHI1[Unknown ST], IncN[Unknown ST], IncF[Unknown ST]"/>
    <n v="3"/>
    <n v="14"/>
    <n v="155866"/>
    <n v="278"/>
    <n v="5.7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27BE2D2-2996-496A-8B62-5D619D970549}" name="PivotTable7" cacheId="0" applyNumberFormats="0" applyBorderFormats="0" applyFontFormats="0" applyPatternFormats="0" applyAlignmentFormats="0" applyWidthHeightFormats="1" dataCaption="Values" updatedVersion="6" minRefreshableVersion="3" useAutoFormatting="1" rowGrandTotals="0" colGrandTotals="0" itemPrintTitles="1" createdVersion="6" indent="0" compact="0" compactData="0" multipleFieldFilters="0" chartFormat="10">
  <location ref="A3:B8" firstHeaderRow="1" firstDataRow="1" firstDataCol="1"/>
  <pivotFields count="19"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dataField="1" compact="0" outline="0" showAll="0" defaultSubtotal="0">
      <items count="5">
        <item x="3"/>
        <item x="1"/>
        <item x="2"/>
        <item x="4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1">
    <field x="4"/>
  </rowFields>
  <rowItems count="5">
    <i>
      <x/>
    </i>
    <i>
      <x v="1"/>
    </i>
    <i>
      <x v="2"/>
    </i>
    <i>
      <x v="3"/>
    </i>
    <i>
      <x v="4"/>
    </i>
  </rowItems>
  <colItems count="1">
    <i/>
  </colItems>
  <dataFields count="1">
    <dataField name="Count of Specimen source" fld="4" subtotal="count" baseField="0" baseItem="0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9770C91-5B73-4475-88BF-EFC80C141AC0}" name="PivotTable10" cacheId="1" applyNumberFormats="0" applyBorderFormats="0" applyFontFormats="0" applyPatternFormats="0" applyAlignmentFormats="0" applyWidthHeightFormats="1" dataCaption="Values" updatedVersion="6" minRefreshableVersion="3" useAutoFormatting="1" rowGrandTotals="0" colGrandTotals="0" itemPrintTitles="1" createdVersion="6" indent="0" compact="0" compactData="0" multipleFieldFilters="0" chartFormat="5">
  <location ref="A3:B6" firstHeaderRow="1" firstDataRow="1" firstDataCol="1"/>
  <pivotFields count="19"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dataField="1" compact="0" outline="0" showAll="0" defaultSubtotal="0">
      <items count="3">
        <item x="2"/>
        <item x="0"/>
        <item x="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1">
    <field x="3"/>
  </rowFields>
  <rowItems count="3">
    <i>
      <x/>
    </i>
    <i>
      <x v="1"/>
    </i>
    <i>
      <x v="2"/>
    </i>
  </rowItems>
  <colItems count="1">
    <i/>
  </colItems>
  <dataFields count="1">
    <dataField name="Count of Px Gender" fld="3" subtotal="count" baseField="0" baseItem="0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1475213-9278-44F8-8FD3-0FE888841C90}" name="PivotTable13" cacheId="2" applyNumberFormats="0" applyBorderFormats="0" applyFontFormats="0" applyPatternFormats="0" applyAlignmentFormats="0" applyWidthHeightFormats="1" dataCaption="Values" updatedVersion="6" minRefreshableVersion="3" useAutoFormatting="1" rowGrandTotals="0" colGrandTotals="0" itemPrintTitles="1" createdVersion="6" indent="0" compact="0" compactData="0" multipleFieldFilters="0" chartFormat="13">
  <location ref="A3:B5" firstHeaderRow="1" firstDataRow="1" firstDataCol="1"/>
  <pivotFields count="19"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dataField="1" compact="0" outline="0" showAll="0" defaultSubtotal="0">
      <items count="2">
        <item x="0"/>
        <item x="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1">
    <field x="5"/>
  </rowFields>
  <rowItems count="2">
    <i>
      <x/>
    </i>
    <i>
      <x v="1"/>
    </i>
  </rowItems>
  <colItems count="1">
    <i/>
  </colItems>
  <dataFields count="1">
    <dataField name="Count of Referral hospital" fld="5" subtotal="count" baseField="0" baseItem="0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ivotTable" Target="../pivotTables/pivotTable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57"/>
  <sheetViews>
    <sheetView tabSelected="1" workbookViewId="0">
      <selection activeCell="A16" sqref="A16:XFD16"/>
    </sheetView>
  </sheetViews>
  <sheetFormatPr defaultRowHeight="14.4" x14ac:dyDescent="0.3"/>
  <cols>
    <col min="1" max="1" width="12.5546875" bestFit="1" customWidth="1"/>
    <col min="2" max="2" width="17.88671875" customWidth="1"/>
    <col min="3" max="3" width="7.109375" customWidth="1"/>
    <col min="4" max="5" width="10.109375" customWidth="1"/>
    <col min="6" max="6" width="17.88671875" bestFit="1" customWidth="1"/>
    <col min="7" max="7" width="6" bestFit="1" customWidth="1"/>
    <col min="8" max="8" width="14.109375" bestFit="1" customWidth="1"/>
    <col min="9" max="9" width="11.88671875" bestFit="1" customWidth="1"/>
    <col min="10" max="10" width="15.6640625" bestFit="1" customWidth="1"/>
    <col min="11" max="11" width="172.88671875" bestFit="1" customWidth="1"/>
    <col min="12" max="12" width="23.44140625" bestFit="1" customWidth="1"/>
    <col min="13" max="13" width="52.33203125" bestFit="1" customWidth="1"/>
    <col min="14" max="14" width="8" bestFit="1" customWidth="1"/>
    <col min="15" max="15" width="4.109375" bestFit="1" customWidth="1"/>
    <col min="16" max="16" width="7" bestFit="1" customWidth="1"/>
    <col min="17" max="17" width="17.6640625" bestFit="1" customWidth="1"/>
    <col min="18" max="18" width="18" bestFit="1" customWidth="1"/>
  </cols>
  <sheetData>
    <row r="1" spans="1:18" s="3" customFormat="1" ht="15.6" x14ac:dyDescent="0.3">
      <c r="A1" s="2" t="s">
        <v>0</v>
      </c>
      <c r="B1" s="2" t="s">
        <v>1</v>
      </c>
      <c r="C1" s="2" t="s">
        <v>2</v>
      </c>
      <c r="D1" s="2" t="s">
        <v>3</v>
      </c>
      <c r="E1" s="2" t="s">
        <v>204</v>
      </c>
      <c r="F1" s="2" t="s">
        <v>4</v>
      </c>
      <c r="G1" s="2" t="s">
        <v>5</v>
      </c>
      <c r="H1" s="2" t="s">
        <v>6</v>
      </c>
      <c r="I1" s="2" t="s">
        <v>7</v>
      </c>
      <c r="J1" s="2" t="s">
        <v>8</v>
      </c>
      <c r="K1" s="2" t="s">
        <v>9</v>
      </c>
      <c r="L1" s="2" t="s">
        <v>10</v>
      </c>
      <c r="M1" s="2" t="s">
        <v>11</v>
      </c>
      <c r="N1" s="2" t="s">
        <v>12</v>
      </c>
      <c r="O1" s="2" t="s">
        <v>13</v>
      </c>
      <c r="P1" s="2" t="s">
        <v>14</v>
      </c>
      <c r="Q1" s="2" t="s">
        <v>15</v>
      </c>
      <c r="R1" s="2" t="s">
        <v>16</v>
      </c>
    </row>
    <row r="2" spans="1:18" ht="15.6" x14ac:dyDescent="0.3">
      <c r="A2" s="1" t="s">
        <v>17</v>
      </c>
      <c r="B2" s="1" t="s">
        <v>18</v>
      </c>
      <c r="C2" s="1">
        <v>56</v>
      </c>
      <c r="D2" s="1" t="s">
        <v>19</v>
      </c>
      <c r="E2" s="1" t="s">
        <v>205</v>
      </c>
      <c r="F2" s="1" t="s">
        <v>20</v>
      </c>
      <c r="G2" s="1" t="s">
        <v>21</v>
      </c>
      <c r="H2" s="1" t="s">
        <v>22</v>
      </c>
      <c r="I2" s="1" t="s">
        <v>23</v>
      </c>
      <c r="J2" s="1" t="s">
        <v>24</v>
      </c>
      <c r="K2" s="1" t="s">
        <v>25</v>
      </c>
      <c r="L2" s="1" t="s">
        <v>26</v>
      </c>
      <c r="M2" s="1" t="s">
        <v>27</v>
      </c>
      <c r="N2" s="1" t="s">
        <v>28</v>
      </c>
      <c r="O2" s="1">
        <v>61</v>
      </c>
      <c r="P2" s="1">
        <v>26869</v>
      </c>
      <c r="Q2" s="1">
        <v>642</v>
      </c>
      <c r="R2" s="1">
        <v>5.5</v>
      </c>
    </row>
    <row r="3" spans="1:18" ht="15.6" x14ac:dyDescent="0.3">
      <c r="A3" s="1" t="s">
        <v>29</v>
      </c>
      <c r="B3" s="1" t="s">
        <v>30</v>
      </c>
      <c r="C3" s="1" t="s">
        <v>209</v>
      </c>
      <c r="D3" s="1" t="s">
        <v>209</v>
      </c>
      <c r="E3" s="1" t="s">
        <v>206</v>
      </c>
      <c r="F3" s="1" t="s">
        <v>20</v>
      </c>
      <c r="G3" s="1" t="s">
        <v>21</v>
      </c>
      <c r="H3" s="1" t="s">
        <v>22</v>
      </c>
      <c r="I3" s="1" t="s">
        <v>23</v>
      </c>
      <c r="J3" s="1" t="s">
        <v>24</v>
      </c>
      <c r="K3" s="1" t="s">
        <v>31</v>
      </c>
      <c r="L3" s="1" t="s">
        <v>32</v>
      </c>
      <c r="M3" s="1" t="s">
        <v>27</v>
      </c>
      <c r="N3" s="1">
        <v>1</v>
      </c>
      <c r="O3" s="1">
        <v>14</v>
      </c>
      <c r="P3" s="1">
        <v>129966</v>
      </c>
      <c r="Q3" s="1">
        <v>163</v>
      </c>
      <c r="R3" s="1">
        <v>5.5</v>
      </c>
    </row>
    <row r="4" spans="1:18" ht="15.6" x14ac:dyDescent="0.3">
      <c r="A4" s="1" t="s">
        <v>33</v>
      </c>
      <c r="B4" s="1" t="s">
        <v>34</v>
      </c>
      <c r="C4" s="1">
        <v>54</v>
      </c>
      <c r="D4" s="1" t="s">
        <v>19</v>
      </c>
      <c r="E4" s="1" t="s">
        <v>206</v>
      </c>
      <c r="F4" s="1" t="s">
        <v>35</v>
      </c>
      <c r="G4" s="1" t="s">
        <v>21</v>
      </c>
      <c r="H4" s="1" t="s">
        <v>22</v>
      </c>
      <c r="I4" s="1" t="s">
        <v>36</v>
      </c>
      <c r="J4" s="1" t="s">
        <v>37</v>
      </c>
      <c r="K4" s="1" t="s">
        <v>38</v>
      </c>
      <c r="L4" s="1" t="s">
        <v>39</v>
      </c>
      <c r="M4" s="1" t="s">
        <v>40</v>
      </c>
      <c r="N4" s="1">
        <v>0</v>
      </c>
      <c r="O4" s="1">
        <v>11</v>
      </c>
      <c r="P4" s="1">
        <v>144977</v>
      </c>
      <c r="Q4" s="1">
        <v>189</v>
      </c>
      <c r="R4" s="1">
        <v>5.4</v>
      </c>
    </row>
    <row r="5" spans="1:18" ht="15.6" x14ac:dyDescent="0.3">
      <c r="A5" s="1" t="s">
        <v>41</v>
      </c>
      <c r="B5" s="1" t="s">
        <v>42</v>
      </c>
      <c r="C5" s="1">
        <v>2</v>
      </c>
      <c r="D5" s="1" t="s">
        <v>43</v>
      </c>
      <c r="E5" s="1" t="s">
        <v>206</v>
      </c>
      <c r="F5" s="1" t="s">
        <v>35</v>
      </c>
      <c r="G5" s="1" t="s">
        <v>21</v>
      </c>
      <c r="H5" s="1" t="s">
        <v>22</v>
      </c>
      <c r="I5" s="1" t="s">
        <v>44</v>
      </c>
      <c r="J5" s="1" t="s">
        <v>45</v>
      </c>
      <c r="K5" s="1" t="s">
        <v>46</v>
      </c>
      <c r="L5" s="1" t="s">
        <v>39</v>
      </c>
      <c r="M5" s="1" t="s">
        <v>47</v>
      </c>
      <c r="N5" s="1">
        <v>0</v>
      </c>
      <c r="O5" s="1">
        <v>9</v>
      </c>
      <c r="P5" s="1">
        <v>232763</v>
      </c>
      <c r="Q5" s="1">
        <v>235</v>
      </c>
      <c r="R5" s="1">
        <v>5.6</v>
      </c>
    </row>
    <row r="6" spans="1:18" ht="15.6" x14ac:dyDescent="0.3">
      <c r="A6" s="1" t="s">
        <v>48</v>
      </c>
      <c r="B6" s="1" t="s">
        <v>49</v>
      </c>
      <c r="C6" s="1">
        <v>7</v>
      </c>
      <c r="D6" s="1" t="s">
        <v>43</v>
      </c>
      <c r="E6" s="1" t="s">
        <v>209</v>
      </c>
      <c r="F6" s="1" t="s">
        <v>35</v>
      </c>
      <c r="G6" s="1" t="s">
        <v>21</v>
      </c>
      <c r="H6" s="1" t="s">
        <v>22</v>
      </c>
      <c r="I6" s="1" t="s">
        <v>50</v>
      </c>
      <c r="J6" s="1" t="s">
        <v>51</v>
      </c>
      <c r="K6" s="1" t="s">
        <v>52</v>
      </c>
      <c r="L6" s="1" t="s">
        <v>53</v>
      </c>
      <c r="M6" s="1" t="s">
        <v>40</v>
      </c>
      <c r="N6" s="1">
        <v>2</v>
      </c>
      <c r="O6" s="1">
        <v>13</v>
      </c>
      <c r="P6" s="1">
        <v>144915</v>
      </c>
      <c r="Q6" s="1">
        <v>238</v>
      </c>
      <c r="R6" s="1">
        <v>5.7</v>
      </c>
    </row>
    <row r="7" spans="1:18" ht="15.6" x14ac:dyDescent="0.3">
      <c r="A7" s="1" t="s">
        <v>54</v>
      </c>
      <c r="B7" s="1" t="s">
        <v>55</v>
      </c>
      <c r="C7" s="1"/>
      <c r="D7" s="1" t="s">
        <v>19</v>
      </c>
      <c r="E7" s="1" t="s">
        <v>207</v>
      </c>
      <c r="F7" s="1" t="s">
        <v>56</v>
      </c>
      <c r="G7" s="1" t="s">
        <v>21</v>
      </c>
      <c r="H7" s="1" t="s">
        <v>22</v>
      </c>
      <c r="I7" s="1" t="s">
        <v>57</v>
      </c>
      <c r="J7" s="1" t="s">
        <v>45</v>
      </c>
      <c r="K7" s="1" t="s">
        <v>58</v>
      </c>
      <c r="L7" s="1" t="s">
        <v>59</v>
      </c>
      <c r="M7" s="1" t="s">
        <v>40</v>
      </c>
      <c r="N7" s="1">
        <v>0</v>
      </c>
      <c r="O7" s="1">
        <v>100</v>
      </c>
      <c r="P7" s="1">
        <v>15799</v>
      </c>
      <c r="Q7" s="1">
        <v>987</v>
      </c>
      <c r="R7" s="1">
        <v>5.6</v>
      </c>
    </row>
    <row r="8" spans="1:18" ht="15.6" x14ac:dyDescent="0.3">
      <c r="A8" s="1" t="s">
        <v>60</v>
      </c>
      <c r="B8" s="1" t="s">
        <v>61</v>
      </c>
      <c r="C8" s="1">
        <v>33</v>
      </c>
      <c r="D8" s="1" t="s">
        <v>19</v>
      </c>
      <c r="E8" s="1" t="s">
        <v>207</v>
      </c>
      <c r="F8" s="1" t="s">
        <v>35</v>
      </c>
      <c r="G8" s="1" t="s">
        <v>21</v>
      </c>
      <c r="H8" s="1" t="s">
        <v>22</v>
      </c>
      <c r="I8" s="1" t="s">
        <v>62</v>
      </c>
      <c r="J8" s="1" t="s">
        <v>63</v>
      </c>
      <c r="K8" s="1" t="s">
        <v>64</v>
      </c>
      <c r="L8" s="1" t="s">
        <v>26</v>
      </c>
      <c r="M8" s="1" t="s">
        <v>65</v>
      </c>
      <c r="N8" s="1">
        <v>1</v>
      </c>
      <c r="O8" s="1">
        <v>128</v>
      </c>
      <c r="P8" s="1">
        <v>12609</v>
      </c>
      <c r="Q8" s="1">
        <v>1363</v>
      </c>
      <c r="R8" s="1">
        <v>5.6</v>
      </c>
    </row>
    <row r="9" spans="1:18" ht="15.6" x14ac:dyDescent="0.3">
      <c r="A9" s="1" t="s">
        <v>66</v>
      </c>
      <c r="B9" s="1" t="s">
        <v>67</v>
      </c>
      <c r="C9" s="1">
        <v>42</v>
      </c>
      <c r="D9" s="1" t="s">
        <v>43</v>
      </c>
      <c r="E9" s="1" t="s">
        <v>207</v>
      </c>
      <c r="F9" s="1" t="s">
        <v>35</v>
      </c>
      <c r="G9" s="1" t="s">
        <v>21</v>
      </c>
      <c r="H9" s="1" t="s">
        <v>22</v>
      </c>
      <c r="I9" s="1" t="s">
        <v>23</v>
      </c>
      <c r="J9" s="1" t="s">
        <v>63</v>
      </c>
      <c r="K9" s="1" t="s">
        <v>68</v>
      </c>
      <c r="L9" s="1" t="s">
        <v>69</v>
      </c>
      <c r="M9" s="1" t="s">
        <v>70</v>
      </c>
      <c r="N9" s="1">
        <v>0</v>
      </c>
      <c r="O9" s="1">
        <v>13</v>
      </c>
      <c r="P9" s="1">
        <v>157237</v>
      </c>
      <c r="Q9" s="1">
        <v>128</v>
      </c>
      <c r="R9" s="1">
        <v>5.4</v>
      </c>
    </row>
    <row r="10" spans="1:18" ht="15.6" x14ac:dyDescent="0.3">
      <c r="A10" s="1" t="s">
        <v>71</v>
      </c>
      <c r="B10" s="1" t="s">
        <v>72</v>
      </c>
      <c r="C10" s="1">
        <v>2</v>
      </c>
      <c r="D10" s="1" t="s">
        <v>19</v>
      </c>
      <c r="E10" s="1" t="s">
        <v>206</v>
      </c>
      <c r="F10" s="1" t="s">
        <v>20</v>
      </c>
      <c r="G10" s="1" t="s">
        <v>21</v>
      </c>
      <c r="H10" s="1" t="s">
        <v>22</v>
      </c>
      <c r="I10" s="1" t="s">
        <v>73</v>
      </c>
      <c r="J10" s="1" t="s">
        <v>37</v>
      </c>
      <c r="K10" s="1" t="s">
        <v>74</v>
      </c>
      <c r="L10" s="1" t="s">
        <v>39</v>
      </c>
      <c r="M10" s="1" t="s">
        <v>40</v>
      </c>
      <c r="N10" s="1">
        <v>0</v>
      </c>
      <c r="O10" s="1">
        <v>86</v>
      </c>
      <c r="P10" s="1">
        <v>17029</v>
      </c>
      <c r="Q10" s="1">
        <v>1017</v>
      </c>
      <c r="R10" s="1">
        <v>5.5</v>
      </c>
    </row>
    <row r="11" spans="1:18" ht="15.6" x14ac:dyDescent="0.3">
      <c r="A11" s="1" t="s">
        <v>75</v>
      </c>
      <c r="B11" s="1" t="s">
        <v>76</v>
      </c>
      <c r="C11" s="1">
        <v>55</v>
      </c>
      <c r="D11" s="1" t="s">
        <v>43</v>
      </c>
      <c r="E11" s="1" t="s">
        <v>205</v>
      </c>
      <c r="F11" s="1" t="s">
        <v>35</v>
      </c>
      <c r="G11" s="1" t="s">
        <v>21</v>
      </c>
      <c r="H11" s="1" t="s">
        <v>22</v>
      </c>
      <c r="I11" s="1" t="s">
        <v>77</v>
      </c>
      <c r="J11" s="1" t="s">
        <v>24</v>
      </c>
      <c r="K11" s="1" t="s">
        <v>78</v>
      </c>
      <c r="L11" s="1" t="s">
        <v>69</v>
      </c>
      <c r="M11" s="1" t="s">
        <v>79</v>
      </c>
      <c r="N11" s="1">
        <v>2</v>
      </c>
      <c r="O11" s="1">
        <v>15</v>
      </c>
      <c r="P11" s="1">
        <v>120158</v>
      </c>
      <c r="Q11" s="1">
        <v>216</v>
      </c>
      <c r="R11" s="1">
        <v>5.6</v>
      </c>
    </row>
    <row r="12" spans="1:18" ht="15.6" x14ac:dyDescent="0.3">
      <c r="A12" s="1" t="s">
        <v>80</v>
      </c>
      <c r="B12" s="1" t="s">
        <v>81</v>
      </c>
      <c r="C12" s="1">
        <v>62</v>
      </c>
      <c r="D12" s="1" t="s">
        <v>19</v>
      </c>
      <c r="E12" s="1" t="s">
        <v>205</v>
      </c>
      <c r="F12" s="1" t="s">
        <v>35</v>
      </c>
      <c r="G12" s="1" t="s">
        <v>21</v>
      </c>
      <c r="H12" s="1" t="s">
        <v>22</v>
      </c>
      <c r="I12" s="1" t="s">
        <v>36</v>
      </c>
      <c r="J12" s="1" t="s">
        <v>45</v>
      </c>
      <c r="K12" s="1" t="s">
        <v>82</v>
      </c>
      <c r="L12" s="1" t="s">
        <v>39</v>
      </c>
      <c r="M12" s="1" t="s">
        <v>83</v>
      </c>
      <c r="N12" s="1">
        <v>0</v>
      </c>
      <c r="O12" s="1">
        <v>11</v>
      </c>
      <c r="P12" s="1">
        <v>153851</v>
      </c>
      <c r="Q12" s="1">
        <v>282</v>
      </c>
      <c r="R12" s="1">
        <v>5.5</v>
      </c>
    </row>
    <row r="13" spans="1:18" ht="15.6" x14ac:dyDescent="0.3">
      <c r="A13" s="1" t="s">
        <v>84</v>
      </c>
      <c r="B13" s="1" t="s">
        <v>85</v>
      </c>
      <c r="C13" s="1">
        <v>60</v>
      </c>
      <c r="D13" s="1" t="s">
        <v>43</v>
      </c>
      <c r="E13" s="1" t="s">
        <v>208</v>
      </c>
      <c r="F13" s="1" t="s">
        <v>35</v>
      </c>
      <c r="G13" s="1" t="s">
        <v>21</v>
      </c>
      <c r="H13" s="1" t="s">
        <v>22</v>
      </c>
      <c r="I13" s="1" t="s">
        <v>86</v>
      </c>
      <c r="J13" s="1" t="s">
        <v>24</v>
      </c>
      <c r="K13" s="1" t="s">
        <v>87</v>
      </c>
      <c r="L13" s="1" t="s">
        <v>26</v>
      </c>
      <c r="M13" s="1" t="s">
        <v>88</v>
      </c>
      <c r="N13" s="1">
        <v>3</v>
      </c>
      <c r="O13" s="1">
        <v>64</v>
      </c>
      <c r="P13" s="1">
        <v>22375</v>
      </c>
      <c r="Q13" s="1">
        <v>716</v>
      </c>
      <c r="R13" s="1">
        <v>5.3</v>
      </c>
    </row>
    <row r="14" spans="1:18" ht="31.2" x14ac:dyDescent="0.3">
      <c r="A14" s="1" t="s">
        <v>89</v>
      </c>
      <c r="B14" s="1" t="s">
        <v>90</v>
      </c>
      <c r="C14" s="1">
        <v>39</v>
      </c>
      <c r="D14" s="1" t="s">
        <v>43</v>
      </c>
      <c r="E14" s="1" t="s">
        <v>208</v>
      </c>
      <c r="F14" s="1" t="s">
        <v>35</v>
      </c>
      <c r="G14" s="1" t="s">
        <v>21</v>
      </c>
      <c r="H14" s="1" t="s">
        <v>22</v>
      </c>
      <c r="I14" s="1" t="s">
        <v>91</v>
      </c>
      <c r="J14" s="1" t="s">
        <v>45</v>
      </c>
      <c r="K14" s="11" t="s">
        <v>220</v>
      </c>
      <c r="L14" s="1" t="s">
        <v>32</v>
      </c>
      <c r="M14" s="1" t="s">
        <v>88</v>
      </c>
      <c r="N14" s="1">
        <v>1</v>
      </c>
      <c r="O14" s="1">
        <v>14</v>
      </c>
      <c r="P14" s="1">
        <v>129966</v>
      </c>
      <c r="Q14" s="1">
        <v>163</v>
      </c>
      <c r="R14" s="1">
        <v>5.5</v>
      </c>
    </row>
    <row r="15" spans="1:18" ht="15.6" x14ac:dyDescent="0.3">
      <c r="A15" s="1" t="s">
        <v>92</v>
      </c>
      <c r="B15" s="1" t="s">
        <v>93</v>
      </c>
      <c r="C15" s="1">
        <v>2</v>
      </c>
      <c r="D15" s="1" t="s">
        <v>43</v>
      </c>
      <c r="E15" s="1" t="s">
        <v>207</v>
      </c>
      <c r="F15" s="1" t="s">
        <v>35</v>
      </c>
      <c r="G15" s="1" t="s">
        <v>21</v>
      </c>
      <c r="H15" s="1" t="s">
        <v>22</v>
      </c>
      <c r="I15" s="1" t="s">
        <v>94</v>
      </c>
      <c r="J15" s="1" t="s">
        <v>95</v>
      </c>
      <c r="K15" s="1" t="s">
        <v>96</v>
      </c>
      <c r="L15" s="1" t="s">
        <v>26</v>
      </c>
      <c r="M15" s="1" t="s">
        <v>97</v>
      </c>
      <c r="N15" s="1">
        <v>1</v>
      </c>
      <c r="O15" s="1">
        <v>16</v>
      </c>
      <c r="P15" s="1">
        <v>110370</v>
      </c>
      <c r="Q15" s="1">
        <v>236</v>
      </c>
      <c r="R15" s="1">
        <v>5.5</v>
      </c>
    </row>
    <row r="16" spans="1:18" ht="15.6" x14ac:dyDescent="0.3">
      <c r="A16" s="1" t="s">
        <v>98</v>
      </c>
      <c r="B16" s="1" t="s">
        <v>99</v>
      </c>
      <c r="C16" s="1">
        <v>2</v>
      </c>
      <c r="D16" s="1" t="s">
        <v>19</v>
      </c>
      <c r="E16" s="1" t="s">
        <v>205</v>
      </c>
      <c r="F16" s="1" t="s">
        <v>35</v>
      </c>
      <c r="G16" s="1" t="s">
        <v>21</v>
      </c>
      <c r="H16" s="1" t="s">
        <v>22</v>
      </c>
      <c r="I16" s="1" t="s">
        <v>100</v>
      </c>
      <c r="J16" s="1" t="s">
        <v>101</v>
      </c>
      <c r="K16" s="1" t="s">
        <v>102</v>
      </c>
      <c r="L16" s="1" t="s">
        <v>103</v>
      </c>
      <c r="M16" s="1" t="s">
        <v>65</v>
      </c>
      <c r="N16" s="1">
        <v>1</v>
      </c>
      <c r="O16" s="1">
        <v>14</v>
      </c>
      <c r="P16" s="1">
        <v>154756</v>
      </c>
      <c r="Q16" s="1">
        <v>148</v>
      </c>
      <c r="R16" s="1">
        <v>5.4</v>
      </c>
    </row>
    <row r="17" spans="1:18" ht="15.6" x14ac:dyDescent="0.3">
      <c r="A17" s="1" t="s">
        <v>104</v>
      </c>
      <c r="B17" s="1" t="s">
        <v>105</v>
      </c>
      <c r="C17" s="1">
        <v>44</v>
      </c>
      <c r="D17" s="1" t="s">
        <v>43</v>
      </c>
      <c r="E17" s="1" t="s">
        <v>208</v>
      </c>
      <c r="F17" s="1" t="s">
        <v>35</v>
      </c>
      <c r="G17" s="1" t="s">
        <v>21</v>
      </c>
      <c r="H17" s="1" t="s">
        <v>22</v>
      </c>
      <c r="I17" s="1" t="s">
        <v>94</v>
      </c>
      <c r="J17" s="1" t="s">
        <v>106</v>
      </c>
      <c r="K17" s="1" t="s">
        <v>107</v>
      </c>
      <c r="L17" s="1" t="s">
        <v>26</v>
      </c>
      <c r="M17" s="1" t="s">
        <v>108</v>
      </c>
      <c r="N17" s="1">
        <v>1</v>
      </c>
      <c r="O17" s="1">
        <v>85</v>
      </c>
      <c r="P17" s="1">
        <v>17194</v>
      </c>
      <c r="Q17" s="1">
        <v>842</v>
      </c>
      <c r="R17" s="1">
        <v>5.4</v>
      </c>
    </row>
    <row r="18" spans="1:18" ht="15.6" x14ac:dyDescent="0.3">
      <c r="A18" s="1" t="s">
        <v>109</v>
      </c>
      <c r="B18" s="1" t="s">
        <v>110</v>
      </c>
      <c r="C18" s="1">
        <v>29</v>
      </c>
      <c r="D18" s="1" t="s">
        <v>19</v>
      </c>
      <c r="E18" s="1" t="s">
        <v>205</v>
      </c>
      <c r="F18" s="1" t="s">
        <v>35</v>
      </c>
      <c r="G18" s="1" t="s">
        <v>21</v>
      </c>
      <c r="H18" s="1" t="s">
        <v>22</v>
      </c>
      <c r="I18" s="1" t="s">
        <v>111</v>
      </c>
      <c r="J18" s="1" t="s">
        <v>112</v>
      </c>
      <c r="K18" s="1" t="s">
        <v>113</v>
      </c>
      <c r="L18" s="1" t="s">
        <v>39</v>
      </c>
      <c r="M18" s="1" t="s">
        <v>114</v>
      </c>
      <c r="N18" s="1">
        <v>1</v>
      </c>
      <c r="O18" s="1">
        <v>17</v>
      </c>
      <c r="P18" s="1">
        <v>120129</v>
      </c>
      <c r="Q18" s="1">
        <v>274</v>
      </c>
      <c r="R18" s="1">
        <v>5.7</v>
      </c>
    </row>
    <row r="19" spans="1:18" ht="15.6" x14ac:dyDescent="0.3">
      <c r="A19" s="1" t="s">
        <v>115</v>
      </c>
      <c r="B19" s="1" t="s">
        <v>116</v>
      </c>
      <c r="C19" s="1">
        <v>72</v>
      </c>
      <c r="D19" s="1" t="s">
        <v>19</v>
      </c>
      <c r="E19" s="1" t="s">
        <v>205</v>
      </c>
      <c r="F19" s="1" t="s">
        <v>35</v>
      </c>
      <c r="G19" s="1" t="s">
        <v>21</v>
      </c>
      <c r="H19" s="1" t="s">
        <v>22</v>
      </c>
      <c r="I19" s="1" t="s">
        <v>73</v>
      </c>
      <c r="J19" s="1" t="s">
        <v>37</v>
      </c>
      <c r="K19" s="1" t="s">
        <v>117</v>
      </c>
      <c r="L19" s="1" t="s">
        <v>39</v>
      </c>
      <c r="M19" s="1" t="s">
        <v>40</v>
      </c>
      <c r="N19" s="1">
        <v>0</v>
      </c>
      <c r="O19" s="1">
        <v>58</v>
      </c>
      <c r="P19" s="1">
        <v>29031</v>
      </c>
      <c r="Q19" s="1">
        <v>718</v>
      </c>
      <c r="R19" s="1">
        <v>5.7</v>
      </c>
    </row>
    <row r="20" spans="1:18" ht="15.6" x14ac:dyDescent="0.3">
      <c r="A20" s="1" t="s">
        <v>118</v>
      </c>
      <c r="B20" s="1" t="s">
        <v>119</v>
      </c>
      <c r="C20" s="1">
        <v>89</v>
      </c>
      <c r="D20" s="1" t="s">
        <v>43</v>
      </c>
      <c r="E20" s="1" t="s">
        <v>205</v>
      </c>
      <c r="F20" s="1" t="s">
        <v>56</v>
      </c>
      <c r="G20" s="1" t="s">
        <v>21</v>
      </c>
      <c r="H20" s="1" t="s">
        <v>22</v>
      </c>
      <c r="I20" s="1" t="s">
        <v>36</v>
      </c>
      <c r="J20" s="1" t="s">
        <v>120</v>
      </c>
      <c r="K20" s="1" t="s">
        <v>121</v>
      </c>
      <c r="L20" s="1" t="s">
        <v>39</v>
      </c>
      <c r="M20" s="1" t="s">
        <v>122</v>
      </c>
      <c r="N20" s="1">
        <v>0</v>
      </c>
      <c r="O20" s="1">
        <v>10</v>
      </c>
      <c r="P20" s="1">
        <v>174489</v>
      </c>
      <c r="Q20" s="1">
        <v>200</v>
      </c>
      <c r="R20" s="1">
        <v>5.4</v>
      </c>
    </row>
    <row r="21" spans="1:18" ht="15.6" x14ac:dyDescent="0.3">
      <c r="A21" s="1" t="s">
        <v>123</v>
      </c>
      <c r="B21" s="1" t="s">
        <v>124</v>
      </c>
      <c r="C21" s="1">
        <v>65</v>
      </c>
      <c r="D21" s="1" t="s">
        <v>43</v>
      </c>
      <c r="E21" s="1" t="s">
        <v>205</v>
      </c>
      <c r="F21" s="1" t="s">
        <v>35</v>
      </c>
      <c r="G21" s="1" t="s">
        <v>21</v>
      </c>
      <c r="H21" s="1" t="s">
        <v>22</v>
      </c>
      <c r="I21" s="1" t="s">
        <v>36</v>
      </c>
      <c r="J21" s="1" t="s">
        <v>125</v>
      </c>
      <c r="K21" s="1" t="s">
        <v>126</v>
      </c>
      <c r="L21" s="1" t="s">
        <v>127</v>
      </c>
      <c r="M21" s="1" t="s">
        <v>128</v>
      </c>
      <c r="N21" s="1">
        <v>2</v>
      </c>
      <c r="O21" s="1">
        <v>15</v>
      </c>
      <c r="P21" s="1">
        <v>167985</v>
      </c>
      <c r="Q21" s="1">
        <v>484</v>
      </c>
      <c r="R21" s="1">
        <v>5.6</v>
      </c>
    </row>
    <row r="22" spans="1:18" ht="15.6" x14ac:dyDescent="0.3">
      <c r="A22" s="1" t="s">
        <v>129</v>
      </c>
      <c r="B22" s="1" t="s">
        <v>130</v>
      </c>
      <c r="C22" s="1"/>
      <c r="D22" s="1" t="s">
        <v>43</v>
      </c>
      <c r="E22" s="1" t="s">
        <v>209</v>
      </c>
      <c r="F22" s="1" t="s">
        <v>35</v>
      </c>
      <c r="G22" s="1" t="s">
        <v>21</v>
      </c>
      <c r="H22" s="1" t="s">
        <v>22</v>
      </c>
      <c r="I22" s="1" t="s">
        <v>36</v>
      </c>
      <c r="J22" s="1" t="s">
        <v>37</v>
      </c>
      <c r="K22" s="1" t="s">
        <v>131</v>
      </c>
      <c r="L22" s="1" t="s">
        <v>39</v>
      </c>
      <c r="M22" s="1" t="s">
        <v>40</v>
      </c>
      <c r="N22" s="1">
        <v>0</v>
      </c>
      <c r="O22" s="1">
        <v>10</v>
      </c>
      <c r="P22" s="1">
        <v>175616</v>
      </c>
      <c r="Q22" s="1">
        <v>154</v>
      </c>
      <c r="R22" s="1">
        <v>5.5</v>
      </c>
    </row>
    <row r="23" spans="1:18" s="14" customFormat="1" ht="15.6" x14ac:dyDescent="0.3">
      <c r="A23" s="17" t="s">
        <v>132</v>
      </c>
      <c r="B23" s="17" t="s">
        <v>133</v>
      </c>
      <c r="C23" s="17">
        <v>30</v>
      </c>
      <c r="D23" s="17" t="s">
        <v>19</v>
      </c>
      <c r="E23" s="17" t="s">
        <v>206</v>
      </c>
      <c r="F23" s="17" t="s">
        <v>35</v>
      </c>
      <c r="G23" s="17" t="s">
        <v>21</v>
      </c>
      <c r="H23" s="17" t="s">
        <v>22</v>
      </c>
      <c r="I23" s="17" t="s">
        <v>36</v>
      </c>
      <c r="J23" s="17" t="s">
        <v>134</v>
      </c>
      <c r="K23" s="17" t="s">
        <v>135</v>
      </c>
      <c r="L23" s="17" t="s">
        <v>39</v>
      </c>
      <c r="M23" s="17" t="s">
        <v>40</v>
      </c>
      <c r="N23" s="17">
        <v>0</v>
      </c>
      <c r="O23" s="17">
        <v>28</v>
      </c>
      <c r="P23" s="17">
        <v>139095</v>
      </c>
      <c r="Q23" s="17">
        <v>363</v>
      </c>
      <c r="R23" s="17">
        <v>5.2</v>
      </c>
    </row>
    <row r="24" spans="1:18" s="14" customFormat="1" ht="31.2" x14ac:dyDescent="0.3">
      <c r="A24" s="17" t="s">
        <v>136</v>
      </c>
      <c r="B24" s="17" t="s">
        <v>137</v>
      </c>
      <c r="C24" s="17">
        <v>37</v>
      </c>
      <c r="D24" s="17" t="s">
        <v>19</v>
      </c>
      <c r="E24" s="17" t="s">
        <v>207</v>
      </c>
      <c r="F24" s="17" t="s">
        <v>35</v>
      </c>
      <c r="G24" s="17" t="s">
        <v>21</v>
      </c>
      <c r="H24" s="17" t="s">
        <v>22</v>
      </c>
      <c r="I24" s="17" t="s">
        <v>44</v>
      </c>
      <c r="J24" s="17" t="s">
        <v>37</v>
      </c>
      <c r="K24" s="15" t="s">
        <v>228</v>
      </c>
      <c r="L24" s="17" t="s">
        <v>103</v>
      </c>
      <c r="M24" s="17" t="s">
        <v>40</v>
      </c>
      <c r="N24" s="17">
        <v>1</v>
      </c>
      <c r="O24" s="17">
        <v>78</v>
      </c>
      <c r="P24" s="17">
        <v>20292</v>
      </c>
      <c r="Q24" s="17">
        <v>818</v>
      </c>
      <c r="R24" s="17">
        <v>5.5</v>
      </c>
    </row>
    <row r="25" spans="1:18" ht="15.6" x14ac:dyDescent="0.3">
      <c r="A25" s="1" t="s">
        <v>138</v>
      </c>
      <c r="B25" s="1" t="s">
        <v>139</v>
      </c>
      <c r="C25" s="1">
        <v>32</v>
      </c>
      <c r="D25" s="1" t="s">
        <v>43</v>
      </c>
      <c r="E25" s="1" t="s">
        <v>205</v>
      </c>
      <c r="F25" s="1" t="s">
        <v>35</v>
      </c>
      <c r="G25" s="1" t="s">
        <v>21</v>
      </c>
      <c r="H25" s="1" t="s">
        <v>22</v>
      </c>
      <c r="I25" s="1" t="s">
        <v>36</v>
      </c>
      <c r="J25" s="1" t="s">
        <v>37</v>
      </c>
      <c r="K25" s="1" t="s">
        <v>140</v>
      </c>
      <c r="L25" s="1" t="s">
        <v>39</v>
      </c>
      <c r="M25" s="1" t="s">
        <v>40</v>
      </c>
      <c r="N25" s="1">
        <v>0</v>
      </c>
      <c r="O25" s="1">
        <v>11</v>
      </c>
      <c r="P25" s="1">
        <v>174463</v>
      </c>
      <c r="Q25" s="1">
        <v>149</v>
      </c>
      <c r="R25" s="1">
        <v>5.4</v>
      </c>
    </row>
    <row r="26" spans="1:18" ht="15.6" x14ac:dyDescent="0.3">
      <c r="A26" s="1" t="s">
        <v>141</v>
      </c>
      <c r="B26" s="1" t="s">
        <v>142</v>
      </c>
      <c r="C26" s="1">
        <v>41</v>
      </c>
      <c r="D26" s="1" t="s">
        <v>19</v>
      </c>
      <c r="E26" s="1" t="s">
        <v>207</v>
      </c>
      <c r="F26" s="1" t="s">
        <v>35</v>
      </c>
      <c r="G26" s="1" t="s">
        <v>21</v>
      </c>
      <c r="H26" s="1" t="s">
        <v>22</v>
      </c>
      <c r="I26" s="1" t="s">
        <v>143</v>
      </c>
      <c r="J26" s="1" t="s">
        <v>63</v>
      </c>
      <c r="K26" s="1" t="s">
        <v>144</v>
      </c>
      <c r="L26" s="1" t="s">
        <v>103</v>
      </c>
      <c r="M26" s="1" t="s">
        <v>145</v>
      </c>
      <c r="N26" s="1">
        <v>1</v>
      </c>
      <c r="O26" s="1">
        <v>63</v>
      </c>
      <c r="P26" s="1">
        <v>24948</v>
      </c>
      <c r="Q26" s="1">
        <v>656</v>
      </c>
      <c r="R26" s="1">
        <v>5.3</v>
      </c>
    </row>
    <row r="27" spans="1:18" ht="15.6" x14ac:dyDescent="0.3">
      <c r="A27" s="1" t="s">
        <v>146</v>
      </c>
      <c r="B27" s="1" t="s">
        <v>147</v>
      </c>
      <c r="C27" s="1">
        <v>41</v>
      </c>
      <c r="D27" s="1" t="s">
        <v>19</v>
      </c>
      <c r="E27" s="1" t="s">
        <v>207</v>
      </c>
      <c r="F27" s="1" t="s">
        <v>35</v>
      </c>
      <c r="G27" s="1" t="s">
        <v>21</v>
      </c>
      <c r="H27" s="1" t="s">
        <v>22</v>
      </c>
      <c r="I27" s="1" t="s">
        <v>143</v>
      </c>
      <c r="J27" s="1" t="s">
        <v>148</v>
      </c>
      <c r="K27" s="1" t="s">
        <v>149</v>
      </c>
      <c r="L27" s="1" t="s">
        <v>103</v>
      </c>
      <c r="M27" s="1" t="s">
        <v>145</v>
      </c>
      <c r="N27" s="1">
        <v>1</v>
      </c>
      <c r="O27" s="1">
        <v>109</v>
      </c>
      <c r="P27" s="1">
        <v>15118</v>
      </c>
      <c r="Q27" s="1">
        <v>1231</v>
      </c>
      <c r="R27" s="1">
        <v>5.7</v>
      </c>
    </row>
    <row r="28" spans="1:18" ht="15.6" x14ac:dyDescent="0.3">
      <c r="A28" s="1" t="s">
        <v>150</v>
      </c>
      <c r="B28" s="1" t="s">
        <v>151</v>
      </c>
      <c r="C28" s="1">
        <v>41</v>
      </c>
      <c r="D28" s="1" t="s">
        <v>19</v>
      </c>
      <c r="E28" s="1" t="s">
        <v>207</v>
      </c>
      <c r="F28" s="1" t="s">
        <v>35</v>
      </c>
      <c r="G28" s="1" t="s">
        <v>21</v>
      </c>
      <c r="H28" s="1" t="s">
        <v>22</v>
      </c>
      <c r="I28" s="1" t="s">
        <v>94</v>
      </c>
      <c r="J28" s="1" t="s">
        <v>106</v>
      </c>
      <c r="K28" s="1" t="s">
        <v>152</v>
      </c>
      <c r="L28" s="1" t="s">
        <v>26</v>
      </c>
      <c r="M28" s="1" t="s">
        <v>153</v>
      </c>
      <c r="N28" s="1">
        <v>1</v>
      </c>
      <c r="O28" s="1">
        <v>17</v>
      </c>
      <c r="P28" s="1">
        <v>99830</v>
      </c>
      <c r="Q28" s="1">
        <v>390</v>
      </c>
      <c r="R28" s="1">
        <v>5.6</v>
      </c>
    </row>
    <row r="29" spans="1:18" ht="15.6" x14ac:dyDescent="0.3">
      <c r="A29" s="1" t="s">
        <v>154</v>
      </c>
      <c r="B29" s="1" t="s">
        <v>155</v>
      </c>
      <c r="C29" s="1">
        <v>41</v>
      </c>
      <c r="D29" s="1" t="s">
        <v>19</v>
      </c>
      <c r="E29" s="1" t="s">
        <v>207</v>
      </c>
      <c r="F29" s="1" t="s">
        <v>35</v>
      </c>
      <c r="G29" s="1" t="s">
        <v>21</v>
      </c>
      <c r="H29" s="1" t="s">
        <v>22</v>
      </c>
      <c r="I29" s="1" t="s">
        <v>143</v>
      </c>
      <c r="J29" s="1" t="s">
        <v>156</v>
      </c>
      <c r="K29" s="1" t="s">
        <v>157</v>
      </c>
      <c r="L29" s="1" t="s">
        <v>103</v>
      </c>
      <c r="M29" s="1" t="s">
        <v>145</v>
      </c>
      <c r="N29" s="1">
        <v>1</v>
      </c>
      <c r="O29" s="1">
        <v>16</v>
      </c>
      <c r="P29" s="1">
        <v>122244</v>
      </c>
      <c r="Q29" s="1">
        <v>169</v>
      </c>
      <c r="R29" s="1">
        <v>5.6</v>
      </c>
    </row>
    <row r="30" spans="1:18" ht="15.6" x14ac:dyDescent="0.3">
      <c r="A30" s="1" t="s">
        <v>158</v>
      </c>
      <c r="B30" s="1" t="s">
        <v>159</v>
      </c>
      <c r="C30" s="1">
        <v>67</v>
      </c>
      <c r="D30" s="1" t="s">
        <v>19</v>
      </c>
      <c r="E30" s="1" t="s">
        <v>206</v>
      </c>
      <c r="F30" s="1" t="s">
        <v>35</v>
      </c>
      <c r="G30" s="1" t="s">
        <v>21</v>
      </c>
      <c r="H30" s="1" t="s">
        <v>22</v>
      </c>
      <c r="I30" s="1" t="s">
        <v>44</v>
      </c>
      <c r="J30" s="1" t="s">
        <v>37</v>
      </c>
      <c r="K30" s="1" t="s">
        <v>160</v>
      </c>
      <c r="L30" s="1" t="s">
        <v>39</v>
      </c>
      <c r="M30" s="1" t="s">
        <v>40</v>
      </c>
      <c r="N30" s="1">
        <v>0</v>
      </c>
      <c r="O30" s="1">
        <v>13</v>
      </c>
      <c r="P30" s="1">
        <v>152087</v>
      </c>
      <c r="Q30" s="1">
        <v>227</v>
      </c>
      <c r="R30" s="1">
        <v>5.6</v>
      </c>
    </row>
    <row r="31" spans="1:18" ht="15.6" x14ac:dyDescent="0.3">
      <c r="A31" s="1" t="s">
        <v>161</v>
      </c>
      <c r="B31" s="1" t="s">
        <v>162</v>
      </c>
      <c r="C31" s="1">
        <v>41</v>
      </c>
      <c r="D31" s="1" t="s">
        <v>19</v>
      </c>
      <c r="E31" s="1" t="s">
        <v>207</v>
      </c>
      <c r="F31" s="1" t="s">
        <v>35</v>
      </c>
      <c r="G31" s="1" t="s">
        <v>21</v>
      </c>
      <c r="H31" s="1" t="s">
        <v>22</v>
      </c>
      <c r="I31" s="1" t="s">
        <v>143</v>
      </c>
      <c r="J31" s="1" t="s">
        <v>148</v>
      </c>
      <c r="K31" s="1" t="s">
        <v>163</v>
      </c>
      <c r="L31" s="1" t="s">
        <v>39</v>
      </c>
      <c r="M31" s="1" t="s">
        <v>47</v>
      </c>
      <c r="N31" s="1">
        <v>1</v>
      </c>
      <c r="O31" s="1">
        <v>54</v>
      </c>
      <c r="P31" s="1">
        <v>28148</v>
      </c>
      <c r="Q31" s="1">
        <v>684</v>
      </c>
      <c r="R31" s="1">
        <v>5.5</v>
      </c>
    </row>
    <row r="32" spans="1:18" ht="15.6" x14ac:dyDescent="0.3">
      <c r="A32" s="1" t="s">
        <v>164</v>
      </c>
      <c r="B32" s="1" t="s">
        <v>165</v>
      </c>
      <c r="C32" s="1">
        <v>48</v>
      </c>
      <c r="D32" s="1" t="s">
        <v>43</v>
      </c>
      <c r="E32" s="1" t="s">
        <v>208</v>
      </c>
      <c r="F32" s="1" t="s">
        <v>35</v>
      </c>
      <c r="G32" s="1" t="s">
        <v>21</v>
      </c>
      <c r="H32" s="1" t="s">
        <v>22</v>
      </c>
      <c r="I32" s="1" t="s">
        <v>36</v>
      </c>
      <c r="J32" s="1" t="s">
        <v>37</v>
      </c>
      <c r="K32" s="1" t="s">
        <v>166</v>
      </c>
      <c r="L32" s="1" t="s">
        <v>39</v>
      </c>
      <c r="M32" s="1" t="s">
        <v>83</v>
      </c>
      <c r="N32" s="1">
        <v>0</v>
      </c>
      <c r="O32" s="1">
        <v>68</v>
      </c>
      <c r="P32" s="1">
        <v>21480</v>
      </c>
      <c r="Q32" s="1">
        <v>785</v>
      </c>
      <c r="R32" s="1">
        <v>5.4</v>
      </c>
    </row>
    <row r="33" spans="1:18" ht="15.6" x14ac:dyDescent="0.3">
      <c r="A33" s="1" t="s">
        <v>167</v>
      </c>
      <c r="B33" s="1" t="s">
        <v>168</v>
      </c>
      <c r="C33" s="1">
        <v>29</v>
      </c>
      <c r="D33" s="1" t="s">
        <v>19</v>
      </c>
      <c r="E33" s="1" t="s">
        <v>207</v>
      </c>
      <c r="F33" s="1" t="s">
        <v>35</v>
      </c>
      <c r="G33" s="1" t="s">
        <v>21</v>
      </c>
      <c r="H33" s="1" t="s">
        <v>22</v>
      </c>
      <c r="I33" s="1" t="s">
        <v>36</v>
      </c>
      <c r="J33" s="1" t="s">
        <v>37</v>
      </c>
      <c r="K33" s="1" t="s">
        <v>169</v>
      </c>
      <c r="L33" s="1" t="s">
        <v>39</v>
      </c>
      <c r="M33" s="1" t="s">
        <v>40</v>
      </c>
      <c r="N33" s="1">
        <v>0</v>
      </c>
      <c r="O33" s="1">
        <v>9</v>
      </c>
      <c r="P33" s="1">
        <v>187864</v>
      </c>
      <c r="Q33" s="1">
        <v>139</v>
      </c>
      <c r="R33" s="1">
        <v>5.4</v>
      </c>
    </row>
    <row r="34" spans="1:18" ht="15.6" x14ac:dyDescent="0.3">
      <c r="A34" s="1" t="s">
        <v>170</v>
      </c>
      <c r="B34" s="1" t="s">
        <v>171</v>
      </c>
      <c r="C34" s="1">
        <v>7</v>
      </c>
      <c r="D34" s="1" t="s">
        <v>43</v>
      </c>
      <c r="E34" s="1" t="s">
        <v>205</v>
      </c>
      <c r="F34" s="1" t="s">
        <v>35</v>
      </c>
      <c r="G34" s="1" t="s">
        <v>21</v>
      </c>
      <c r="H34" s="1" t="s">
        <v>22</v>
      </c>
      <c r="I34" s="1" t="s">
        <v>44</v>
      </c>
      <c r="J34" s="1" t="s">
        <v>45</v>
      </c>
      <c r="K34" s="1" t="s">
        <v>172</v>
      </c>
      <c r="L34" s="1" t="s">
        <v>39</v>
      </c>
      <c r="M34" s="1" t="s">
        <v>47</v>
      </c>
      <c r="N34" s="1">
        <v>0</v>
      </c>
      <c r="O34" s="1">
        <v>16</v>
      </c>
      <c r="P34" s="1">
        <v>105950</v>
      </c>
      <c r="Q34" s="1">
        <v>166</v>
      </c>
      <c r="R34" s="1">
        <v>5.6</v>
      </c>
    </row>
    <row r="35" spans="1:18" ht="15.6" x14ac:dyDescent="0.3">
      <c r="A35" s="1" t="s">
        <v>173</v>
      </c>
      <c r="B35" s="1" t="s">
        <v>174</v>
      </c>
      <c r="C35" s="1">
        <v>75</v>
      </c>
      <c r="D35" s="1" t="s">
        <v>43</v>
      </c>
      <c r="E35" s="1" t="s">
        <v>205</v>
      </c>
      <c r="F35" s="1" t="s">
        <v>35</v>
      </c>
      <c r="G35" s="1" t="s">
        <v>21</v>
      </c>
      <c r="H35" s="1" t="s">
        <v>22</v>
      </c>
      <c r="I35" s="1" t="s">
        <v>94</v>
      </c>
      <c r="J35" s="1" t="s">
        <v>106</v>
      </c>
      <c r="K35" s="1" t="s">
        <v>175</v>
      </c>
      <c r="L35" s="1" t="s">
        <v>26</v>
      </c>
      <c r="M35" s="1" t="s">
        <v>153</v>
      </c>
      <c r="N35" s="1">
        <v>1</v>
      </c>
      <c r="O35" s="1">
        <v>19</v>
      </c>
      <c r="P35" s="1">
        <v>99249</v>
      </c>
      <c r="Q35" s="1">
        <v>236</v>
      </c>
      <c r="R35" s="1">
        <v>5.5</v>
      </c>
    </row>
    <row r="36" spans="1:18" ht="15.6" x14ac:dyDescent="0.3">
      <c r="A36" s="1" t="s">
        <v>176</v>
      </c>
      <c r="B36" s="1" t="s">
        <v>177</v>
      </c>
      <c r="C36" s="1">
        <v>37</v>
      </c>
      <c r="D36" s="1" t="s">
        <v>19</v>
      </c>
      <c r="E36" s="1" t="s">
        <v>205</v>
      </c>
      <c r="F36" s="1" t="s">
        <v>35</v>
      </c>
      <c r="G36" s="1" t="s">
        <v>21</v>
      </c>
      <c r="H36" s="1" t="s">
        <v>22</v>
      </c>
      <c r="I36" s="1" t="s">
        <v>143</v>
      </c>
      <c r="J36" s="1" t="s">
        <v>37</v>
      </c>
      <c r="K36" s="1" t="s">
        <v>178</v>
      </c>
      <c r="L36" s="1" t="s">
        <v>103</v>
      </c>
      <c r="M36" s="1" t="s">
        <v>145</v>
      </c>
      <c r="N36" s="1">
        <v>0</v>
      </c>
      <c r="O36" s="1">
        <v>33</v>
      </c>
      <c r="P36" s="1">
        <v>109688</v>
      </c>
      <c r="Q36" s="1">
        <v>234</v>
      </c>
      <c r="R36" s="1">
        <v>5.7</v>
      </c>
    </row>
    <row r="37" spans="1:18" ht="15.6" x14ac:dyDescent="0.3">
      <c r="A37" s="1" t="s">
        <v>179</v>
      </c>
      <c r="B37" s="1" t="s">
        <v>180</v>
      </c>
      <c r="C37" s="1">
        <v>25</v>
      </c>
      <c r="D37" s="1" t="s">
        <v>43</v>
      </c>
      <c r="E37" s="1" t="s">
        <v>205</v>
      </c>
      <c r="F37" s="1" t="s">
        <v>20</v>
      </c>
      <c r="G37" s="1" t="s">
        <v>21</v>
      </c>
      <c r="H37" s="1" t="s">
        <v>22</v>
      </c>
      <c r="I37" s="1" t="s">
        <v>73</v>
      </c>
      <c r="J37" s="1" t="s">
        <v>63</v>
      </c>
      <c r="K37" s="1" t="s">
        <v>181</v>
      </c>
      <c r="L37" s="1" t="s">
        <v>103</v>
      </c>
      <c r="M37" s="1" t="s">
        <v>40</v>
      </c>
      <c r="N37" s="1">
        <v>0</v>
      </c>
      <c r="O37" s="1">
        <v>14</v>
      </c>
      <c r="P37" s="1">
        <v>119617</v>
      </c>
      <c r="Q37" s="1">
        <v>184</v>
      </c>
      <c r="R37" s="1">
        <v>5.6</v>
      </c>
    </row>
    <row r="38" spans="1:18" ht="15.6" x14ac:dyDescent="0.3">
      <c r="A38" s="1" t="s">
        <v>182</v>
      </c>
      <c r="B38" s="1" t="s">
        <v>183</v>
      </c>
      <c r="C38" s="1">
        <v>60</v>
      </c>
      <c r="D38" s="1" t="s">
        <v>43</v>
      </c>
      <c r="E38" s="1" t="s">
        <v>206</v>
      </c>
      <c r="F38" s="1" t="s">
        <v>35</v>
      </c>
      <c r="G38" s="1" t="s">
        <v>21</v>
      </c>
      <c r="H38" s="1" t="s">
        <v>22</v>
      </c>
      <c r="I38" s="1" t="s">
        <v>44</v>
      </c>
      <c r="J38" s="1" t="s">
        <v>37</v>
      </c>
      <c r="K38" s="1" t="s">
        <v>184</v>
      </c>
      <c r="L38" s="1" t="s">
        <v>39</v>
      </c>
      <c r="M38" s="1" t="s">
        <v>40</v>
      </c>
      <c r="N38" s="1">
        <v>0</v>
      </c>
      <c r="O38" s="1">
        <v>12</v>
      </c>
      <c r="P38" s="1">
        <v>169169</v>
      </c>
      <c r="Q38" s="1">
        <v>217</v>
      </c>
      <c r="R38" s="1">
        <v>5.6</v>
      </c>
    </row>
    <row r="39" spans="1:18" ht="15.6" x14ac:dyDescent="0.3">
      <c r="A39" s="1" t="s">
        <v>185</v>
      </c>
      <c r="B39" s="1" t="s">
        <v>186</v>
      </c>
      <c r="C39" s="1">
        <v>42</v>
      </c>
      <c r="D39" s="1" t="s">
        <v>43</v>
      </c>
      <c r="E39" s="1" t="s">
        <v>207</v>
      </c>
      <c r="F39" s="1" t="s">
        <v>35</v>
      </c>
      <c r="G39" s="1" t="s">
        <v>21</v>
      </c>
      <c r="H39" s="1" t="s">
        <v>22</v>
      </c>
      <c r="I39" s="1" t="s">
        <v>23</v>
      </c>
      <c r="J39" s="1" t="s">
        <v>63</v>
      </c>
      <c r="K39" s="1" t="s">
        <v>187</v>
      </c>
      <c r="L39" s="1" t="s">
        <v>69</v>
      </c>
      <c r="M39" s="1" t="s">
        <v>70</v>
      </c>
      <c r="N39" s="1">
        <v>0</v>
      </c>
      <c r="O39" s="1">
        <v>11</v>
      </c>
      <c r="P39" s="1">
        <v>158195</v>
      </c>
      <c r="Q39" s="1">
        <v>134</v>
      </c>
      <c r="R39" s="1">
        <v>5.5</v>
      </c>
    </row>
    <row r="40" spans="1:18" ht="31.2" x14ac:dyDescent="0.3">
      <c r="A40" s="1" t="s">
        <v>188</v>
      </c>
      <c r="B40" s="1" t="s">
        <v>189</v>
      </c>
      <c r="C40" s="1">
        <v>54</v>
      </c>
      <c r="D40" s="1" t="s">
        <v>43</v>
      </c>
      <c r="E40" s="1" t="s">
        <v>209</v>
      </c>
      <c r="F40" s="1" t="s">
        <v>35</v>
      </c>
      <c r="G40" s="1" t="s">
        <v>21</v>
      </c>
      <c r="H40" s="1" t="s">
        <v>22</v>
      </c>
      <c r="I40" s="1" t="s">
        <v>44</v>
      </c>
      <c r="J40" s="1" t="s">
        <v>37</v>
      </c>
      <c r="K40" s="15" t="s">
        <v>226</v>
      </c>
      <c r="L40" s="1" t="s">
        <v>190</v>
      </c>
      <c r="M40" s="1" t="s">
        <v>40</v>
      </c>
      <c r="N40" s="1">
        <v>0</v>
      </c>
      <c r="O40" s="1">
        <v>9</v>
      </c>
      <c r="P40" s="1">
        <v>274382</v>
      </c>
      <c r="Q40" s="1">
        <v>232</v>
      </c>
      <c r="R40" s="1">
        <v>5.7</v>
      </c>
    </row>
    <row r="41" spans="1:18" ht="15.6" x14ac:dyDescent="0.3">
      <c r="A41" s="1" t="s">
        <v>191</v>
      </c>
      <c r="B41" s="1" t="s">
        <v>192</v>
      </c>
      <c r="C41" s="1">
        <v>28</v>
      </c>
      <c r="D41" s="1" t="s">
        <v>43</v>
      </c>
      <c r="E41" s="1" t="s">
        <v>205</v>
      </c>
      <c r="F41" s="1" t="s">
        <v>35</v>
      </c>
      <c r="G41" s="1" t="s">
        <v>21</v>
      </c>
      <c r="H41" s="1" t="s">
        <v>22</v>
      </c>
      <c r="I41" s="1" t="s">
        <v>62</v>
      </c>
      <c r="J41" s="1" t="s">
        <v>63</v>
      </c>
      <c r="K41" s="1" t="s">
        <v>193</v>
      </c>
      <c r="L41" s="1" t="s">
        <v>26</v>
      </c>
      <c r="M41" s="1" t="s">
        <v>194</v>
      </c>
      <c r="N41" s="1">
        <v>1</v>
      </c>
      <c r="O41" s="1">
        <v>11</v>
      </c>
      <c r="P41" s="1">
        <v>100924</v>
      </c>
      <c r="Q41" s="1">
        <v>2846</v>
      </c>
      <c r="R41" s="1">
        <v>4.5999999999999996</v>
      </c>
    </row>
    <row r="42" spans="1:18" ht="15.6" x14ac:dyDescent="0.3">
      <c r="A42" s="1" t="s">
        <v>195</v>
      </c>
      <c r="B42" s="1" t="s">
        <v>196</v>
      </c>
      <c r="C42" s="1">
        <v>48</v>
      </c>
      <c r="D42" s="1" t="s">
        <v>19</v>
      </c>
      <c r="E42" s="1" t="s">
        <v>207</v>
      </c>
      <c r="F42" s="1" t="s">
        <v>35</v>
      </c>
      <c r="G42" s="1" t="s">
        <v>21</v>
      </c>
      <c r="H42" s="1" t="s">
        <v>22</v>
      </c>
      <c r="I42" s="1" t="s">
        <v>197</v>
      </c>
      <c r="J42" s="1" t="s">
        <v>63</v>
      </c>
      <c r="K42" s="1" t="s">
        <v>198</v>
      </c>
      <c r="L42" s="1" t="s">
        <v>39</v>
      </c>
      <c r="M42" s="1" t="s">
        <v>65</v>
      </c>
      <c r="N42" s="1">
        <v>0</v>
      </c>
      <c r="O42" s="1">
        <v>10</v>
      </c>
      <c r="P42" s="1">
        <v>210641</v>
      </c>
      <c r="Q42" s="1">
        <v>148</v>
      </c>
      <c r="R42" s="1">
        <v>5.4</v>
      </c>
    </row>
    <row r="43" spans="1:18" ht="15.6" x14ac:dyDescent="0.3">
      <c r="A43" s="1" t="s">
        <v>199</v>
      </c>
      <c r="B43" s="1" t="s">
        <v>200</v>
      </c>
      <c r="C43" s="1">
        <v>54</v>
      </c>
      <c r="D43" s="1" t="s">
        <v>19</v>
      </c>
      <c r="E43" s="1" t="s">
        <v>208</v>
      </c>
      <c r="F43" s="1" t="s">
        <v>35</v>
      </c>
      <c r="G43" s="1" t="s">
        <v>21</v>
      </c>
      <c r="H43" s="1" t="s">
        <v>22</v>
      </c>
      <c r="I43" s="1" t="s">
        <v>100</v>
      </c>
      <c r="J43" s="1" t="s">
        <v>24</v>
      </c>
      <c r="K43" s="1" t="s">
        <v>201</v>
      </c>
      <c r="L43" s="1" t="s">
        <v>202</v>
      </c>
      <c r="M43" s="1" t="s">
        <v>203</v>
      </c>
      <c r="N43" s="1">
        <v>3</v>
      </c>
      <c r="O43" s="1">
        <v>14</v>
      </c>
      <c r="P43" s="1">
        <v>155866</v>
      </c>
      <c r="Q43" s="1">
        <v>278</v>
      </c>
      <c r="R43" s="1">
        <v>5.7</v>
      </c>
    </row>
    <row r="44" spans="1:18" x14ac:dyDescent="0.3">
      <c r="C44" s="3">
        <f>SUM(C2:C43)</f>
        <v>1593</v>
      </c>
    </row>
    <row r="45" spans="1:18" x14ac:dyDescent="0.3">
      <c r="K45" s="16"/>
    </row>
    <row r="46" spans="1:18" x14ac:dyDescent="0.3">
      <c r="C46" t="s">
        <v>225</v>
      </c>
      <c r="K46" s="16"/>
    </row>
    <row r="47" spans="1:18" x14ac:dyDescent="0.3">
      <c r="K47" s="16"/>
    </row>
    <row r="57" spans="11:11" x14ac:dyDescent="0.3">
      <c r="K57" s="14"/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FC7599-2952-4C62-869A-8FF0A3199A53}">
  <dimension ref="A3:B8"/>
  <sheetViews>
    <sheetView workbookViewId="0">
      <selection activeCell="O29" sqref="O29"/>
    </sheetView>
  </sheetViews>
  <sheetFormatPr defaultRowHeight="14.4" x14ac:dyDescent="0.3"/>
  <cols>
    <col min="1" max="1" width="18.44140625" bestFit="1" customWidth="1"/>
    <col min="2" max="2" width="24.44140625" bestFit="1" customWidth="1"/>
  </cols>
  <sheetData>
    <row r="3" spans="1:2" x14ac:dyDescent="0.3">
      <c r="A3" s="12" t="s">
        <v>204</v>
      </c>
      <c r="B3" t="s">
        <v>222</v>
      </c>
    </row>
    <row r="4" spans="1:2" x14ac:dyDescent="0.3">
      <c r="A4" t="s">
        <v>207</v>
      </c>
      <c r="B4" s="13">
        <v>13</v>
      </c>
    </row>
    <row r="5" spans="1:2" x14ac:dyDescent="0.3">
      <c r="A5" t="s">
        <v>206</v>
      </c>
      <c r="B5" s="13">
        <v>7</v>
      </c>
    </row>
    <row r="6" spans="1:2" x14ac:dyDescent="0.3">
      <c r="A6" t="s">
        <v>209</v>
      </c>
      <c r="B6" s="13">
        <v>3</v>
      </c>
    </row>
    <row r="7" spans="1:2" x14ac:dyDescent="0.3">
      <c r="A7" t="s">
        <v>208</v>
      </c>
      <c r="B7" s="13">
        <v>5</v>
      </c>
    </row>
    <row r="8" spans="1:2" x14ac:dyDescent="0.3">
      <c r="A8" t="s">
        <v>205</v>
      </c>
      <c r="B8" s="13">
        <v>14</v>
      </c>
    </row>
  </sheetData>
  <pageMargins left="0.7" right="0.7" top="0.75" bottom="0.75" header="0.3" footer="0.3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AF4B15-BC28-4364-898F-BBE71701912C}">
  <dimension ref="A3:B6"/>
  <sheetViews>
    <sheetView workbookViewId="0">
      <selection activeCell="A3" sqref="A3"/>
    </sheetView>
  </sheetViews>
  <sheetFormatPr defaultRowHeight="14.4" x14ac:dyDescent="0.3"/>
  <cols>
    <col min="1" max="1" width="12.5546875" bestFit="1" customWidth="1"/>
    <col min="2" max="2" width="18.5546875" bestFit="1" customWidth="1"/>
  </cols>
  <sheetData>
    <row r="3" spans="1:2" x14ac:dyDescent="0.3">
      <c r="A3" s="12" t="s">
        <v>3</v>
      </c>
      <c r="B3" t="s">
        <v>223</v>
      </c>
    </row>
    <row r="4" spans="1:2" x14ac:dyDescent="0.3">
      <c r="A4" t="s">
        <v>43</v>
      </c>
      <c r="B4" s="13">
        <v>20</v>
      </c>
    </row>
    <row r="5" spans="1:2" x14ac:dyDescent="0.3">
      <c r="A5" t="s">
        <v>19</v>
      </c>
      <c r="B5" s="13">
        <v>21</v>
      </c>
    </row>
    <row r="6" spans="1:2" x14ac:dyDescent="0.3">
      <c r="A6" t="s">
        <v>209</v>
      </c>
      <c r="B6" s="13">
        <v>1</v>
      </c>
    </row>
  </sheetData>
  <pageMargins left="0.7" right="0.7" top="0.75" bottom="0.75" header="0.3" footer="0.3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6CE0DB-5578-4C5F-8EBD-D7202F7E257F}">
  <dimension ref="A3:B5"/>
  <sheetViews>
    <sheetView workbookViewId="0">
      <selection activeCell="B21" sqref="B21"/>
    </sheetView>
  </sheetViews>
  <sheetFormatPr defaultRowHeight="14.4" x14ac:dyDescent="0.3"/>
  <cols>
    <col min="1" max="1" width="18.109375" bestFit="1" customWidth="1"/>
    <col min="2" max="2" width="24.109375" bestFit="1" customWidth="1"/>
  </cols>
  <sheetData>
    <row r="3" spans="1:2" x14ac:dyDescent="0.3">
      <c r="A3" s="12" t="s">
        <v>4</v>
      </c>
      <c r="B3" t="s">
        <v>224</v>
      </c>
    </row>
    <row r="4" spans="1:2" x14ac:dyDescent="0.3">
      <c r="A4" t="s">
        <v>20</v>
      </c>
      <c r="B4" s="13">
        <v>6</v>
      </c>
    </row>
    <row r="5" spans="1:2" x14ac:dyDescent="0.3">
      <c r="A5" t="s">
        <v>35</v>
      </c>
      <c r="B5" s="13">
        <v>36</v>
      </c>
    </row>
  </sheetData>
  <pageMargins left="0.7" right="0.7" top="0.75" bottom="0.75" header="0.3" footer="0.3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C64F01-41C7-4887-BFA8-A6A1C18CE758}">
  <dimension ref="A1:I43"/>
  <sheetViews>
    <sheetView topLeftCell="A5" workbookViewId="0">
      <selection activeCell="A25" sqref="A25:XFD25"/>
    </sheetView>
  </sheetViews>
  <sheetFormatPr defaultColWidth="8.88671875" defaultRowHeight="13.8" x14ac:dyDescent="0.25"/>
  <cols>
    <col min="1" max="1" width="13.21875" style="6" bestFit="1" customWidth="1"/>
    <col min="2" max="2" width="20.6640625" style="6" bestFit="1" customWidth="1"/>
    <col min="3" max="3" width="8.88671875" style="6"/>
    <col min="4" max="4" width="13.88671875" style="6" bestFit="1" customWidth="1"/>
    <col min="5" max="5" width="7" style="6" bestFit="1" customWidth="1"/>
    <col min="6" max="6" width="17.6640625" style="6" bestFit="1" customWidth="1"/>
    <col min="7" max="7" width="10.21875" style="6" bestFit="1" customWidth="1"/>
    <col min="8" max="8" width="10.109375" style="6" bestFit="1" customWidth="1"/>
    <col min="9" max="16384" width="8.88671875" style="6"/>
  </cols>
  <sheetData>
    <row r="1" spans="1:9" ht="15.6" x14ac:dyDescent="0.3">
      <c r="A1" s="4" t="s">
        <v>210</v>
      </c>
      <c r="B1" s="5" t="s">
        <v>1</v>
      </c>
      <c r="D1" s="5" t="s">
        <v>7</v>
      </c>
      <c r="E1" s="4" t="s">
        <v>211</v>
      </c>
      <c r="F1" s="4" t="s">
        <v>218</v>
      </c>
      <c r="G1" s="4" t="s">
        <v>212</v>
      </c>
      <c r="H1" s="4" t="s">
        <v>213</v>
      </c>
      <c r="I1" s="4"/>
    </row>
    <row r="2" spans="1:9" ht="15" x14ac:dyDescent="0.25">
      <c r="A2" s="7" t="s">
        <v>17</v>
      </c>
      <c r="B2" s="7" t="s">
        <v>18</v>
      </c>
      <c r="D2" s="7" t="s">
        <v>23</v>
      </c>
      <c r="E2" s="6">
        <v>62</v>
      </c>
      <c r="F2" s="6" t="s">
        <v>227</v>
      </c>
      <c r="G2" s="6">
        <v>62</v>
      </c>
      <c r="H2" s="6">
        <v>107</v>
      </c>
    </row>
    <row r="3" spans="1:9" ht="15" x14ac:dyDescent="0.25">
      <c r="A3" s="7" t="s">
        <v>29</v>
      </c>
      <c r="B3" s="7" t="s">
        <v>30</v>
      </c>
      <c r="D3" s="7" t="s">
        <v>23</v>
      </c>
      <c r="E3" s="6">
        <v>63</v>
      </c>
      <c r="F3" s="6">
        <v>33</v>
      </c>
      <c r="G3" s="6">
        <v>63</v>
      </c>
      <c r="H3" s="6">
        <v>82</v>
      </c>
    </row>
    <row r="4" spans="1:9" ht="15" x14ac:dyDescent="0.25">
      <c r="A4" s="7" t="s">
        <v>33</v>
      </c>
      <c r="B4" s="7" t="s">
        <v>34</v>
      </c>
      <c r="D4" s="7" t="s">
        <v>36</v>
      </c>
      <c r="E4" s="6">
        <v>55</v>
      </c>
      <c r="F4" s="6">
        <v>1</v>
      </c>
      <c r="G4" s="6">
        <v>55</v>
      </c>
      <c r="H4" s="6">
        <v>81</v>
      </c>
    </row>
    <row r="5" spans="1:9" ht="15" x14ac:dyDescent="0.25">
      <c r="A5" s="7" t="s">
        <v>41</v>
      </c>
      <c r="B5" s="7" t="s">
        <v>42</v>
      </c>
      <c r="D5" s="7" t="s">
        <v>44</v>
      </c>
      <c r="E5" s="6">
        <v>53</v>
      </c>
      <c r="F5" s="6">
        <v>1</v>
      </c>
      <c r="G5" s="6">
        <v>64</v>
      </c>
      <c r="H5" s="6" t="s">
        <v>214</v>
      </c>
    </row>
    <row r="6" spans="1:9" ht="15" x14ac:dyDescent="0.25">
      <c r="A6" s="7" t="s">
        <v>48</v>
      </c>
      <c r="B6" s="7" t="s">
        <v>49</v>
      </c>
      <c r="D6" s="7" t="s">
        <v>50</v>
      </c>
      <c r="E6" s="6">
        <v>59</v>
      </c>
      <c r="F6" s="6">
        <v>78</v>
      </c>
      <c r="G6" s="6">
        <v>59</v>
      </c>
      <c r="H6" s="6">
        <v>95</v>
      </c>
    </row>
    <row r="7" spans="1:9" ht="15" x14ac:dyDescent="0.25">
      <c r="A7" s="7" t="s">
        <v>54</v>
      </c>
      <c r="B7" s="7" t="s">
        <v>55</v>
      </c>
      <c r="D7" s="7" t="s">
        <v>57</v>
      </c>
      <c r="E7" s="6">
        <v>444</v>
      </c>
      <c r="F7" s="6">
        <v>172</v>
      </c>
      <c r="G7" s="6">
        <v>336</v>
      </c>
      <c r="H7" s="6">
        <v>571</v>
      </c>
    </row>
    <row r="8" spans="1:9" ht="15" x14ac:dyDescent="0.25">
      <c r="A8" s="7" t="s">
        <v>60</v>
      </c>
      <c r="B8" s="7" t="s">
        <v>61</v>
      </c>
      <c r="D8" s="7" t="s">
        <v>62</v>
      </c>
      <c r="E8" s="6">
        <v>273</v>
      </c>
      <c r="F8" s="6">
        <v>301</v>
      </c>
      <c r="G8" s="6">
        <v>273</v>
      </c>
      <c r="H8" s="6">
        <v>487</v>
      </c>
    </row>
    <row r="9" spans="1:9" ht="15" x14ac:dyDescent="0.25">
      <c r="A9" s="7" t="s">
        <v>66</v>
      </c>
      <c r="B9" s="7" t="s">
        <v>67</v>
      </c>
      <c r="D9" s="7" t="s">
        <v>23</v>
      </c>
      <c r="E9" s="6">
        <v>52</v>
      </c>
      <c r="F9" s="6">
        <v>34</v>
      </c>
      <c r="G9" s="6">
        <v>70</v>
      </c>
      <c r="H9" s="6">
        <v>77</v>
      </c>
    </row>
    <row r="10" spans="1:9" ht="15" x14ac:dyDescent="0.25">
      <c r="A10" s="7" t="s">
        <v>71</v>
      </c>
      <c r="B10" s="7" t="s">
        <v>72</v>
      </c>
      <c r="D10" s="7" t="s">
        <v>73</v>
      </c>
      <c r="E10" s="10">
        <v>265</v>
      </c>
      <c r="F10" s="8">
        <v>317</v>
      </c>
      <c r="G10" s="6">
        <v>365</v>
      </c>
      <c r="H10" s="6">
        <v>385</v>
      </c>
    </row>
    <row r="11" spans="1:9" ht="15" x14ac:dyDescent="0.25">
      <c r="A11" s="7" t="s">
        <v>75</v>
      </c>
      <c r="B11" s="7" t="s">
        <v>76</v>
      </c>
      <c r="D11" s="7" t="s">
        <v>77</v>
      </c>
      <c r="E11" s="6">
        <v>63</v>
      </c>
      <c r="F11" s="6">
        <v>21</v>
      </c>
      <c r="G11" s="6">
        <v>63</v>
      </c>
      <c r="H11" s="6">
        <v>108</v>
      </c>
    </row>
    <row r="12" spans="1:9" ht="15" x14ac:dyDescent="0.25">
      <c r="A12" s="7" t="s">
        <v>80</v>
      </c>
      <c r="B12" s="7" t="s">
        <v>81</v>
      </c>
      <c r="D12" s="7" t="s">
        <v>36</v>
      </c>
      <c r="E12" s="6">
        <v>57</v>
      </c>
      <c r="F12" s="6">
        <v>1</v>
      </c>
      <c r="G12" s="6">
        <v>57</v>
      </c>
      <c r="H12" s="6">
        <v>105</v>
      </c>
    </row>
    <row r="13" spans="1:9" ht="15" x14ac:dyDescent="0.25">
      <c r="A13" s="7" t="s">
        <v>84</v>
      </c>
      <c r="B13" s="7" t="s">
        <v>85</v>
      </c>
      <c r="D13" s="7" t="s">
        <v>86</v>
      </c>
      <c r="E13" s="6">
        <v>79</v>
      </c>
      <c r="G13" s="6">
        <v>79</v>
      </c>
      <c r="H13" s="6">
        <v>357</v>
      </c>
    </row>
    <row r="14" spans="1:9" ht="15" x14ac:dyDescent="0.25">
      <c r="A14" s="7" t="s">
        <v>89</v>
      </c>
      <c r="B14" s="7" t="s">
        <v>90</v>
      </c>
      <c r="D14" s="7" t="s">
        <v>91</v>
      </c>
      <c r="E14" s="6">
        <v>91</v>
      </c>
      <c r="F14" s="6">
        <v>235</v>
      </c>
      <c r="G14" s="6">
        <v>91</v>
      </c>
      <c r="H14" s="9" t="s">
        <v>221</v>
      </c>
    </row>
    <row r="15" spans="1:9" ht="15" x14ac:dyDescent="0.25">
      <c r="A15" s="7" t="s">
        <v>92</v>
      </c>
      <c r="B15" s="7" t="s">
        <v>93</v>
      </c>
      <c r="D15" s="7" t="s">
        <v>94</v>
      </c>
      <c r="E15" s="6">
        <v>96</v>
      </c>
      <c r="F15" s="6">
        <v>96</v>
      </c>
      <c r="G15" s="6">
        <v>96</v>
      </c>
      <c r="H15" s="9" t="s">
        <v>221</v>
      </c>
    </row>
    <row r="16" spans="1:9" ht="15" x14ac:dyDescent="0.25">
      <c r="A16" s="7" t="s">
        <v>98</v>
      </c>
      <c r="B16" s="7" t="s">
        <v>99</v>
      </c>
      <c r="D16" s="7" t="s">
        <v>100</v>
      </c>
      <c r="E16" s="6">
        <v>63</v>
      </c>
      <c r="F16" s="6">
        <v>8</v>
      </c>
      <c r="G16" s="6">
        <v>63</v>
      </c>
      <c r="H16" s="6">
        <v>82</v>
      </c>
    </row>
    <row r="17" spans="1:8" ht="15" x14ac:dyDescent="0.25">
      <c r="A17" s="7" t="s">
        <v>104</v>
      </c>
      <c r="B17" s="7" t="s">
        <v>105</v>
      </c>
      <c r="D17" s="7" t="s">
        <v>94</v>
      </c>
      <c r="E17" s="6">
        <v>196</v>
      </c>
      <c r="F17" s="6">
        <v>233</v>
      </c>
      <c r="G17" s="6">
        <v>196</v>
      </c>
      <c r="H17" s="6" t="s">
        <v>221</v>
      </c>
    </row>
    <row r="18" spans="1:8" ht="15" x14ac:dyDescent="0.25">
      <c r="A18" s="7" t="s">
        <v>109</v>
      </c>
      <c r="B18" s="7" t="s">
        <v>110</v>
      </c>
      <c r="D18" s="7" t="s">
        <v>111</v>
      </c>
      <c r="E18" s="6">
        <v>86</v>
      </c>
      <c r="F18" s="6">
        <v>8</v>
      </c>
      <c r="G18" s="6">
        <v>100</v>
      </c>
      <c r="H18" s="6" t="s">
        <v>221</v>
      </c>
    </row>
    <row r="19" spans="1:8" ht="15" x14ac:dyDescent="0.25">
      <c r="A19" s="7" t="s">
        <v>115</v>
      </c>
      <c r="B19" s="7" t="s">
        <v>116</v>
      </c>
      <c r="D19" s="7" t="s">
        <v>73</v>
      </c>
      <c r="E19" s="9">
        <v>233</v>
      </c>
      <c r="F19" s="6">
        <v>198</v>
      </c>
      <c r="G19" s="6">
        <v>279</v>
      </c>
      <c r="H19" s="6">
        <v>326</v>
      </c>
    </row>
    <row r="20" spans="1:8" ht="15" x14ac:dyDescent="0.25">
      <c r="A20" s="7" t="s">
        <v>118</v>
      </c>
      <c r="B20" s="7" t="s">
        <v>119</v>
      </c>
      <c r="D20" s="7" t="s">
        <v>36</v>
      </c>
      <c r="E20" s="6">
        <v>52</v>
      </c>
      <c r="F20" s="6">
        <v>1</v>
      </c>
      <c r="G20" s="6">
        <v>52</v>
      </c>
      <c r="H20" s="6">
        <v>93</v>
      </c>
    </row>
    <row r="21" spans="1:8" ht="15" x14ac:dyDescent="0.25">
      <c r="A21" s="7" t="s">
        <v>123</v>
      </c>
      <c r="B21" s="7" t="s">
        <v>124</v>
      </c>
      <c r="D21" s="7" t="s">
        <v>36</v>
      </c>
      <c r="E21" s="6" t="s">
        <v>221</v>
      </c>
      <c r="F21" s="6">
        <v>9</v>
      </c>
      <c r="G21" s="6">
        <v>66</v>
      </c>
      <c r="H21" s="6">
        <v>87</v>
      </c>
    </row>
    <row r="22" spans="1:8" ht="15" x14ac:dyDescent="0.25">
      <c r="A22" s="7" t="s">
        <v>129</v>
      </c>
      <c r="B22" s="7" t="s">
        <v>130</v>
      </c>
      <c r="D22" s="7" t="s">
        <v>36</v>
      </c>
      <c r="E22" s="6">
        <v>53</v>
      </c>
      <c r="F22" s="6">
        <v>61</v>
      </c>
      <c r="G22" s="6">
        <v>53</v>
      </c>
      <c r="H22" s="6">
        <v>89</v>
      </c>
    </row>
    <row r="23" spans="1:8" s="9" customFormat="1" ht="15" x14ac:dyDescent="0.25">
      <c r="A23" s="18" t="s">
        <v>132</v>
      </c>
      <c r="B23" s="18" t="s">
        <v>133</v>
      </c>
      <c r="D23" s="18" t="s">
        <v>36</v>
      </c>
      <c r="E23" s="9">
        <v>141</v>
      </c>
      <c r="F23" s="9">
        <v>152</v>
      </c>
      <c r="G23" s="9">
        <v>286</v>
      </c>
      <c r="H23" s="9">
        <v>338</v>
      </c>
    </row>
    <row r="24" spans="1:8" ht="15" x14ac:dyDescent="0.25">
      <c r="A24" s="7" t="s">
        <v>136</v>
      </c>
      <c r="B24" s="7" t="s">
        <v>137</v>
      </c>
      <c r="D24" s="7" t="s">
        <v>44</v>
      </c>
      <c r="E24" s="6">
        <v>183</v>
      </c>
      <c r="F24" s="6">
        <v>266</v>
      </c>
      <c r="G24" s="6">
        <v>183</v>
      </c>
      <c r="H24" s="6">
        <v>382</v>
      </c>
    </row>
    <row r="25" spans="1:8" ht="15" x14ac:dyDescent="0.25">
      <c r="A25" s="7" t="s">
        <v>138</v>
      </c>
      <c r="B25" s="7" t="s">
        <v>139</v>
      </c>
      <c r="D25" s="7" t="s">
        <v>36</v>
      </c>
      <c r="E25" s="6">
        <v>51</v>
      </c>
      <c r="F25" s="6">
        <v>60</v>
      </c>
      <c r="G25" s="6">
        <v>51</v>
      </c>
      <c r="H25" s="6">
        <v>88</v>
      </c>
    </row>
    <row r="26" spans="1:8" ht="15" x14ac:dyDescent="0.25">
      <c r="A26" s="7" t="s">
        <v>141</v>
      </c>
      <c r="B26" s="7" t="s">
        <v>142</v>
      </c>
      <c r="D26" s="7" t="s">
        <v>143</v>
      </c>
      <c r="E26" s="9">
        <v>347</v>
      </c>
      <c r="F26" s="6">
        <v>347</v>
      </c>
      <c r="G26" s="6">
        <v>281</v>
      </c>
      <c r="H26" s="6" t="s">
        <v>215</v>
      </c>
    </row>
    <row r="27" spans="1:8" ht="15" x14ac:dyDescent="0.25">
      <c r="A27" s="7" t="s">
        <v>146</v>
      </c>
      <c r="B27" s="7" t="s">
        <v>147</v>
      </c>
      <c r="D27" s="7" t="s">
        <v>143</v>
      </c>
      <c r="E27" s="9">
        <v>270</v>
      </c>
      <c r="F27" s="6">
        <v>270</v>
      </c>
      <c r="G27" s="6">
        <v>437</v>
      </c>
      <c r="H27" s="6" t="s">
        <v>216</v>
      </c>
    </row>
    <row r="28" spans="1:8" ht="15" x14ac:dyDescent="0.25">
      <c r="A28" s="7" t="s">
        <v>150</v>
      </c>
      <c r="B28" s="7" t="s">
        <v>151</v>
      </c>
      <c r="D28" s="7" t="s">
        <v>94</v>
      </c>
      <c r="E28" s="6">
        <v>100</v>
      </c>
      <c r="F28" s="6">
        <v>11</v>
      </c>
      <c r="G28" s="6">
        <v>100</v>
      </c>
      <c r="H28" s="6" t="s">
        <v>221</v>
      </c>
    </row>
    <row r="29" spans="1:8" ht="15" x14ac:dyDescent="0.25">
      <c r="A29" s="7" t="s">
        <v>154</v>
      </c>
      <c r="B29" s="7" t="s">
        <v>155</v>
      </c>
      <c r="D29" s="7" t="s">
        <v>143</v>
      </c>
      <c r="E29" s="9">
        <v>22</v>
      </c>
      <c r="F29" s="6">
        <v>22</v>
      </c>
      <c r="G29" s="9">
        <v>75</v>
      </c>
      <c r="H29" s="6">
        <v>98</v>
      </c>
    </row>
    <row r="30" spans="1:8" ht="15" x14ac:dyDescent="0.25">
      <c r="A30" s="7" t="s">
        <v>158</v>
      </c>
      <c r="B30" s="7" t="s">
        <v>159</v>
      </c>
      <c r="D30" s="7" t="s">
        <v>44</v>
      </c>
      <c r="E30" s="6">
        <v>57</v>
      </c>
      <c r="F30" s="6">
        <v>29</v>
      </c>
      <c r="G30" s="6">
        <v>57</v>
      </c>
      <c r="H30" s="6">
        <v>92</v>
      </c>
    </row>
    <row r="31" spans="1:8" ht="15" x14ac:dyDescent="0.25">
      <c r="A31" s="7" t="s">
        <v>161</v>
      </c>
      <c r="B31" s="7" t="s">
        <v>162</v>
      </c>
      <c r="D31" s="7" t="s">
        <v>143</v>
      </c>
      <c r="E31" s="6">
        <v>201</v>
      </c>
      <c r="F31" s="6">
        <v>330</v>
      </c>
      <c r="G31" s="6">
        <v>201</v>
      </c>
      <c r="H31" s="6">
        <v>313</v>
      </c>
    </row>
    <row r="32" spans="1:8" ht="15" x14ac:dyDescent="0.25">
      <c r="A32" s="7" t="s">
        <v>164</v>
      </c>
      <c r="B32" s="7" t="s">
        <v>165</v>
      </c>
      <c r="D32" s="7" t="s">
        <v>36</v>
      </c>
      <c r="E32" s="6">
        <v>258</v>
      </c>
      <c r="F32" s="6">
        <v>261</v>
      </c>
      <c r="G32" s="6">
        <v>217</v>
      </c>
      <c r="H32" s="6">
        <v>410</v>
      </c>
    </row>
    <row r="33" spans="1:8" ht="15" x14ac:dyDescent="0.25">
      <c r="A33" s="7" t="s">
        <v>167</v>
      </c>
      <c r="B33" s="7" t="s">
        <v>168</v>
      </c>
      <c r="D33" s="7" t="s">
        <v>36</v>
      </c>
      <c r="E33" s="6">
        <v>51</v>
      </c>
      <c r="F33" s="6">
        <v>59</v>
      </c>
      <c r="G33" s="6">
        <v>51</v>
      </c>
      <c r="H33" s="6">
        <v>80</v>
      </c>
    </row>
    <row r="34" spans="1:8" ht="15" x14ac:dyDescent="0.25">
      <c r="A34" s="7" t="s">
        <v>170</v>
      </c>
      <c r="B34" s="7" t="s">
        <v>171</v>
      </c>
      <c r="D34" s="7" t="s">
        <v>44</v>
      </c>
      <c r="E34" s="6">
        <v>92</v>
      </c>
      <c r="F34" s="9">
        <v>92</v>
      </c>
      <c r="G34" s="6">
        <v>109</v>
      </c>
      <c r="H34" s="6" t="s">
        <v>217</v>
      </c>
    </row>
    <row r="35" spans="1:8" ht="15" x14ac:dyDescent="0.25">
      <c r="A35" s="7" t="s">
        <v>173</v>
      </c>
      <c r="B35" s="7" t="s">
        <v>174</v>
      </c>
      <c r="D35" s="7" t="s">
        <v>94</v>
      </c>
      <c r="E35" s="6">
        <v>99</v>
      </c>
      <c r="F35" s="6">
        <v>14</v>
      </c>
      <c r="G35" s="6">
        <v>99</v>
      </c>
      <c r="H35" s="6" t="s">
        <v>221</v>
      </c>
    </row>
    <row r="36" spans="1:8" ht="15" x14ac:dyDescent="0.25">
      <c r="A36" s="7" t="s">
        <v>176</v>
      </c>
      <c r="B36" s="7" t="s">
        <v>177</v>
      </c>
      <c r="D36" s="7" t="s">
        <v>143</v>
      </c>
      <c r="E36" s="6">
        <v>40</v>
      </c>
      <c r="F36" s="6">
        <v>1</v>
      </c>
      <c r="G36" s="6">
        <v>60</v>
      </c>
      <c r="H36" s="6">
        <v>73</v>
      </c>
    </row>
    <row r="37" spans="1:8" ht="15" x14ac:dyDescent="0.25">
      <c r="A37" s="7" t="s">
        <v>179</v>
      </c>
      <c r="B37" s="7" t="s">
        <v>180</v>
      </c>
      <c r="D37" s="7" t="s">
        <v>73</v>
      </c>
      <c r="E37" s="9">
        <v>4</v>
      </c>
      <c r="F37" s="6">
        <v>4</v>
      </c>
      <c r="G37" s="6">
        <v>15</v>
      </c>
      <c r="H37" s="6" t="s">
        <v>219</v>
      </c>
    </row>
    <row r="38" spans="1:8" ht="15" x14ac:dyDescent="0.25">
      <c r="A38" s="7" t="s">
        <v>182</v>
      </c>
      <c r="B38" s="7" t="s">
        <v>183</v>
      </c>
      <c r="D38" s="7" t="s">
        <v>44</v>
      </c>
      <c r="E38" s="6">
        <v>53</v>
      </c>
      <c r="F38" s="6">
        <v>5</v>
      </c>
      <c r="G38" s="6">
        <v>53</v>
      </c>
      <c r="H38" s="6">
        <v>85</v>
      </c>
    </row>
    <row r="39" spans="1:8" ht="15" x14ac:dyDescent="0.25">
      <c r="A39" s="7" t="s">
        <v>185</v>
      </c>
      <c r="B39" s="7" t="s">
        <v>186</v>
      </c>
      <c r="D39" s="7" t="s">
        <v>23</v>
      </c>
      <c r="E39" s="6">
        <v>52</v>
      </c>
      <c r="F39" s="6">
        <v>2</v>
      </c>
      <c r="G39" s="6">
        <v>52</v>
      </c>
      <c r="H39" s="6">
        <v>79</v>
      </c>
    </row>
    <row r="40" spans="1:8" ht="15" x14ac:dyDescent="0.25">
      <c r="A40" s="7" t="s">
        <v>188</v>
      </c>
      <c r="B40" s="7" t="s">
        <v>189</v>
      </c>
      <c r="D40" s="7" t="s">
        <v>44</v>
      </c>
      <c r="E40" s="6">
        <v>39</v>
      </c>
      <c r="F40" s="6">
        <v>8</v>
      </c>
      <c r="G40" s="6">
        <v>39</v>
      </c>
      <c r="H40" s="6">
        <v>71</v>
      </c>
    </row>
    <row r="41" spans="1:8" ht="15" x14ac:dyDescent="0.25">
      <c r="A41" s="7" t="s">
        <v>191</v>
      </c>
      <c r="B41" s="7" t="s">
        <v>192</v>
      </c>
      <c r="D41" s="7" t="s">
        <v>62</v>
      </c>
      <c r="E41" s="9">
        <v>87</v>
      </c>
      <c r="F41" s="6">
        <v>87</v>
      </c>
      <c r="G41" s="9">
        <v>31</v>
      </c>
      <c r="H41" s="6">
        <v>97</v>
      </c>
    </row>
    <row r="42" spans="1:8" ht="15" x14ac:dyDescent="0.25">
      <c r="A42" s="7" t="s">
        <v>195</v>
      </c>
      <c r="B42" s="7" t="s">
        <v>196</v>
      </c>
      <c r="D42" s="7" t="s">
        <v>197</v>
      </c>
      <c r="E42" s="6">
        <v>41</v>
      </c>
      <c r="F42" s="6">
        <v>15</v>
      </c>
      <c r="G42" s="6">
        <v>41</v>
      </c>
      <c r="H42" s="6" t="s">
        <v>221</v>
      </c>
    </row>
    <row r="43" spans="1:8" ht="15" x14ac:dyDescent="0.25">
      <c r="A43" s="7" t="s">
        <v>199</v>
      </c>
      <c r="B43" s="7" t="s">
        <v>200</v>
      </c>
      <c r="D43" s="7" t="s">
        <v>100</v>
      </c>
      <c r="E43" s="6">
        <v>61</v>
      </c>
      <c r="F43" s="6">
        <v>16</v>
      </c>
      <c r="G43" s="6">
        <v>61</v>
      </c>
      <c r="H43" s="6">
        <v>75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General Table</vt:lpstr>
      <vt:lpstr>Specimen sources</vt:lpstr>
      <vt:lpstr>Sex</vt:lpstr>
      <vt:lpstr>Referral Hospital</vt:lpstr>
      <vt:lpstr>genetic environment of B-lactam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2019-12-08T21:21:30Z</dcterms:modified>
</cp:coreProperties>
</file>