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5\"/>
    </mc:Choice>
  </mc:AlternateContent>
  <xr:revisionPtr revIDLastSave="0" documentId="8_{A21EC3E4-0B12-4208-A265-77E591110450}" xr6:coauthVersionLast="36" xr6:coauthVersionMax="36" xr10:uidLastSave="{00000000-0000-0000-0000-000000000000}"/>
  <bookViews>
    <workbookView xWindow="3255" yWindow="2160" windowWidth="28035" windowHeight="17445" activeTab="2" xr2:uid="{BBB58F5D-280A-8845-921A-269880A8193B}"/>
  </bookViews>
  <sheets>
    <sheet name="summary" sheetId="1" r:id="rId1"/>
    <sheet name="data_beetle_per_hour" sheetId="2" r:id="rId2"/>
    <sheet name="Results_Stat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2" l="1"/>
  <c r="J6" i="2" s="1"/>
  <c r="I7" i="2"/>
  <c r="J7" i="2" s="1"/>
  <c r="I14" i="2"/>
  <c r="J14" i="2" s="1"/>
  <c r="I15" i="2"/>
  <c r="J15" i="2" s="1"/>
  <c r="I16" i="2"/>
  <c r="J16" i="2" s="1"/>
  <c r="I64" i="2"/>
  <c r="J64" i="2" s="1"/>
  <c r="I65" i="2"/>
  <c r="J65" i="2" s="1"/>
  <c r="I83" i="2"/>
  <c r="J83" i="2" s="1"/>
  <c r="I84" i="2"/>
  <c r="J84" i="2" s="1"/>
  <c r="I85" i="2"/>
  <c r="J85" i="2" s="1"/>
  <c r="I93" i="2"/>
  <c r="J93" i="2" s="1"/>
  <c r="I94" i="2"/>
  <c r="J94" i="2" s="1"/>
  <c r="I114" i="2"/>
  <c r="J114" i="2" s="1"/>
  <c r="I115" i="2"/>
  <c r="J115" i="2" s="1"/>
  <c r="I133" i="2"/>
  <c r="J133" i="2" s="1"/>
  <c r="I134" i="2"/>
  <c r="J134" i="2" s="1"/>
  <c r="I135" i="2"/>
  <c r="J135" i="2" s="1"/>
  <c r="I2" i="2"/>
  <c r="J2" i="2" s="1"/>
  <c r="H136" i="2"/>
  <c r="I136" i="2" s="1"/>
  <c r="J136" i="2" s="1"/>
  <c r="H135" i="2"/>
  <c r="H134" i="2"/>
  <c r="H133" i="2"/>
  <c r="H132" i="2"/>
  <c r="I132" i="2" s="1"/>
  <c r="J132" i="2" s="1"/>
  <c r="H131" i="2"/>
  <c r="I131" i="2" s="1"/>
  <c r="J131" i="2" s="1"/>
  <c r="H130" i="2"/>
  <c r="I130" i="2" s="1"/>
  <c r="J130" i="2" s="1"/>
  <c r="H129" i="2"/>
  <c r="I129" i="2" s="1"/>
  <c r="J129" i="2" s="1"/>
  <c r="H128" i="2"/>
  <c r="I128" i="2" s="1"/>
  <c r="J128" i="2" s="1"/>
  <c r="H127" i="2"/>
  <c r="I127" i="2" s="1"/>
  <c r="J127" i="2" s="1"/>
  <c r="H126" i="2"/>
  <c r="I126" i="2" s="1"/>
  <c r="J126" i="2" s="1"/>
  <c r="H125" i="2"/>
  <c r="I125" i="2" s="1"/>
  <c r="J125" i="2" s="1"/>
  <c r="H124" i="2"/>
  <c r="I124" i="2" s="1"/>
  <c r="J124" i="2" s="1"/>
  <c r="H123" i="2"/>
  <c r="I123" i="2" s="1"/>
  <c r="J123" i="2" s="1"/>
  <c r="H122" i="2"/>
  <c r="I122" i="2" s="1"/>
  <c r="J122" i="2" s="1"/>
  <c r="H121" i="2"/>
  <c r="I121" i="2" s="1"/>
  <c r="J121" i="2" s="1"/>
  <c r="H120" i="2"/>
  <c r="I120" i="2" s="1"/>
  <c r="J120" i="2" s="1"/>
  <c r="H119" i="2"/>
  <c r="I119" i="2" s="1"/>
  <c r="J119" i="2" s="1"/>
  <c r="H118" i="2"/>
  <c r="I118" i="2" s="1"/>
  <c r="J118" i="2" s="1"/>
  <c r="H117" i="2"/>
  <c r="I117" i="2" s="1"/>
  <c r="J117" i="2" s="1"/>
  <c r="H116" i="2"/>
  <c r="I116" i="2" s="1"/>
  <c r="J116" i="2" s="1"/>
  <c r="H115" i="2"/>
  <c r="H114" i="2"/>
  <c r="H113" i="2"/>
  <c r="I113" i="2" s="1"/>
  <c r="J113" i="2" s="1"/>
  <c r="H112" i="2"/>
  <c r="I112" i="2" s="1"/>
  <c r="J112" i="2" s="1"/>
  <c r="H111" i="2"/>
  <c r="I111" i="2" s="1"/>
  <c r="J111" i="2" s="1"/>
  <c r="H110" i="2"/>
  <c r="I110" i="2" s="1"/>
  <c r="J110" i="2" s="1"/>
  <c r="H109" i="2"/>
  <c r="I109" i="2" s="1"/>
  <c r="J109" i="2" s="1"/>
  <c r="H108" i="2"/>
  <c r="I108" i="2" s="1"/>
  <c r="J108" i="2" s="1"/>
  <c r="H107" i="2"/>
  <c r="I107" i="2" s="1"/>
  <c r="J107" i="2" s="1"/>
  <c r="H106" i="2"/>
  <c r="I106" i="2" s="1"/>
  <c r="J106" i="2" s="1"/>
  <c r="H105" i="2"/>
  <c r="I105" i="2" s="1"/>
  <c r="J105" i="2" s="1"/>
  <c r="H104" i="2"/>
  <c r="I104" i="2" s="1"/>
  <c r="J104" i="2" s="1"/>
  <c r="H103" i="2"/>
  <c r="I103" i="2" s="1"/>
  <c r="J103" i="2" s="1"/>
  <c r="H102" i="2"/>
  <c r="I102" i="2" s="1"/>
  <c r="J102" i="2" s="1"/>
  <c r="H101" i="2"/>
  <c r="I101" i="2" s="1"/>
  <c r="J101" i="2" s="1"/>
  <c r="H100" i="2"/>
  <c r="I100" i="2" s="1"/>
  <c r="J100" i="2" s="1"/>
  <c r="H99" i="2"/>
  <c r="I99" i="2" s="1"/>
  <c r="J99" i="2" s="1"/>
  <c r="H98" i="2"/>
  <c r="I98" i="2" s="1"/>
  <c r="J98" i="2" s="1"/>
  <c r="H97" i="2"/>
  <c r="I97" i="2" s="1"/>
  <c r="J97" i="2" s="1"/>
  <c r="H96" i="2"/>
  <c r="I96" i="2" s="1"/>
  <c r="J96" i="2" s="1"/>
  <c r="H95" i="2"/>
  <c r="I95" i="2" s="1"/>
  <c r="J95" i="2" s="1"/>
  <c r="H94" i="2"/>
  <c r="H93" i="2"/>
  <c r="H92" i="2"/>
  <c r="I92" i="2" s="1"/>
  <c r="J92" i="2" s="1"/>
  <c r="H91" i="2"/>
  <c r="I91" i="2" s="1"/>
  <c r="J91" i="2" s="1"/>
  <c r="H90" i="2"/>
  <c r="I90" i="2" s="1"/>
  <c r="J90" i="2" s="1"/>
  <c r="H89" i="2"/>
  <c r="I89" i="2" s="1"/>
  <c r="J89" i="2" s="1"/>
  <c r="H88" i="2"/>
  <c r="I88" i="2" s="1"/>
  <c r="J88" i="2" s="1"/>
  <c r="H87" i="2"/>
  <c r="I87" i="2" s="1"/>
  <c r="J87" i="2" s="1"/>
  <c r="H86" i="2"/>
  <c r="I86" i="2" s="1"/>
  <c r="J86" i="2" s="1"/>
  <c r="H85" i="2"/>
  <c r="H84" i="2"/>
  <c r="H83" i="2"/>
  <c r="H82" i="2"/>
  <c r="I82" i="2" s="1"/>
  <c r="J82" i="2" s="1"/>
  <c r="H81" i="2"/>
  <c r="I81" i="2" s="1"/>
  <c r="J81" i="2" s="1"/>
  <c r="H80" i="2"/>
  <c r="I80" i="2" s="1"/>
  <c r="J80" i="2" s="1"/>
  <c r="H79" i="2"/>
  <c r="I79" i="2" s="1"/>
  <c r="J79" i="2" s="1"/>
  <c r="H78" i="2"/>
  <c r="I78" i="2" s="1"/>
  <c r="J78" i="2" s="1"/>
  <c r="H77" i="2"/>
  <c r="I77" i="2" s="1"/>
  <c r="J77" i="2" s="1"/>
  <c r="H76" i="2"/>
  <c r="I76" i="2" s="1"/>
  <c r="J76" i="2" s="1"/>
  <c r="H75" i="2"/>
  <c r="I75" i="2" s="1"/>
  <c r="J75" i="2" s="1"/>
  <c r="H74" i="2"/>
  <c r="I74" i="2" s="1"/>
  <c r="J74" i="2" s="1"/>
  <c r="H73" i="2"/>
  <c r="I73" i="2" s="1"/>
  <c r="J73" i="2" s="1"/>
  <c r="H72" i="2"/>
  <c r="I72" i="2" s="1"/>
  <c r="J72" i="2" s="1"/>
  <c r="H71" i="2"/>
  <c r="I71" i="2" s="1"/>
  <c r="J71" i="2" s="1"/>
  <c r="H70" i="2"/>
  <c r="I70" i="2" s="1"/>
  <c r="J70" i="2" s="1"/>
  <c r="H69" i="2"/>
  <c r="I69" i="2" s="1"/>
  <c r="J69" i="2" s="1"/>
  <c r="H68" i="2"/>
  <c r="I68" i="2" s="1"/>
  <c r="J68" i="2" s="1"/>
  <c r="H67" i="2"/>
  <c r="I67" i="2" s="1"/>
  <c r="J67" i="2" s="1"/>
  <c r="H66" i="2"/>
  <c r="I66" i="2" s="1"/>
  <c r="J66" i="2" s="1"/>
  <c r="H65" i="2"/>
  <c r="H64" i="2"/>
  <c r="H63" i="2"/>
  <c r="I63" i="2" s="1"/>
  <c r="J63" i="2" s="1"/>
  <c r="H62" i="2"/>
  <c r="I62" i="2" s="1"/>
  <c r="J62" i="2" s="1"/>
  <c r="H61" i="2"/>
  <c r="I61" i="2" s="1"/>
  <c r="J61" i="2" s="1"/>
  <c r="H60" i="2"/>
  <c r="I60" i="2" s="1"/>
  <c r="J60" i="2" s="1"/>
  <c r="H59" i="2"/>
  <c r="I59" i="2" s="1"/>
  <c r="J59" i="2" s="1"/>
  <c r="H58" i="2"/>
  <c r="I58" i="2" s="1"/>
  <c r="J58" i="2" s="1"/>
  <c r="H57" i="2"/>
  <c r="I57" i="2" s="1"/>
  <c r="J57" i="2" s="1"/>
  <c r="H56" i="2"/>
  <c r="I56" i="2" s="1"/>
  <c r="J56" i="2" s="1"/>
  <c r="H55" i="2"/>
  <c r="I55" i="2" s="1"/>
  <c r="J55" i="2" s="1"/>
  <c r="H54" i="2"/>
  <c r="I54" i="2" s="1"/>
  <c r="J54" i="2" s="1"/>
  <c r="H53" i="2"/>
  <c r="I53" i="2" s="1"/>
  <c r="J53" i="2" s="1"/>
  <c r="H52" i="2"/>
  <c r="I52" i="2" s="1"/>
  <c r="J52" i="2" s="1"/>
  <c r="H51" i="2"/>
  <c r="I51" i="2" s="1"/>
  <c r="J51" i="2" s="1"/>
  <c r="H50" i="2"/>
  <c r="I50" i="2" s="1"/>
  <c r="J50" i="2" s="1"/>
  <c r="H49" i="2"/>
  <c r="I49" i="2" s="1"/>
  <c r="J49" i="2" s="1"/>
  <c r="H48" i="2"/>
  <c r="I48" i="2" s="1"/>
  <c r="J48" i="2" s="1"/>
  <c r="H47" i="2"/>
  <c r="I47" i="2" s="1"/>
  <c r="J47" i="2" s="1"/>
  <c r="H17" i="2"/>
  <c r="I17" i="2" s="1"/>
  <c r="J17" i="2" s="1"/>
  <c r="H18" i="2"/>
  <c r="I18" i="2" s="1"/>
  <c r="J18" i="2" s="1"/>
  <c r="H19" i="2"/>
  <c r="I19" i="2" s="1"/>
  <c r="J19" i="2" s="1"/>
  <c r="H20" i="2"/>
  <c r="I20" i="2" s="1"/>
  <c r="J20" i="2" s="1"/>
  <c r="H21" i="2"/>
  <c r="I21" i="2" s="1"/>
  <c r="J21" i="2" s="1"/>
  <c r="H22" i="2"/>
  <c r="I22" i="2" s="1"/>
  <c r="J22" i="2" s="1"/>
  <c r="H23" i="2"/>
  <c r="I23" i="2" s="1"/>
  <c r="J23" i="2" s="1"/>
  <c r="H24" i="2"/>
  <c r="I24" i="2" s="1"/>
  <c r="J24" i="2" s="1"/>
  <c r="H25" i="2"/>
  <c r="I25" i="2" s="1"/>
  <c r="J25" i="2" s="1"/>
  <c r="H26" i="2"/>
  <c r="I26" i="2" s="1"/>
  <c r="J26" i="2" s="1"/>
  <c r="H27" i="2"/>
  <c r="I27" i="2" s="1"/>
  <c r="J27" i="2" s="1"/>
  <c r="H28" i="2"/>
  <c r="I28" i="2" s="1"/>
  <c r="J28" i="2" s="1"/>
  <c r="H29" i="2"/>
  <c r="I29" i="2" s="1"/>
  <c r="J29" i="2" s="1"/>
  <c r="H30" i="2"/>
  <c r="I30" i="2" s="1"/>
  <c r="J30" i="2" s="1"/>
  <c r="H31" i="2"/>
  <c r="I31" i="2" s="1"/>
  <c r="J31" i="2" s="1"/>
  <c r="H32" i="2"/>
  <c r="I32" i="2" s="1"/>
  <c r="J32" i="2" s="1"/>
  <c r="H33" i="2"/>
  <c r="I33" i="2" s="1"/>
  <c r="J33" i="2" s="1"/>
  <c r="H34" i="2"/>
  <c r="I34" i="2" s="1"/>
  <c r="J34" i="2" s="1"/>
  <c r="H35" i="2"/>
  <c r="I35" i="2" s="1"/>
  <c r="J35" i="2" s="1"/>
  <c r="H36" i="2"/>
  <c r="I36" i="2" s="1"/>
  <c r="J36" i="2" s="1"/>
  <c r="H37" i="2"/>
  <c r="I37" i="2" s="1"/>
  <c r="J37" i="2" s="1"/>
  <c r="H38" i="2"/>
  <c r="I38" i="2" s="1"/>
  <c r="J38" i="2" s="1"/>
  <c r="H39" i="2"/>
  <c r="I39" i="2" s="1"/>
  <c r="J39" i="2" s="1"/>
  <c r="H40" i="2"/>
  <c r="I40" i="2" s="1"/>
  <c r="J40" i="2" s="1"/>
  <c r="H41" i="2"/>
  <c r="I41" i="2" s="1"/>
  <c r="J41" i="2" s="1"/>
  <c r="H42" i="2"/>
  <c r="I42" i="2" s="1"/>
  <c r="J42" i="2" s="1"/>
  <c r="H43" i="2"/>
  <c r="I43" i="2" s="1"/>
  <c r="J43" i="2" s="1"/>
  <c r="H44" i="2"/>
  <c r="I44" i="2" s="1"/>
  <c r="J44" i="2" s="1"/>
  <c r="H45" i="2"/>
  <c r="I45" i="2" s="1"/>
  <c r="J45" i="2" s="1"/>
  <c r="H46" i="2"/>
  <c r="I46" i="2" s="1"/>
  <c r="J46" i="2" s="1"/>
  <c r="H3" i="2"/>
  <c r="I3" i="2" s="1"/>
  <c r="J3" i="2" s="1"/>
  <c r="H4" i="2"/>
  <c r="I4" i="2" s="1"/>
  <c r="J4" i="2" s="1"/>
  <c r="H5" i="2"/>
  <c r="I5" i="2" s="1"/>
  <c r="J5" i="2" s="1"/>
  <c r="H6" i="2"/>
  <c r="H7" i="2"/>
  <c r="H8" i="2"/>
  <c r="I8" i="2" s="1"/>
  <c r="J8" i="2" s="1"/>
  <c r="H9" i="2"/>
  <c r="I9" i="2" s="1"/>
  <c r="J9" i="2" s="1"/>
  <c r="H10" i="2"/>
  <c r="I10" i="2" s="1"/>
  <c r="J10" i="2" s="1"/>
  <c r="H11" i="2"/>
  <c r="I11" i="2" s="1"/>
  <c r="J11" i="2" s="1"/>
  <c r="H12" i="2"/>
  <c r="I12" i="2" s="1"/>
  <c r="J12" i="2" s="1"/>
  <c r="H13" i="2"/>
  <c r="I13" i="2" s="1"/>
  <c r="J13" i="2" s="1"/>
  <c r="H14" i="2"/>
  <c r="H15" i="2"/>
  <c r="H16" i="2"/>
  <c r="H2" i="2"/>
</calcChain>
</file>

<file path=xl/sharedStrings.xml><?xml version="1.0" encoding="utf-8"?>
<sst xmlns="http://schemas.openxmlformats.org/spreadsheetml/2006/main" count="321" uniqueCount="40">
  <si>
    <t>Date</t>
  </si>
  <si>
    <t>replicate</t>
  </si>
  <si>
    <t>trap</t>
  </si>
  <si>
    <t>Coll1</t>
  </si>
  <si>
    <t>Coll2</t>
  </si>
  <si>
    <t>Coll3</t>
  </si>
  <si>
    <t>Coll4</t>
  </si>
  <si>
    <t>Coll5</t>
  </si>
  <si>
    <t>Coll6</t>
  </si>
  <si>
    <t>Coll7</t>
  </si>
  <si>
    <t>Coll8</t>
  </si>
  <si>
    <t>Coll9</t>
  </si>
  <si>
    <t>12/07/2022</t>
  </si>
  <si>
    <t>13/07/2022</t>
  </si>
  <si>
    <t>14/07/2022</t>
  </si>
  <si>
    <t>3L</t>
  </si>
  <si>
    <t>1L</t>
  </si>
  <si>
    <t>3T</t>
  </si>
  <si>
    <t>Coll</t>
  </si>
  <si>
    <t>Beetles</t>
  </si>
  <si>
    <t>time started</t>
  </si>
  <si>
    <t>time ended</t>
  </si>
  <si>
    <t>sampling time</t>
  </si>
  <si>
    <t>beetle_per_hour</t>
  </si>
  <si>
    <t>date</t>
  </si>
  <si>
    <t>12_07_2022</t>
  </si>
  <si>
    <t>13_07_2022</t>
  </si>
  <si>
    <t>14_07_2022</t>
  </si>
  <si>
    <t>hours</t>
  </si>
  <si>
    <t>percentage_beetle_per_replicate</t>
  </si>
  <si>
    <t>Comparison</t>
  </si>
  <si>
    <t>Z</t>
  </si>
  <si>
    <t>P.unadj</t>
  </si>
  <si>
    <t>P.adj</t>
  </si>
  <si>
    <t>1L - 3L</t>
  </si>
  <si>
    <t>1L - 3T</t>
  </si>
  <si>
    <t>3L - 3T</t>
  </si>
  <si>
    <t>1L - 3T/3</t>
  </si>
  <si>
    <t>3L - 3T/3</t>
  </si>
  <si>
    <t>3T - 3T/3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</si>
</sst>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11" fontId="0" fillId="0" borderId="0" xfId="0" applyNumberFormat="1"/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49151-510E-6E4D-9E5F-334263B227D0}">
  <dimension ref="A1:K17"/>
  <sheetViews>
    <sheetView workbookViewId="0">
      <selection activeCell="F35" sqref="F35"/>
    </sheetView>
  </sheetViews>
  <sheetFormatPr defaultColWidth="11" defaultRowHeight="15.75" x14ac:dyDescent="0.25"/>
  <sheetData>
    <row r="1" spans="1:11" x14ac:dyDescent="0.25">
      <c r="A1" s="2" t="s">
        <v>0</v>
      </c>
      <c r="B1" s="3"/>
      <c r="C1" s="22" t="s">
        <v>12</v>
      </c>
      <c r="D1" s="22"/>
      <c r="E1" s="22"/>
      <c r="F1" s="22" t="s">
        <v>13</v>
      </c>
      <c r="G1" s="22"/>
      <c r="H1" s="22"/>
      <c r="I1" s="22" t="s">
        <v>14</v>
      </c>
      <c r="J1" s="22"/>
      <c r="K1" s="23"/>
    </row>
    <row r="2" spans="1:11" x14ac:dyDescent="0.25">
      <c r="A2" s="4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5" t="s">
        <v>11</v>
      </c>
    </row>
    <row r="3" spans="1:11" x14ac:dyDescent="0.25">
      <c r="A3" s="20">
        <v>1</v>
      </c>
      <c r="B3" s="1" t="s">
        <v>15</v>
      </c>
      <c r="C3" s="1">
        <v>2867</v>
      </c>
      <c r="D3" s="1">
        <v>1637</v>
      </c>
      <c r="E3" s="1">
        <v>1279</v>
      </c>
      <c r="F3" s="1">
        <v>267</v>
      </c>
      <c r="G3" s="1">
        <v>1288</v>
      </c>
      <c r="H3" s="1">
        <v>3002</v>
      </c>
      <c r="I3" s="1">
        <v>3131</v>
      </c>
      <c r="J3" s="1">
        <v>4839</v>
      </c>
      <c r="K3" s="5">
        <v>4227</v>
      </c>
    </row>
    <row r="4" spans="1:11" x14ac:dyDescent="0.25">
      <c r="A4" s="20"/>
      <c r="B4" s="1" t="s">
        <v>16</v>
      </c>
      <c r="C4" s="1">
        <v>992</v>
      </c>
      <c r="D4" s="1">
        <v>1386</v>
      </c>
      <c r="E4" s="1">
        <v>539</v>
      </c>
      <c r="F4" s="1">
        <v>159</v>
      </c>
      <c r="G4" s="1">
        <v>903</v>
      </c>
      <c r="H4" s="1">
        <v>1596</v>
      </c>
      <c r="I4" s="1">
        <v>2065</v>
      </c>
      <c r="J4" s="1">
        <v>2897</v>
      </c>
      <c r="K4" s="5">
        <v>2846</v>
      </c>
    </row>
    <row r="5" spans="1:11" x14ac:dyDescent="0.25">
      <c r="A5" s="20"/>
      <c r="B5" s="1" t="s">
        <v>17</v>
      </c>
      <c r="C5" s="1">
        <v>2900</v>
      </c>
      <c r="D5" s="1">
        <v>2495</v>
      </c>
      <c r="E5" s="1">
        <v>1492</v>
      </c>
      <c r="F5" s="1">
        <v>617</v>
      </c>
      <c r="G5" s="1">
        <v>1282</v>
      </c>
      <c r="H5" s="1">
        <v>3092</v>
      </c>
      <c r="I5" s="1">
        <v>4667</v>
      </c>
      <c r="J5" s="1">
        <v>5812</v>
      </c>
      <c r="K5" s="5">
        <v>5963</v>
      </c>
    </row>
    <row r="6" spans="1:11" x14ac:dyDescent="0.25">
      <c r="A6" s="20">
        <v>2</v>
      </c>
      <c r="B6" s="1" t="s">
        <v>17</v>
      </c>
      <c r="C6" s="1">
        <v>3262</v>
      </c>
      <c r="D6" s="1">
        <v>2364</v>
      </c>
      <c r="E6" s="1">
        <v>710</v>
      </c>
      <c r="F6" s="1">
        <v>502</v>
      </c>
      <c r="G6" s="1">
        <v>1894</v>
      </c>
      <c r="H6" s="1">
        <v>2798</v>
      </c>
      <c r="I6" s="1">
        <v>3197</v>
      </c>
      <c r="J6" s="1">
        <v>5298</v>
      </c>
      <c r="K6" s="5">
        <v>3932</v>
      </c>
    </row>
    <row r="7" spans="1:11" x14ac:dyDescent="0.25">
      <c r="A7" s="20"/>
      <c r="B7" s="1" t="s">
        <v>16</v>
      </c>
      <c r="C7" s="1">
        <v>1935</v>
      </c>
      <c r="D7" s="1">
        <v>832</v>
      </c>
      <c r="E7" s="1">
        <v>447</v>
      </c>
      <c r="F7" s="1">
        <v>319</v>
      </c>
      <c r="G7" s="1">
        <v>680</v>
      </c>
      <c r="H7" s="1">
        <v>1535</v>
      </c>
      <c r="I7" s="1">
        <v>2403</v>
      </c>
      <c r="J7" s="1">
        <v>1936</v>
      </c>
      <c r="K7" s="5">
        <v>1833</v>
      </c>
    </row>
    <row r="8" spans="1:11" x14ac:dyDescent="0.25">
      <c r="A8" s="20"/>
      <c r="B8" s="1" t="s">
        <v>15</v>
      </c>
      <c r="C8" s="1">
        <v>1540</v>
      </c>
      <c r="D8" s="1">
        <v>1991</v>
      </c>
      <c r="E8" s="1">
        <v>745</v>
      </c>
      <c r="F8" s="1">
        <v>179</v>
      </c>
      <c r="G8" s="1">
        <v>1356</v>
      </c>
      <c r="H8" s="1">
        <v>2409</v>
      </c>
      <c r="I8" s="1">
        <v>1810</v>
      </c>
      <c r="J8" s="1">
        <v>3178</v>
      </c>
      <c r="K8" s="5">
        <v>3243</v>
      </c>
    </row>
    <row r="9" spans="1:11" x14ac:dyDescent="0.25">
      <c r="A9" s="20">
        <v>3</v>
      </c>
      <c r="B9" s="1" t="s">
        <v>15</v>
      </c>
      <c r="C9" s="1">
        <v>2848</v>
      </c>
      <c r="D9" s="1">
        <v>2182</v>
      </c>
      <c r="E9" s="1">
        <v>836</v>
      </c>
      <c r="F9" s="1">
        <v>378</v>
      </c>
      <c r="G9" s="1">
        <v>1440</v>
      </c>
      <c r="H9" s="1">
        <v>3581</v>
      </c>
      <c r="I9" s="1">
        <v>1850</v>
      </c>
      <c r="J9" s="1">
        <v>3212</v>
      </c>
      <c r="K9" s="5">
        <v>3458</v>
      </c>
    </row>
    <row r="10" spans="1:11" x14ac:dyDescent="0.25">
      <c r="A10" s="20"/>
      <c r="B10" s="1" t="s">
        <v>16</v>
      </c>
      <c r="C10" s="1">
        <v>817</v>
      </c>
      <c r="D10" s="1">
        <v>1259</v>
      </c>
      <c r="E10" s="1">
        <v>337</v>
      </c>
      <c r="F10" s="1">
        <v>220</v>
      </c>
      <c r="G10" s="1">
        <v>1684</v>
      </c>
      <c r="H10" s="1">
        <v>1382</v>
      </c>
      <c r="I10" s="1">
        <v>1275</v>
      </c>
      <c r="J10" s="1">
        <v>3894</v>
      </c>
      <c r="K10" s="5">
        <v>1613</v>
      </c>
    </row>
    <row r="11" spans="1:11" x14ac:dyDescent="0.25">
      <c r="A11" s="20"/>
      <c r="B11" s="1" t="s">
        <v>17</v>
      </c>
      <c r="C11" s="1">
        <v>6413</v>
      </c>
      <c r="D11" s="1">
        <v>2671</v>
      </c>
      <c r="E11" s="1">
        <v>1620</v>
      </c>
      <c r="F11" s="1">
        <v>1676</v>
      </c>
      <c r="G11" s="1">
        <v>2236</v>
      </c>
      <c r="H11" s="1">
        <v>3795</v>
      </c>
      <c r="I11" s="1">
        <v>2927</v>
      </c>
      <c r="J11" s="1">
        <v>5580</v>
      </c>
      <c r="K11" s="5">
        <v>4955</v>
      </c>
    </row>
    <row r="12" spans="1:11" x14ac:dyDescent="0.25">
      <c r="A12" s="20">
        <v>4</v>
      </c>
      <c r="B12" s="1" t="s">
        <v>15</v>
      </c>
      <c r="C12" s="1">
        <v>1332</v>
      </c>
      <c r="D12" s="1">
        <v>1065</v>
      </c>
      <c r="E12" s="1">
        <v>326</v>
      </c>
      <c r="F12" s="1">
        <v>248</v>
      </c>
      <c r="G12" s="1">
        <v>1377</v>
      </c>
      <c r="H12" s="1">
        <v>1977</v>
      </c>
      <c r="I12" s="1">
        <v>2241</v>
      </c>
      <c r="J12" s="1">
        <v>2260</v>
      </c>
      <c r="K12" s="5">
        <v>2471</v>
      </c>
    </row>
    <row r="13" spans="1:11" x14ac:dyDescent="0.25">
      <c r="A13" s="20"/>
      <c r="B13" s="1" t="s">
        <v>16</v>
      </c>
      <c r="C13" s="1">
        <v>990</v>
      </c>
      <c r="D13" s="1">
        <v>1743</v>
      </c>
      <c r="E13" s="1">
        <v>284</v>
      </c>
      <c r="F13" s="1">
        <v>270</v>
      </c>
      <c r="G13" s="1">
        <v>708</v>
      </c>
      <c r="H13" s="1">
        <v>1944</v>
      </c>
      <c r="I13" s="1">
        <v>1758</v>
      </c>
      <c r="J13" s="1">
        <v>2552</v>
      </c>
      <c r="K13" s="5">
        <v>1068</v>
      </c>
    </row>
    <row r="14" spans="1:11" x14ac:dyDescent="0.25">
      <c r="A14" s="20"/>
      <c r="B14" s="1" t="s">
        <v>17</v>
      </c>
      <c r="C14" s="1">
        <v>1523</v>
      </c>
      <c r="D14" s="1">
        <v>1690</v>
      </c>
      <c r="E14" s="1">
        <v>1661</v>
      </c>
      <c r="F14" s="1">
        <v>669</v>
      </c>
      <c r="G14" s="1">
        <v>1797</v>
      </c>
      <c r="H14" s="1">
        <v>3019</v>
      </c>
      <c r="I14" s="1">
        <v>3481</v>
      </c>
      <c r="J14" s="1">
        <v>5837</v>
      </c>
      <c r="K14" s="5">
        <v>4521</v>
      </c>
    </row>
    <row r="15" spans="1:11" x14ac:dyDescent="0.25">
      <c r="A15" s="20">
        <v>5</v>
      </c>
      <c r="B15" s="1" t="s">
        <v>15</v>
      </c>
      <c r="C15" s="1">
        <v>886</v>
      </c>
      <c r="D15" s="1">
        <v>1380</v>
      </c>
      <c r="E15" s="1">
        <v>336</v>
      </c>
      <c r="F15" s="1">
        <v>173</v>
      </c>
      <c r="G15" s="1">
        <v>1349</v>
      </c>
      <c r="H15" s="1">
        <v>1155</v>
      </c>
      <c r="I15" s="1">
        <v>1662</v>
      </c>
      <c r="J15" s="1">
        <v>2232</v>
      </c>
      <c r="K15" s="5">
        <v>1777</v>
      </c>
    </row>
    <row r="16" spans="1:11" x14ac:dyDescent="0.25">
      <c r="A16" s="20"/>
      <c r="B16" s="1" t="s">
        <v>16</v>
      </c>
      <c r="C16" s="1">
        <v>1130</v>
      </c>
      <c r="D16" s="1">
        <v>563</v>
      </c>
      <c r="E16" s="1">
        <v>135</v>
      </c>
      <c r="F16" s="1">
        <v>362</v>
      </c>
      <c r="G16" s="1">
        <v>449</v>
      </c>
      <c r="H16" s="1">
        <v>941</v>
      </c>
      <c r="I16" s="1">
        <v>1190</v>
      </c>
      <c r="J16" s="1">
        <v>1940</v>
      </c>
      <c r="K16" s="5">
        <v>811</v>
      </c>
    </row>
    <row r="17" spans="1:11" ht="16.5" thickBot="1" x14ac:dyDescent="0.3">
      <c r="A17" s="21"/>
      <c r="B17" s="7" t="s">
        <v>17</v>
      </c>
      <c r="C17" s="7">
        <v>1798</v>
      </c>
      <c r="D17" s="7">
        <v>1943</v>
      </c>
      <c r="E17" s="7">
        <v>617</v>
      </c>
      <c r="F17" s="7">
        <v>380</v>
      </c>
      <c r="G17" s="7">
        <v>1166</v>
      </c>
      <c r="H17" s="7">
        <v>2696</v>
      </c>
      <c r="I17" s="7">
        <v>3561</v>
      </c>
      <c r="J17" s="7">
        <v>3261</v>
      </c>
      <c r="K17" s="8">
        <v>2422</v>
      </c>
    </row>
  </sheetData>
  <mergeCells count="8">
    <mergeCell ref="A12:A14"/>
    <mergeCell ref="A15:A17"/>
    <mergeCell ref="C1:E1"/>
    <mergeCell ref="F1:H1"/>
    <mergeCell ref="I1:K1"/>
    <mergeCell ref="A3:A5"/>
    <mergeCell ref="A6:A8"/>
    <mergeCell ref="A9:A1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4816C-1AB2-3045-9ABB-FDB79E488907}">
  <dimension ref="A1:K136"/>
  <sheetViews>
    <sheetView workbookViewId="0">
      <selection activeCell="N10" sqref="N10"/>
    </sheetView>
  </sheetViews>
  <sheetFormatPr defaultColWidth="11" defaultRowHeight="15.75" x14ac:dyDescent="0.25"/>
  <cols>
    <col min="1" max="1" width="11.125" bestFit="1" customWidth="1"/>
    <col min="4" max="4" width="7.125" customWidth="1"/>
    <col min="5" max="5" width="7.375" bestFit="1" customWidth="1"/>
    <col min="6" max="6" width="11.375" bestFit="1" customWidth="1"/>
    <col min="7" max="7" width="10.5" bestFit="1" customWidth="1"/>
    <col min="8" max="8" width="13" bestFit="1" customWidth="1"/>
    <col min="9" max="9" width="5.625" bestFit="1" customWidth="1"/>
    <col min="10" max="10" width="14.625" bestFit="1" customWidth="1"/>
    <col min="11" max="11" width="28.875" bestFit="1" customWidth="1"/>
  </cols>
  <sheetData>
    <row r="1" spans="1:11" x14ac:dyDescent="0.25">
      <c r="A1" s="2" t="s">
        <v>24</v>
      </c>
      <c r="B1" s="3" t="s">
        <v>1</v>
      </c>
      <c r="C1" s="3" t="s">
        <v>2</v>
      </c>
      <c r="D1" s="3" t="s">
        <v>18</v>
      </c>
      <c r="E1" s="3" t="s">
        <v>19</v>
      </c>
      <c r="F1" s="12" t="s">
        <v>20</v>
      </c>
      <c r="G1" s="12" t="s">
        <v>21</v>
      </c>
      <c r="H1" s="12" t="s">
        <v>22</v>
      </c>
      <c r="I1" s="12" t="s">
        <v>28</v>
      </c>
      <c r="J1" s="3" t="s">
        <v>23</v>
      </c>
      <c r="K1" s="16" t="s">
        <v>29</v>
      </c>
    </row>
    <row r="2" spans="1:11" x14ac:dyDescent="0.25">
      <c r="A2" s="4" t="s">
        <v>25</v>
      </c>
      <c r="B2" s="1">
        <v>1</v>
      </c>
      <c r="C2" s="1" t="s">
        <v>17</v>
      </c>
      <c r="D2" s="1">
        <v>1</v>
      </c>
      <c r="E2" s="1">
        <v>2900</v>
      </c>
      <c r="F2" s="9">
        <v>0.47361111111111115</v>
      </c>
      <c r="G2" s="9">
        <v>0.50763888888888886</v>
      </c>
      <c r="H2" s="9">
        <f>G2-F2</f>
        <v>3.4027777777777712E-2</v>
      </c>
      <c r="I2" s="10">
        <f>H2*24</f>
        <v>0.8166666666666651</v>
      </c>
      <c r="J2" s="11">
        <f>E2*I2</f>
        <v>2368.3333333333289</v>
      </c>
      <c r="K2" s="15">
        <v>0.42777625585896922</v>
      </c>
    </row>
    <row r="3" spans="1:11" x14ac:dyDescent="0.25">
      <c r="A3" s="4" t="s">
        <v>25</v>
      </c>
      <c r="B3" s="1">
        <v>1</v>
      </c>
      <c r="C3" s="1" t="s">
        <v>15</v>
      </c>
      <c r="D3" s="1">
        <v>1</v>
      </c>
      <c r="E3" s="1">
        <v>2867</v>
      </c>
      <c r="F3" s="9">
        <v>0.47500000000000003</v>
      </c>
      <c r="G3" s="9">
        <v>0.50902777777777775</v>
      </c>
      <c r="H3" s="9">
        <f t="shared" ref="H3:H136" si="0">G3-F3</f>
        <v>3.4027777777777712E-2</v>
      </c>
      <c r="I3" s="10">
        <f t="shared" ref="I3:I66" si="1">H3*24</f>
        <v>0.8166666666666651</v>
      </c>
      <c r="J3" s="11">
        <f t="shared" ref="J3:J66" si="2">E3*I3</f>
        <v>2341.3833333333287</v>
      </c>
      <c r="K3" s="15">
        <v>0.42290845708540159</v>
      </c>
    </row>
    <row r="4" spans="1:11" x14ac:dyDescent="0.25">
      <c r="A4" s="4" t="s">
        <v>25</v>
      </c>
      <c r="B4" s="1">
        <v>1</v>
      </c>
      <c r="C4" s="1" t="s">
        <v>16</v>
      </c>
      <c r="D4" s="1">
        <v>1</v>
      </c>
      <c r="E4" s="1">
        <v>992</v>
      </c>
      <c r="F4" s="9">
        <v>0.47569444444444442</v>
      </c>
      <c r="G4" s="9">
        <v>0.51041666666666663</v>
      </c>
      <c r="H4" s="9">
        <f t="shared" si="0"/>
        <v>3.472222222222221E-2</v>
      </c>
      <c r="I4" s="10">
        <f t="shared" si="1"/>
        <v>0.83333333333333304</v>
      </c>
      <c r="J4" s="11">
        <f t="shared" si="2"/>
        <v>826.6666666666664</v>
      </c>
      <c r="K4" s="15">
        <v>0.14931528705562919</v>
      </c>
    </row>
    <row r="5" spans="1:11" x14ac:dyDescent="0.25">
      <c r="A5" s="4" t="s">
        <v>25</v>
      </c>
      <c r="B5" s="1">
        <v>2</v>
      </c>
      <c r="C5" s="1" t="s">
        <v>17</v>
      </c>
      <c r="D5" s="1">
        <v>1</v>
      </c>
      <c r="E5" s="1">
        <v>3262</v>
      </c>
      <c r="F5" s="9">
        <v>0.47916666666666669</v>
      </c>
      <c r="G5" s="9">
        <v>0.51527777777777783</v>
      </c>
      <c r="H5" s="9">
        <f t="shared" si="0"/>
        <v>3.6111111111111149E-2</v>
      </c>
      <c r="I5" s="10">
        <f t="shared" si="1"/>
        <v>0.86666666666666758</v>
      </c>
      <c r="J5" s="11">
        <f t="shared" si="2"/>
        <v>2827.0666666666698</v>
      </c>
      <c r="K5" s="15">
        <v>0.48688104389059333</v>
      </c>
    </row>
    <row r="6" spans="1:11" x14ac:dyDescent="0.25">
      <c r="A6" s="4" t="s">
        <v>25</v>
      </c>
      <c r="B6" s="1">
        <v>2</v>
      </c>
      <c r="C6" s="1" t="s">
        <v>15</v>
      </c>
      <c r="D6" s="1">
        <v>1</v>
      </c>
      <c r="E6" s="1">
        <v>1540</v>
      </c>
      <c r="F6" s="9">
        <v>0.4777777777777778</v>
      </c>
      <c r="G6" s="9">
        <v>0.51388888888888895</v>
      </c>
      <c r="H6" s="9">
        <f t="shared" si="0"/>
        <v>3.6111111111111149E-2</v>
      </c>
      <c r="I6" s="10">
        <f t="shared" si="1"/>
        <v>0.86666666666666758</v>
      </c>
      <c r="J6" s="11">
        <f t="shared" si="2"/>
        <v>1334.6666666666681</v>
      </c>
      <c r="K6" s="15">
        <v>0.22985800355349897</v>
      </c>
    </row>
    <row r="7" spans="1:11" x14ac:dyDescent="0.25">
      <c r="A7" s="4" t="s">
        <v>25</v>
      </c>
      <c r="B7" s="1">
        <v>2</v>
      </c>
      <c r="C7" s="1" t="s">
        <v>16</v>
      </c>
      <c r="D7" s="1">
        <v>1</v>
      </c>
      <c r="E7" s="1">
        <v>1935</v>
      </c>
      <c r="F7" s="9">
        <v>0.4770833333333333</v>
      </c>
      <c r="G7" s="9">
        <v>0.51250000000000007</v>
      </c>
      <c r="H7" s="9">
        <f t="shared" si="0"/>
        <v>3.5416666666666763E-2</v>
      </c>
      <c r="I7" s="10">
        <f t="shared" si="1"/>
        <v>0.85000000000000231</v>
      </c>
      <c r="J7" s="11">
        <f t="shared" si="2"/>
        <v>1644.7500000000045</v>
      </c>
      <c r="K7" s="15">
        <v>0.28326095255590766</v>
      </c>
    </row>
    <row r="8" spans="1:11" x14ac:dyDescent="0.25">
      <c r="A8" s="4" t="s">
        <v>25</v>
      </c>
      <c r="B8" s="1">
        <v>3</v>
      </c>
      <c r="C8" s="1" t="s">
        <v>17</v>
      </c>
      <c r="D8" s="1">
        <v>1</v>
      </c>
      <c r="E8" s="1">
        <v>6413</v>
      </c>
      <c r="F8" s="9">
        <v>0.48333333333333334</v>
      </c>
      <c r="G8" s="9">
        <v>0.51944444444444449</v>
      </c>
      <c r="H8" s="9">
        <f t="shared" si="0"/>
        <v>3.6111111111111149E-2</v>
      </c>
      <c r="I8" s="10">
        <f t="shared" si="1"/>
        <v>0.86666666666666758</v>
      </c>
      <c r="J8" s="11">
        <f t="shared" si="2"/>
        <v>5557.9333333333389</v>
      </c>
      <c r="K8" s="15">
        <v>0.63582699685019006</v>
      </c>
    </row>
    <row r="9" spans="1:11" x14ac:dyDescent="0.25">
      <c r="A9" s="4" t="s">
        <v>25</v>
      </c>
      <c r="B9" s="1">
        <v>3</v>
      </c>
      <c r="C9" s="1" t="s">
        <v>15</v>
      </c>
      <c r="D9" s="1">
        <v>1</v>
      </c>
      <c r="E9" s="1">
        <v>2848</v>
      </c>
      <c r="F9" s="9">
        <v>0.48194444444444445</v>
      </c>
      <c r="G9" s="9">
        <v>0.51736111111111105</v>
      </c>
      <c r="H9" s="9">
        <f t="shared" si="0"/>
        <v>3.5416666666666596E-2</v>
      </c>
      <c r="I9" s="10">
        <f t="shared" si="1"/>
        <v>0.84999999999999831</v>
      </c>
      <c r="J9" s="11">
        <f t="shared" si="2"/>
        <v>2420.7999999999952</v>
      </c>
      <c r="K9" s="15">
        <v>0.2769392689083956</v>
      </c>
    </row>
    <row r="10" spans="1:11" x14ac:dyDescent="0.25">
      <c r="A10" s="4" t="s">
        <v>25</v>
      </c>
      <c r="B10" s="1">
        <v>3</v>
      </c>
      <c r="C10" s="1" t="s">
        <v>16</v>
      </c>
      <c r="D10" s="1">
        <v>1</v>
      </c>
      <c r="E10" s="1">
        <v>817</v>
      </c>
      <c r="F10" s="9">
        <v>0.48402777777777778</v>
      </c>
      <c r="G10" s="9">
        <v>0.5229166666666667</v>
      </c>
      <c r="H10" s="9">
        <f t="shared" si="0"/>
        <v>3.8888888888888917E-2</v>
      </c>
      <c r="I10" s="10">
        <f t="shared" si="1"/>
        <v>0.93333333333333401</v>
      </c>
      <c r="J10" s="11">
        <f t="shared" si="2"/>
        <v>762.53333333333387</v>
      </c>
      <c r="K10" s="15">
        <v>8.723373424141434E-2</v>
      </c>
    </row>
    <row r="11" spans="1:11" x14ac:dyDescent="0.25">
      <c r="A11" s="4" t="s">
        <v>25</v>
      </c>
      <c r="B11" s="1">
        <v>4</v>
      </c>
      <c r="C11" s="1" t="s">
        <v>17</v>
      </c>
      <c r="D11" s="1">
        <v>1</v>
      </c>
      <c r="E11" s="1">
        <v>1523</v>
      </c>
      <c r="F11" s="9">
        <v>0.48680555555555555</v>
      </c>
      <c r="G11" s="9">
        <v>0.52638888888888891</v>
      </c>
      <c r="H11" s="9">
        <f t="shared" si="0"/>
        <v>3.9583333333333359E-2</v>
      </c>
      <c r="I11" s="10">
        <f t="shared" si="1"/>
        <v>0.95000000000000062</v>
      </c>
      <c r="J11" s="11">
        <f t="shared" si="2"/>
        <v>1446.850000000001</v>
      </c>
      <c r="K11" s="15">
        <v>0.3908028901343778</v>
      </c>
    </row>
    <row r="12" spans="1:11" x14ac:dyDescent="0.25">
      <c r="A12" s="4" t="s">
        <v>25</v>
      </c>
      <c r="B12" s="1">
        <v>4</v>
      </c>
      <c r="C12" s="1" t="s">
        <v>15</v>
      </c>
      <c r="D12" s="1">
        <v>1</v>
      </c>
      <c r="E12" s="1">
        <v>1332</v>
      </c>
      <c r="F12" s="9">
        <v>0.48819444444444443</v>
      </c>
      <c r="G12" s="9">
        <v>0.52777777777777779</v>
      </c>
      <c r="H12" s="9">
        <f t="shared" si="0"/>
        <v>3.9583333333333359E-2</v>
      </c>
      <c r="I12" s="10">
        <f t="shared" si="1"/>
        <v>0.95000000000000062</v>
      </c>
      <c r="J12" s="11">
        <f t="shared" si="2"/>
        <v>1265.4000000000008</v>
      </c>
      <c r="K12" s="15">
        <v>0.34179215342021746</v>
      </c>
    </row>
    <row r="13" spans="1:11" x14ac:dyDescent="0.25">
      <c r="A13" s="4" t="s">
        <v>25</v>
      </c>
      <c r="B13" s="1">
        <v>4</v>
      </c>
      <c r="C13" s="1" t="s">
        <v>16</v>
      </c>
      <c r="D13" s="1">
        <v>1</v>
      </c>
      <c r="E13" s="1">
        <v>990</v>
      </c>
      <c r="F13" s="9">
        <v>0.48749999999999999</v>
      </c>
      <c r="G13" s="9">
        <v>0.52916666666666667</v>
      </c>
      <c r="H13" s="9">
        <f t="shared" si="0"/>
        <v>4.1666666666666685E-2</v>
      </c>
      <c r="I13" s="10">
        <f t="shared" si="1"/>
        <v>1.0000000000000004</v>
      </c>
      <c r="J13" s="11">
        <f t="shared" si="2"/>
        <v>990.00000000000045</v>
      </c>
      <c r="K13" s="15">
        <v>0.2674049564454048</v>
      </c>
    </row>
    <row r="14" spans="1:11" x14ac:dyDescent="0.25">
      <c r="A14" s="4" t="s">
        <v>25</v>
      </c>
      <c r="B14" s="1">
        <v>5</v>
      </c>
      <c r="C14" s="1" t="s">
        <v>17</v>
      </c>
      <c r="D14" s="1">
        <v>1</v>
      </c>
      <c r="E14" s="1">
        <v>1798</v>
      </c>
      <c r="F14" s="9">
        <v>0.49236111111111108</v>
      </c>
      <c r="G14" s="9">
        <v>0.53402777777777777</v>
      </c>
      <c r="H14" s="9">
        <f t="shared" si="0"/>
        <v>4.1666666666666685E-2</v>
      </c>
      <c r="I14" s="10">
        <f t="shared" si="1"/>
        <v>1.0000000000000004</v>
      </c>
      <c r="J14" s="11">
        <f t="shared" si="2"/>
        <v>1798.0000000000009</v>
      </c>
      <c r="K14" s="15">
        <v>0.47561104645011115</v>
      </c>
    </row>
    <row r="15" spans="1:11" x14ac:dyDescent="0.25">
      <c r="A15" s="4" t="s">
        <v>25</v>
      </c>
      <c r="B15" s="1">
        <v>5</v>
      </c>
      <c r="C15" s="1" t="s">
        <v>15</v>
      </c>
      <c r="D15" s="1">
        <v>1</v>
      </c>
      <c r="E15" s="1">
        <v>886</v>
      </c>
      <c r="F15" s="9">
        <v>0.4909722222222222</v>
      </c>
      <c r="G15" s="9">
        <v>0.53194444444444444</v>
      </c>
      <c r="H15" s="9">
        <f t="shared" si="0"/>
        <v>4.0972222222222243E-2</v>
      </c>
      <c r="I15" s="10">
        <f t="shared" si="1"/>
        <v>0.98333333333333384</v>
      </c>
      <c r="J15" s="11">
        <f t="shared" si="2"/>
        <v>871.2333333333338</v>
      </c>
      <c r="K15" s="15">
        <v>0.23046062145099289</v>
      </c>
    </row>
    <row r="16" spans="1:11" x14ac:dyDescent="0.25">
      <c r="A16" s="4" t="s">
        <v>25</v>
      </c>
      <c r="B16" s="1">
        <v>5</v>
      </c>
      <c r="C16" s="1" t="s">
        <v>16</v>
      </c>
      <c r="D16" s="1">
        <v>1</v>
      </c>
      <c r="E16" s="1">
        <v>1130</v>
      </c>
      <c r="F16" s="9">
        <v>0.48958333333333331</v>
      </c>
      <c r="G16" s="9">
        <v>0.53055555555555556</v>
      </c>
      <c r="H16" s="9">
        <f t="shared" si="0"/>
        <v>4.0972222222222243E-2</v>
      </c>
      <c r="I16" s="10">
        <f t="shared" si="1"/>
        <v>0.98333333333333384</v>
      </c>
      <c r="J16" s="11">
        <f t="shared" si="2"/>
        <v>1111.1666666666672</v>
      </c>
      <c r="K16" s="15">
        <v>0.29392833209889607</v>
      </c>
    </row>
    <row r="17" spans="1:11" x14ac:dyDescent="0.25">
      <c r="A17" s="4" t="s">
        <v>25</v>
      </c>
      <c r="B17" s="1">
        <v>1</v>
      </c>
      <c r="C17" s="1" t="s">
        <v>17</v>
      </c>
      <c r="D17" s="1">
        <v>2</v>
      </c>
      <c r="E17" s="1">
        <v>2495</v>
      </c>
      <c r="F17" s="9">
        <v>0.60902777777777783</v>
      </c>
      <c r="G17" s="9">
        <v>0.65486111111111112</v>
      </c>
      <c r="H17" s="9">
        <f t="shared" si="0"/>
        <v>4.5833333333333282E-2</v>
      </c>
      <c r="I17" s="10">
        <f t="shared" si="1"/>
        <v>1.0999999999999988</v>
      </c>
      <c r="J17" s="11">
        <f t="shared" si="2"/>
        <v>2744.4999999999968</v>
      </c>
      <c r="K17" s="15">
        <v>0.44951641566141692</v>
      </c>
    </row>
    <row r="18" spans="1:11" x14ac:dyDescent="0.25">
      <c r="A18" s="4" t="s">
        <v>25</v>
      </c>
      <c r="B18" s="1">
        <v>1</v>
      </c>
      <c r="C18" s="1" t="s">
        <v>15</v>
      </c>
      <c r="D18" s="1">
        <v>2</v>
      </c>
      <c r="E18" s="1">
        <v>1637</v>
      </c>
      <c r="F18" s="9">
        <v>0.60763888888888895</v>
      </c>
      <c r="G18" s="9">
        <v>0.65555555555555556</v>
      </c>
      <c r="H18" s="9">
        <f t="shared" si="0"/>
        <v>4.7916666666666607E-2</v>
      </c>
      <c r="I18" s="10">
        <f t="shared" si="1"/>
        <v>1.1499999999999986</v>
      </c>
      <c r="J18" s="11">
        <f t="shared" si="2"/>
        <v>1882.5499999999977</v>
      </c>
      <c r="K18" s="15">
        <v>0.30833927065163069</v>
      </c>
    </row>
    <row r="19" spans="1:11" x14ac:dyDescent="0.25">
      <c r="A19" s="4" t="s">
        <v>25</v>
      </c>
      <c r="B19" s="1">
        <v>1</v>
      </c>
      <c r="C19" s="1" t="s">
        <v>16</v>
      </c>
      <c r="D19" s="1">
        <v>2</v>
      </c>
      <c r="E19" s="1">
        <v>1386</v>
      </c>
      <c r="F19" s="9">
        <v>0.60833333333333328</v>
      </c>
      <c r="G19" s="9">
        <v>0.65277777777777779</v>
      </c>
      <c r="H19" s="9">
        <f t="shared" si="0"/>
        <v>4.4444444444444509E-2</v>
      </c>
      <c r="I19" s="10">
        <f t="shared" si="1"/>
        <v>1.0666666666666682</v>
      </c>
      <c r="J19" s="11">
        <f t="shared" si="2"/>
        <v>1478.4000000000021</v>
      </c>
      <c r="K19" s="15">
        <v>0.2421443136869523</v>
      </c>
    </row>
    <row r="20" spans="1:11" x14ac:dyDescent="0.25">
      <c r="A20" s="4" t="s">
        <v>25</v>
      </c>
      <c r="B20" s="1">
        <v>2</v>
      </c>
      <c r="C20" s="1" t="s">
        <v>17</v>
      </c>
      <c r="D20" s="1">
        <v>2</v>
      </c>
      <c r="E20" s="1">
        <v>2364</v>
      </c>
      <c r="F20" s="9">
        <v>0.61527777777777781</v>
      </c>
      <c r="G20" s="9">
        <v>0.65763888888888888</v>
      </c>
      <c r="H20" s="9">
        <f t="shared" si="0"/>
        <v>4.2361111111111072E-2</v>
      </c>
      <c r="I20" s="10">
        <f t="shared" si="1"/>
        <v>1.0166666666666657</v>
      </c>
      <c r="J20" s="11">
        <f t="shared" si="2"/>
        <v>2403.3999999999978</v>
      </c>
      <c r="K20" s="15">
        <v>0.43961149421082474</v>
      </c>
    </row>
    <row r="21" spans="1:11" x14ac:dyDescent="0.25">
      <c r="A21" s="4" t="s">
        <v>25</v>
      </c>
      <c r="B21" s="1">
        <v>2</v>
      </c>
      <c r="C21" s="1" t="s">
        <v>15</v>
      </c>
      <c r="D21" s="1">
        <v>2</v>
      </c>
      <c r="E21" s="1">
        <v>1991</v>
      </c>
      <c r="F21" s="9">
        <v>0.61458333333333337</v>
      </c>
      <c r="G21" s="9">
        <v>0.66041666666666665</v>
      </c>
      <c r="H21" s="9">
        <f t="shared" si="0"/>
        <v>4.5833333333333282E-2</v>
      </c>
      <c r="I21" s="10">
        <f t="shared" si="1"/>
        <v>1.0999999999999988</v>
      </c>
      <c r="J21" s="11">
        <f t="shared" si="2"/>
        <v>2190.0999999999976</v>
      </c>
      <c r="K21" s="15">
        <v>0.40059629419619169</v>
      </c>
    </row>
    <row r="22" spans="1:11" x14ac:dyDescent="0.25">
      <c r="A22" s="4" t="s">
        <v>25</v>
      </c>
      <c r="B22" s="1">
        <v>2</v>
      </c>
      <c r="C22" s="1" t="s">
        <v>16</v>
      </c>
      <c r="D22" s="1">
        <v>2</v>
      </c>
      <c r="E22" s="1">
        <v>832</v>
      </c>
      <c r="F22" s="9">
        <v>0.61597222222222225</v>
      </c>
      <c r="G22" s="9">
        <v>0.65972222222222221</v>
      </c>
      <c r="H22" s="9">
        <f t="shared" si="0"/>
        <v>4.3749999999999956E-2</v>
      </c>
      <c r="I22" s="10">
        <f t="shared" si="1"/>
        <v>1.0499999999999989</v>
      </c>
      <c r="J22" s="11">
        <f t="shared" si="2"/>
        <v>873.59999999999911</v>
      </c>
      <c r="K22" s="15">
        <v>0.15979221159298346</v>
      </c>
    </row>
    <row r="23" spans="1:11" x14ac:dyDescent="0.25">
      <c r="A23" s="4" t="s">
        <v>25</v>
      </c>
      <c r="B23" s="1">
        <v>3</v>
      </c>
      <c r="C23" s="1" t="s">
        <v>17</v>
      </c>
      <c r="D23" s="1">
        <v>2</v>
      </c>
      <c r="E23" s="1">
        <v>2671</v>
      </c>
      <c r="F23" s="9">
        <v>0.62222222222222223</v>
      </c>
      <c r="G23" s="9">
        <v>0.66249999999999998</v>
      </c>
      <c r="H23" s="9">
        <f t="shared" si="0"/>
        <v>4.0277777777777746E-2</v>
      </c>
      <c r="I23" s="10">
        <f t="shared" si="1"/>
        <v>0.9666666666666659</v>
      </c>
      <c r="J23" s="11">
        <f t="shared" si="2"/>
        <v>2581.9666666666644</v>
      </c>
      <c r="K23" s="15">
        <v>0.39174918827063704</v>
      </c>
    </row>
    <row r="24" spans="1:11" x14ac:dyDescent="0.25">
      <c r="A24" s="4" t="s">
        <v>25</v>
      </c>
      <c r="B24" s="1">
        <v>3</v>
      </c>
      <c r="C24" s="1" t="s">
        <v>15</v>
      </c>
      <c r="D24" s="1">
        <v>2</v>
      </c>
      <c r="E24" s="1">
        <v>2182</v>
      </c>
      <c r="F24" s="9">
        <v>0.61805555555555558</v>
      </c>
      <c r="G24" s="9">
        <v>0.66736111111111107</v>
      </c>
      <c r="H24" s="9">
        <f t="shared" si="0"/>
        <v>4.9305555555555491E-2</v>
      </c>
      <c r="I24" s="10">
        <f t="shared" si="1"/>
        <v>1.1833333333333318</v>
      </c>
      <c r="J24" s="11">
        <f t="shared" si="2"/>
        <v>2582.0333333333301</v>
      </c>
      <c r="K24" s="15">
        <v>0.39175930327827369</v>
      </c>
    </row>
    <row r="25" spans="1:11" x14ac:dyDescent="0.25">
      <c r="A25" s="4" t="s">
        <v>25</v>
      </c>
      <c r="B25" s="1">
        <v>3</v>
      </c>
      <c r="C25" s="1" t="s">
        <v>16</v>
      </c>
      <c r="D25" s="1">
        <v>2</v>
      </c>
      <c r="E25" s="1">
        <v>1259</v>
      </c>
      <c r="F25" s="9">
        <v>0.62083333333333335</v>
      </c>
      <c r="G25" s="9">
        <v>0.66805555555555562</v>
      </c>
      <c r="H25" s="9">
        <f t="shared" si="0"/>
        <v>4.7222222222222276E-2</v>
      </c>
      <c r="I25" s="10">
        <f t="shared" si="1"/>
        <v>1.1333333333333346</v>
      </c>
      <c r="J25" s="11">
        <f t="shared" si="2"/>
        <v>1426.8666666666684</v>
      </c>
      <c r="K25" s="15">
        <v>0.21649150845108925</v>
      </c>
    </row>
    <row r="26" spans="1:11" x14ac:dyDescent="0.25">
      <c r="A26" s="4" t="s">
        <v>25</v>
      </c>
      <c r="B26" s="1">
        <v>4</v>
      </c>
      <c r="C26" s="1" t="s">
        <v>17</v>
      </c>
      <c r="D26" s="1">
        <v>2</v>
      </c>
      <c r="E26" s="1">
        <v>1690</v>
      </c>
      <c r="F26" s="9">
        <v>0.62638888888888888</v>
      </c>
      <c r="G26" s="9">
        <v>0.67291666666666661</v>
      </c>
      <c r="H26" s="9">
        <f t="shared" si="0"/>
        <v>4.6527777777777724E-2</v>
      </c>
      <c r="I26" s="10">
        <f t="shared" si="1"/>
        <v>1.1166666666666654</v>
      </c>
      <c r="J26" s="11">
        <f t="shared" si="2"/>
        <v>1887.1666666666645</v>
      </c>
      <c r="K26" s="15">
        <v>0.38386173790410011</v>
      </c>
    </row>
    <row r="27" spans="1:11" x14ac:dyDescent="0.25">
      <c r="A27" s="4" t="s">
        <v>25</v>
      </c>
      <c r="B27" s="1">
        <v>4</v>
      </c>
      <c r="C27" s="1" t="s">
        <v>15</v>
      </c>
      <c r="D27" s="1">
        <v>2</v>
      </c>
      <c r="E27" s="1">
        <v>1065</v>
      </c>
      <c r="F27" s="9">
        <v>0.62847222222222221</v>
      </c>
      <c r="G27" s="9">
        <v>0.67083333333333339</v>
      </c>
      <c r="H27" s="9">
        <f t="shared" si="0"/>
        <v>4.2361111111111183E-2</v>
      </c>
      <c r="I27" s="10">
        <f t="shared" si="1"/>
        <v>1.0166666666666684</v>
      </c>
      <c r="J27" s="11">
        <f t="shared" si="2"/>
        <v>1082.7500000000018</v>
      </c>
      <c r="K27" s="15">
        <v>0.22023825667172953</v>
      </c>
    </row>
    <row r="28" spans="1:11" x14ac:dyDescent="0.25">
      <c r="A28" s="4" t="s">
        <v>25</v>
      </c>
      <c r="B28" s="1">
        <v>4</v>
      </c>
      <c r="C28" s="1" t="s">
        <v>16</v>
      </c>
      <c r="D28" s="1">
        <v>2</v>
      </c>
      <c r="E28" s="1">
        <v>1743</v>
      </c>
      <c r="F28" s="9">
        <v>0.62777777777777777</v>
      </c>
      <c r="G28" s="9">
        <v>0.6743055555555556</v>
      </c>
      <c r="H28" s="9">
        <f t="shared" si="0"/>
        <v>4.6527777777777835E-2</v>
      </c>
      <c r="I28" s="10">
        <f t="shared" si="1"/>
        <v>1.116666666666668</v>
      </c>
      <c r="J28" s="11">
        <f t="shared" si="2"/>
        <v>1946.3500000000024</v>
      </c>
      <c r="K28" s="15">
        <v>0.39590000542417048</v>
      </c>
    </row>
    <row r="29" spans="1:11" x14ac:dyDescent="0.25">
      <c r="A29" s="4" t="s">
        <v>25</v>
      </c>
      <c r="B29" s="1">
        <v>5</v>
      </c>
      <c r="C29" s="1" t="s">
        <v>17</v>
      </c>
      <c r="D29" s="1">
        <v>2</v>
      </c>
      <c r="E29" s="1">
        <v>1943</v>
      </c>
      <c r="F29" s="9">
        <v>0.63124999999999998</v>
      </c>
      <c r="G29" s="9">
        <v>0.67638888888888893</v>
      </c>
      <c r="H29" s="9">
        <f t="shared" si="0"/>
        <v>4.5138888888888951E-2</v>
      </c>
      <c r="I29" s="10">
        <f t="shared" si="1"/>
        <v>1.0833333333333348</v>
      </c>
      <c r="J29" s="11">
        <f t="shared" si="2"/>
        <v>2104.9166666666697</v>
      </c>
      <c r="K29" s="15">
        <v>0.48565100191114913</v>
      </c>
    </row>
    <row r="30" spans="1:11" x14ac:dyDescent="0.25">
      <c r="A30" s="4" t="s">
        <v>25</v>
      </c>
      <c r="B30" s="1">
        <v>5</v>
      </c>
      <c r="C30" s="1" t="s">
        <v>15</v>
      </c>
      <c r="D30" s="1">
        <v>2</v>
      </c>
      <c r="E30" s="1">
        <v>1380</v>
      </c>
      <c r="F30" s="9">
        <v>0.62986111111111109</v>
      </c>
      <c r="G30" s="9">
        <v>0.67847222222222225</v>
      </c>
      <c r="H30" s="9">
        <f t="shared" si="0"/>
        <v>4.861111111111116E-2</v>
      </c>
      <c r="I30" s="10">
        <f t="shared" si="1"/>
        <v>1.1666666666666679</v>
      </c>
      <c r="J30" s="11">
        <f t="shared" si="2"/>
        <v>1610.0000000000016</v>
      </c>
      <c r="K30" s="15">
        <v>0.37146274028755677</v>
      </c>
    </row>
    <row r="31" spans="1:11" x14ac:dyDescent="0.25">
      <c r="A31" s="4" t="s">
        <v>25</v>
      </c>
      <c r="B31" s="1">
        <v>5</v>
      </c>
      <c r="C31" s="1" t="s">
        <v>16</v>
      </c>
      <c r="D31" s="1">
        <v>2</v>
      </c>
      <c r="E31" s="1">
        <v>563</v>
      </c>
      <c r="F31" s="9">
        <v>0.63194444444444442</v>
      </c>
      <c r="G31" s="9">
        <v>0.6777777777777777</v>
      </c>
      <c r="H31" s="9">
        <f t="shared" si="0"/>
        <v>4.5833333333333282E-2</v>
      </c>
      <c r="I31" s="10">
        <f t="shared" si="1"/>
        <v>1.0999999999999988</v>
      </c>
      <c r="J31" s="11">
        <f t="shared" si="2"/>
        <v>619.29999999999927</v>
      </c>
      <c r="K31" s="15">
        <v>0.14288625780129405</v>
      </c>
    </row>
    <row r="32" spans="1:11" x14ac:dyDescent="0.25">
      <c r="A32" s="4" t="s">
        <v>25</v>
      </c>
      <c r="B32" s="1">
        <v>1</v>
      </c>
      <c r="C32" s="1" t="s">
        <v>17</v>
      </c>
      <c r="D32" s="1">
        <v>3</v>
      </c>
      <c r="E32" s="1">
        <v>1492</v>
      </c>
      <c r="F32" s="9">
        <v>0.65555555555555556</v>
      </c>
      <c r="G32" s="9">
        <v>0.70416666666666661</v>
      </c>
      <c r="H32" s="9">
        <f t="shared" si="0"/>
        <v>4.8611111111111049E-2</v>
      </c>
      <c r="I32" s="10">
        <f t="shared" si="1"/>
        <v>1.1666666666666652</v>
      </c>
      <c r="J32" s="11">
        <f t="shared" si="2"/>
        <v>1740.6666666666645</v>
      </c>
      <c r="K32" s="15">
        <v>0.46619588797728828</v>
      </c>
    </row>
    <row r="33" spans="1:11" x14ac:dyDescent="0.25">
      <c r="A33" s="4" t="s">
        <v>25</v>
      </c>
      <c r="B33" s="1">
        <v>1</v>
      </c>
      <c r="C33" s="1" t="s">
        <v>15</v>
      </c>
      <c r="D33" s="1">
        <v>3</v>
      </c>
      <c r="E33" s="1">
        <v>1279</v>
      </c>
      <c r="F33" s="9">
        <v>0.65694444444444444</v>
      </c>
      <c r="G33" s="9">
        <v>0.70138888888888884</v>
      </c>
      <c r="H33" s="9">
        <f t="shared" si="0"/>
        <v>4.4444444444444398E-2</v>
      </c>
      <c r="I33" s="10">
        <f t="shared" si="1"/>
        <v>1.0666666666666655</v>
      </c>
      <c r="J33" s="11">
        <f t="shared" si="2"/>
        <v>1364.2666666666653</v>
      </c>
      <c r="K33" s="15">
        <v>0.36538616053493794</v>
      </c>
    </row>
    <row r="34" spans="1:11" x14ac:dyDescent="0.25">
      <c r="A34" s="4" t="s">
        <v>25</v>
      </c>
      <c r="B34" s="1">
        <v>1</v>
      </c>
      <c r="C34" s="1" t="s">
        <v>16</v>
      </c>
      <c r="D34" s="1">
        <v>3</v>
      </c>
      <c r="E34" s="1">
        <v>539</v>
      </c>
      <c r="F34" s="9">
        <v>0.65486111111111112</v>
      </c>
      <c r="G34" s="9">
        <v>0.70347222222222217</v>
      </c>
      <c r="H34" s="9">
        <f t="shared" si="0"/>
        <v>4.8611111111111049E-2</v>
      </c>
      <c r="I34" s="10">
        <f t="shared" si="1"/>
        <v>1.1666666666666652</v>
      </c>
      <c r="J34" s="11">
        <f t="shared" si="2"/>
        <v>628.83333333333258</v>
      </c>
      <c r="K34" s="15">
        <v>0.16841795148777372</v>
      </c>
    </row>
    <row r="35" spans="1:11" x14ac:dyDescent="0.25">
      <c r="A35" s="4" t="s">
        <v>25</v>
      </c>
      <c r="B35" s="1">
        <v>2</v>
      </c>
      <c r="C35" s="1" t="s">
        <v>17</v>
      </c>
      <c r="D35" s="1">
        <v>3</v>
      </c>
      <c r="E35" s="1">
        <v>710</v>
      </c>
      <c r="F35" s="9">
        <v>0.66180555555555554</v>
      </c>
      <c r="G35" s="9">
        <v>0.70694444444444438</v>
      </c>
      <c r="H35" s="9">
        <f t="shared" si="0"/>
        <v>4.513888888888884E-2</v>
      </c>
      <c r="I35" s="10">
        <f t="shared" si="1"/>
        <v>1.0833333333333321</v>
      </c>
      <c r="J35" s="11">
        <f t="shared" si="2"/>
        <v>769.16666666666583</v>
      </c>
      <c r="K35" s="15">
        <v>0.3569439717847967</v>
      </c>
    </row>
    <row r="36" spans="1:11" x14ac:dyDescent="0.25">
      <c r="A36" s="4" t="s">
        <v>25</v>
      </c>
      <c r="B36" s="1">
        <v>2</v>
      </c>
      <c r="C36" s="1" t="s">
        <v>15</v>
      </c>
      <c r="D36" s="1">
        <v>3</v>
      </c>
      <c r="E36" s="1">
        <v>745</v>
      </c>
      <c r="F36" s="9">
        <v>0.65763888888888888</v>
      </c>
      <c r="G36" s="9">
        <v>0.7055555555555556</v>
      </c>
      <c r="H36" s="9">
        <f t="shared" si="0"/>
        <v>4.7916666666666718E-2</v>
      </c>
      <c r="I36" s="10">
        <f t="shared" si="1"/>
        <v>1.1500000000000012</v>
      </c>
      <c r="J36" s="11">
        <f t="shared" si="2"/>
        <v>856.75000000000091</v>
      </c>
      <c r="K36" s="15">
        <v>0.39758840454165795</v>
      </c>
    </row>
    <row r="37" spans="1:11" x14ac:dyDescent="0.25">
      <c r="A37" s="4" t="s">
        <v>25</v>
      </c>
      <c r="B37" s="1">
        <v>2</v>
      </c>
      <c r="C37" s="1" t="s">
        <v>16</v>
      </c>
      <c r="D37" s="1">
        <v>3</v>
      </c>
      <c r="E37" s="1">
        <v>447</v>
      </c>
      <c r="F37" s="9">
        <v>0.66041666666666665</v>
      </c>
      <c r="G37" s="9">
        <v>0.70972222222222225</v>
      </c>
      <c r="H37" s="9">
        <f t="shared" si="0"/>
        <v>4.9305555555555602E-2</v>
      </c>
      <c r="I37" s="10">
        <f t="shared" si="1"/>
        <v>1.1833333333333345</v>
      </c>
      <c r="J37" s="11">
        <f t="shared" si="2"/>
        <v>528.9500000000005</v>
      </c>
      <c r="K37" s="15">
        <v>0.24546762367354533</v>
      </c>
    </row>
    <row r="38" spans="1:11" x14ac:dyDescent="0.25">
      <c r="A38" s="4" t="s">
        <v>25</v>
      </c>
      <c r="B38" s="1">
        <v>3</v>
      </c>
      <c r="C38" s="1" t="s">
        <v>17</v>
      </c>
      <c r="D38" s="1">
        <v>3</v>
      </c>
      <c r="E38" s="1">
        <v>1620</v>
      </c>
      <c r="F38" s="9">
        <v>0.66736111111111107</v>
      </c>
      <c r="G38" s="9">
        <v>0.71250000000000002</v>
      </c>
      <c r="H38" s="9">
        <f t="shared" si="0"/>
        <v>4.5138888888888951E-2</v>
      </c>
      <c r="I38" s="10">
        <f t="shared" si="1"/>
        <v>1.0833333333333348</v>
      </c>
      <c r="J38" s="11">
        <f t="shared" si="2"/>
        <v>1755.0000000000025</v>
      </c>
      <c r="K38" s="15">
        <v>0.58983335667273595</v>
      </c>
    </row>
    <row r="39" spans="1:11" x14ac:dyDescent="0.25">
      <c r="A39" s="4" t="s">
        <v>25</v>
      </c>
      <c r="B39" s="1">
        <v>3</v>
      </c>
      <c r="C39" s="1" t="s">
        <v>15</v>
      </c>
      <c r="D39" s="1">
        <v>3</v>
      </c>
      <c r="E39" s="1">
        <v>836</v>
      </c>
      <c r="F39" s="9">
        <v>0.66805555555555562</v>
      </c>
      <c r="G39" s="9">
        <v>0.71180555555555547</v>
      </c>
      <c r="H39" s="9">
        <f t="shared" si="0"/>
        <v>4.3749999999999845E-2</v>
      </c>
      <c r="I39" s="10">
        <f t="shared" si="1"/>
        <v>1.0499999999999963</v>
      </c>
      <c r="J39" s="11">
        <f t="shared" si="2"/>
        <v>877.79999999999688</v>
      </c>
      <c r="K39" s="15">
        <v>0.29501750455118236</v>
      </c>
    </row>
    <row r="40" spans="1:11" x14ac:dyDescent="0.25">
      <c r="A40" s="4" t="s">
        <v>25</v>
      </c>
      <c r="B40" s="1">
        <v>3</v>
      </c>
      <c r="C40" s="1" t="s">
        <v>16</v>
      </c>
      <c r="D40" s="1">
        <v>3</v>
      </c>
      <c r="E40" s="1">
        <v>337</v>
      </c>
      <c r="F40" s="9">
        <v>0.66875000000000007</v>
      </c>
      <c r="G40" s="9">
        <v>0.71111111111111114</v>
      </c>
      <c r="H40" s="9">
        <f t="shared" si="0"/>
        <v>4.2361111111111072E-2</v>
      </c>
      <c r="I40" s="10">
        <f t="shared" si="1"/>
        <v>1.0166666666666657</v>
      </c>
      <c r="J40" s="11">
        <f t="shared" si="2"/>
        <v>342.61666666666633</v>
      </c>
      <c r="K40" s="15">
        <v>0.11514913877608171</v>
      </c>
    </row>
    <row r="41" spans="1:11" x14ac:dyDescent="0.25">
      <c r="A41" s="4" t="s">
        <v>25</v>
      </c>
      <c r="B41" s="1">
        <v>4</v>
      </c>
      <c r="C41" s="1" t="s">
        <v>17</v>
      </c>
      <c r="D41" s="1">
        <v>3</v>
      </c>
      <c r="E41" s="1">
        <v>1661</v>
      </c>
      <c r="F41" s="9">
        <v>0.66875000000000007</v>
      </c>
      <c r="G41" s="9">
        <v>0.71597222222222223</v>
      </c>
      <c r="H41" s="9">
        <f t="shared" si="0"/>
        <v>4.7222222222222165E-2</v>
      </c>
      <c r="I41" s="10">
        <f t="shared" si="1"/>
        <v>1.133333333333332</v>
      </c>
      <c r="J41" s="11">
        <f t="shared" si="2"/>
        <v>1882.4666666666644</v>
      </c>
      <c r="K41" s="15">
        <v>0.76271896060397315</v>
      </c>
    </row>
    <row r="42" spans="1:11" x14ac:dyDescent="0.25">
      <c r="A42" s="4" t="s">
        <v>25</v>
      </c>
      <c r="B42" s="1">
        <v>4</v>
      </c>
      <c r="C42" s="1" t="s">
        <v>15</v>
      </c>
      <c r="D42" s="1">
        <v>3</v>
      </c>
      <c r="E42" s="1">
        <v>326</v>
      </c>
      <c r="F42" s="9">
        <v>0.6743055555555556</v>
      </c>
      <c r="G42" s="9">
        <v>0.71527777777777779</v>
      </c>
      <c r="H42" s="9">
        <f t="shared" si="0"/>
        <v>4.0972222222222188E-2</v>
      </c>
      <c r="I42" s="10">
        <f t="shared" si="1"/>
        <v>0.9833333333333325</v>
      </c>
      <c r="J42" s="11">
        <f t="shared" si="2"/>
        <v>320.56666666666638</v>
      </c>
      <c r="K42" s="15">
        <v>0.12988398633226639</v>
      </c>
    </row>
    <row r="43" spans="1:11" x14ac:dyDescent="0.25">
      <c r="A43" s="4" t="s">
        <v>25</v>
      </c>
      <c r="B43" s="1">
        <v>4</v>
      </c>
      <c r="C43" s="1" t="s">
        <v>16</v>
      </c>
      <c r="D43" s="1">
        <v>3</v>
      </c>
      <c r="E43" s="1">
        <v>284</v>
      </c>
      <c r="F43" s="9">
        <v>0.67569444444444438</v>
      </c>
      <c r="G43" s="9">
        <v>0.71458333333333324</v>
      </c>
      <c r="H43" s="9">
        <f t="shared" si="0"/>
        <v>3.8888888888888862E-2</v>
      </c>
      <c r="I43" s="10">
        <f t="shared" si="1"/>
        <v>0.93333333333333268</v>
      </c>
      <c r="J43" s="11">
        <f t="shared" si="2"/>
        <v>265.06666666666649</v>
      </c>
      <c r="K43" s="15">
        <v>0.10739705306376028</v>
      </c>
    </row>
    <row r="44" spans="1:11" x14ac:dyDescent="0.25">
      <c r="A44" s="4" t="s">
        <v>25</v>
      </c>
      <c r="B44" s="1">
        <v>5</v>
      </c>
      <c r="C44" s="1" t="s">
        <v>17</v>
      </c>
      <c r="D44" s="1">
        <v>3</v>
      </c>
      <c r="E44" s="1">
        <v>617</v>
      </c>
      <c r="F44" s="9">
        <v>0.6777777777777777</v>
      </c>
      <c r="G44" s="9">
        <v>0.71944444444444444</v>
      </c>
      <c r="H44" s="9">
        <f t="shared" si="0"/>
        <v>4.1666666666666741E-2</v>
      </c>
      <c r="I44" s="10">
        <f t="shared" si="1"/>
        <v>1.0000000000000018</v>
      </c>
      <c r="J44" s="11">
        <f t="shared" si="2"/>
        <v>617.00000000000114</v>
      </c>
      <c r="K44" s="15">
        <v>0.5839485141018369</v>
      </c>
    </row>
    <row r="45" spans="1:11" x14ac:dyDescent="0.25">
      <c r="A45" s="4" t="s">
        <v>25</v>
      </c>
      <c r="B45" s="1">
        <v>5</v>
      </c>
      <c r="C45" s="1" t="s">
        <v>15</v>
      </c>
      <c r="D45" s="1">
        <v>3</v>
      </c>
      <c r="E45" s="1">
        <v>336</v>
      </c>
      <c r="F45" s="9">
        <v>0.67986111111111114</v>
      </c>
      <c r="G45" s="9">
        <v>0.71875</v>
      </c>
      <c r="H45" s="9">
        <f t="shared" si="0"/>
        <v>3.8888888888888862E-2</v>
      </c>
      <c r="I45" s="10">
        <f t="shared" si="1"/>
        <v>0.93333333333333268</v>
      </c>
      <c r="J45" s="11">
        <f t="shared" si="2"/>
        <v>313.5999999999998</v>
      </c>
      <c r="K45" s="15">
        <v>0.29680106000378542</v>
      </c>
    </row>
    <row r="46" spans="1:11" x14ac:dyDescent="0.25">
      <c r="A46" s="4" t="s">
        <v>25</v>
      </c>
      <c r="B46" s="1">
        <v>5</v>
      </c>
      <c r="C46" s="1" t="s">
        <v>16</v>
      </c>
      <c r="D46" s="1">
        <v>3</v>
      </c>
      <c r="E46" s="1">
        <v>135</v>
      </c>
      <c r="F46" s="9">
        <v>0.67847222222222225</v>
      </c>
      <c r="G46" s="9">
        <v>0.71736111111111101</v>
      </c>
      <c r="H46" s="9">
        <f t="shared" si="0"/>
        <v>3.8888888888888751E-2</v>
      </c>
      <c r="I46" s="10">
        <f t="shared" si="1"/>
        <v>0.93333333333333002</v>
      </c>
      <c r="J46" s="11">
        <f t="shared" si="2"/>
        <v>125.99999999999955</v>
      </c>
      <c r="K46" s="15">
        <v>0.11925042589437772</v>
      </c>
    </row>
    <row r="47" spans="1:11" x14ac:dyDescent="0.25">
      <c r="A47" s="4" t="s">
        <v>26</v>
      </c>
      <c r="B47" s="1">
        <v>1</v>
      </c>
      <c r="C47" s="1" t="s">
        <v>17</v>
      </c>
      <c r="D47" s="1">
        <v>4</v>
      </c>
      <c r="E47" s="1">
        <v>617</v>
      </c>
      <c r="F47" s="9">
        <v>0.43124999999999997</v>
      </c>
      <c r="G47" s="9">
        <v>0.47638888888888892</v>
      </c>
      <c r="H47" s="9">
        <f t="shared" si="0"/>
        <v>4.5138888888888951E-2</v>
      </c>
      <c r="I47" s="10">
        <f t="shared" si="1"/>
        <v>1.0833333333333348</v>
      </c>
      <c r="J47" s="11">
        <f t="shared" si="2"/>
        <v>668.41666666666754</v>
      </c>
      <c r="K47" s="15">
        <v>0.57224188117116637</v>
      </c>
    </row>
    <row r="48" spans="1:11" x14ac:dyDescent="0.25">
      <c r="A48" s="4" t="s">
        <v>26</v>
      </c>
      <c r="B48" s="1">
        <v>1</v>
      </c>
      <c r="C48" s="1" t="s">
        <v>15</v>
      </c>
      <c r="D48" s="1">
        <v>4</v>
      </c>
      <c r="E48" s="1">
        <v>267</v>
      </c>
      <c r="F48" s="9">
        <v>0.42986111111111108</v>
      </c>
      <c r="G48" s="9">
        <v>0.47847222222222219</v>
      </c>
      <c r="H48" s="9">
        <f t="shared" si="0"/>
        <v>4.8611111111111105E-2</v>
      </c>
      <c r="I48" s="10">
        <f t="shared" si="1"/>
        <v>1.1666666666666665</v>
      </c>
      <c r="J48" s="11">
        <f t="shared" si="2"/>
        <v>311.49999999999994</v>
      </c>
      <c r="K48" s="15">
        <v>0.26667998401917675</v>
      </c>
    </row>
    <row r="49" spans="1:11" x14ac:dyDescent="0.25">
      <c r="A49" s="4" t="s">
        <v>26</v>
      </c>
      <c r="B49" s="1">
        <v>1</v>
      </c>
      <c r="C49" s="1" t="s">
        <v>16</v>
      </c>
      <c r="D49" s="1">
        <v>4</v>
      </c>
      <c r="E49" s="1">
        <v>159</v>
      </c>
      <c r="F49" s="9">
        <v>0.43055555555555558</v>
      </c>
      <c r="G49" s="9">
        <v>0.47986111111111113</v>
      </c>
      <c r="H49" s="9">
        <f t="shared" si="0"/>
        <v>4.9305555555555547E-2</v>
      </c>
      <c r="I49" s="10">
        <f t="shared" si="1"/>
        <v>1.1833333333333331</v>
      </c>
      <c r="J49" s="11">
        <f t="shared" si="2"/>
        <v>188.14999999999998</v>
      </c>
      <c r="K49" s="15">
        <v>0.16107813480965685</v>
      </c>
    </row>
    <row r="50" spans="1:11" x14ac:dyDescent="0.25">
      <c r="A50" s="4" t="s">
        <v>26</v>
      </c>
      <c r="B50" s="1">
        <v>2</v>
      </c>
      <c r="C50" s="1" t="s">
        <v>17</v>
      </c>
      <c r="D50" s="1">
        <v>4</v>
      </c>
      <c r="E50" s="1">
        <v>502</v>
      </c>
      <c r="F50" s="9">
        <v>0.43402777777777773</v>
      </c>
      <c r="G50" s="9">
        <v>0.48402777777777778</v>
      </c>
      <c r="H50" s="9">
        <f t="shared" si="0"/>
        <v>5.0000000000000044E-2</v>
      </c>
      <c r="I50" s="10">
        <f t="shared" si="1"/>
        <v>1.2000000000000011</v>
      </c>
      <c r="J50" s="11">
        <f t="shared" si="2"/>
        <v>602.40000000000055</v>
      </c>
      <c r="K50" s="15">
        <v>0.51468117221541898</v>
      </c>
    </row>
    <row r="51" spans="1:11" x14ac:dyDescent="0.25">
      <c r="A51" s="4" t="s">
        <v>26</v>
      </c>
      <c r="B51" s="1">
        <v>2</v>
      </c>
      <c r="C51" s="1" t="s">
        <v>15</v>
      </c>
      <c r="D51" s="1">
        <v>4</v>
      </c>
      <c r="E51" s="1">
        <v>179</v>
      </c>
      <c r="F51" s="9">
        <v>0.43333333333333335</v>
      </c>
      <c r="G51" s="9">
        <v>0.4826388888888889</v>
      </c>
      <c r="H51" s="9">
        <f t="shared" si="0"/>
        <v>4.9305555555555547E-2</v>
      </c>
      <c r="I51" s="10">
        <f t="shared" si="1"/>
        <v>1.1833333333333331</v>
      </c>
      <c r="J51" s="11">
        <f t="shared" si="2"/>
        <v>211.81666666666663</v>
      </c>
      <c r="K51" s="15">
        <v>0.18097285905505073</v>
      </c>
    </row>
    <row r="52" spans="1:11" x14ac:dyDescent="0.25">
      <c r="A52" s="4" t="s">
        <v>26</v>
      </c>
      <c r="B52" s="1">
        <v>2</v>
      </c>
      <c r="C52" s="1" t="s">
        <v>16</v>
      </c>
      <c r="D52" s="1">
        <v>4</v>
      </c>
      <c r="E52" s="1">
        <v>319</v>
      </c>
      <c r="F52" s="9">
        <v>0.43472222222222223</v>
      </c>
      <c r="G52" s="9">
        <v>0.48125000000000001</v>
      </c>
      <c r="H52" s="9">
        <f t="shared" si="0"/>
        <v>4.6527777777777779E-2</v>
      </c>
      <c r="I52" s="10">
        <f t="shared" si="1"/>
        <v>1.1166666666666667</v>
      </c>
      <c r="J52" s="11">
        <f t="shared" si="2"/>
        <v>356.2166666666667</v>
      </c>
      <c r="K52" s="15">
        <v>0.30434596872953029</v>
      </c>
    </row>
    <row r="53" spans="1:11" x14ac:dyDescent="0.25">
      <c r="A53" s="4" t="s">
        <v>26</v>
      </c>
      <c r="B53" s="1">
        <v>3</v>
      </c>
      <c r="C53" s="1" t="s">
        <v>17</v>
      </c>
      <c r="D53" s="1">
        <v>4</v>
      </c>
      <c r="E53" s="1">
        <v>1676</v>
      </c>
      <c r="F53" s="9">
        <v>0.4375</v>
      </c>
      <c r="G53" s="9">
        <v>0.48888888888888887</v>
      </c>
      <c r="H53" s="9">
        <f t="shared" si="0"/>
        <v>5.1388888888888873E-2</v>
      </c>
      <c r="I53" s="10">
        <f t="shared" si="1"/>
        <v>1.2333333333333329</v>
      </c>
      <c r="J53" s="11">
        <f t="shared" si="2"/>
        <v>2067.0666666666662</v>
      </c>
      <c r="K53" s="15">
        <v>0.74709652546865213</v>
      </c>
    </row>
    <row r="54" spans="1:11" x14ac:dyDescent="0.25">
      <c r="A54" s="4" t="s">
        <v>26</v>
      </c>
      <c r="B54" s="1">
        <v>3</v>
      </c>
      <c r="C54" s="1" t="s">
        <v>15</v>
      </c>
      <c r="D54" s="1">
        <v>4</v>
      </c>
      <c r="E54" s="1">
        <v>378</v>
      </c>
      <c r="F54" s="9">
        <v>0.43958333333333338</v>
      </c>
      <c r="G54" s="9">
        <v>0.48680555555555555</v>
      </c>
      <c r="H54" s="9">
        <f t="shared" si="0"/>
        <v>4.7222222222222165E-2</v>
      </c>
      <c r="I54" s="10">
        <f t="shared" si="1"/>
        <v>1.133333333333332</v>
      </c>
      <c r="J54" s="11">
        <f t="shared" si="2"/>
        <v>428.39999999999947</v>
      </c>
      <c r="K54" s="15">
        <v>0.15483591152233611</v>
      </c>
    </row>
    <row r="55" spans="1:11" x14ac:dyDescent="0.25">
      <c r="A55" s="4" t="s">
        <v>26</v>
      </c>
      <c r="B55" s="1">
        <v>3</v>
      </c>
      <c r="C55" s="1" t="s">
        <v>16</v>
      </c>
      <c r="D55" s="1">
        <v>4</v>
      </c>
      <c r="E55" s="1">
        <v>220</v>
      </c>
      <c r="F55" s="9">
        <v>0.43611111111111112</v>
      </c>
      <c r="G55" s="9">
        <v>0.48749999999999999</v>
      </c>
      <c r="H55" s="9">
        <f t="shared" si="0"/>
        <v>5.1388888888888873E-2</v>
      </c>
      <c r="I55" s="10">
        <f t="shared" si="1"/>
        <v>1.2333333333333329</v>
      </c>
      <c r="J55" s="11">
        <f t="shared" si="2"/>
        <v>271.33333333333326</v>
      </c>
      <c r="K55" s="15">
        <v>9.8067563009011607E-2</v>
      </c>
    </row>
    <row r="56" spans="1:11" x14ac:dyDescent="0.25">
      <c r="A56" s="4" t="s">
        <v>26</v>
      </c>
      <c r="B56" s="1">
        <v>4</v>
      </c>
      <c r="C56" s="1" t="s">
        <v>17</v>
      </c>
      <c r="D56" s="1">
        <v>4</v>
      </c>
      <c r="E56" s="1">
        <v>669</v>
      </c>
      <c r="F56" s="9">
        <v>0.44305555555555554</v>
      </c>
      <c r="G56" s="9">
        <v>0.4916666666666667</v>
      </c>
      <c r="H56" s="9">
        <f t="shared" si="0"/>
        <v>4.861111111111116E-2</v>
      </c>
      <c r="I56" s="10">
        <f t="shared" si="1"/>
        <v>1.1666666666666679</v>
      </c>
      <c r="J56" s="11">
        <f t="shared" si="2"/>
        <v>780.5000000000008</v>
      </c>
      <c r="K56" s="15">
        <v>0.54829645240604163</v>
      </c>
    </row>
    <row r="57" spans="1:11" x14ac:dyDescent="0.25">
      <c r="A57" s="4" t="s">
        <v>26</v>
      </c>
      <c r="B57" s="1">
        <v>4</v>
      </c>
      <c r="C57" s="1" t="s">
        <v>15</v>
      </c>
      <c r="D57" s="1">
        <v>4</v>
      </c>
      <c r="E57" s="1">
        <v>248</v>
      </c>
      <c r="F57" s="9">
        <v>0.44236111111111115</v>
      </c>
      <c r="G57" s="9">
        <v>0.49444444444444446</v>
      </c>
      <c r="H57" s="9">
        <f t="shared" si="0"/>
        <v>5.2083333333333315E-2</v>
      </c>
      <c r="I57" s="10">
        <f t="shared" si="1"/>
        <v>1.2499999999999996</v>
      </c>
      <c r="J57" s="11">
        <f t="shared" si="2"/>
        <v>309.99999999999989</v>
      </c>
      <c r="K57" s="15">
        <v>0.21777309448542304</v>
      </c>
    </row>
    <row r="58" spans="1:11" x14ac:dyDescent="0.25">
      <c r="A58" s="4" t="s">
        <v>26</v>
      </c>
      <c r="B58" s="1">
        <v>4</v>
      </c>
      <c r="C58" s="1" t="s">
        <v>16</v>
      </c>
      <c r="D58" s="1">
        <v>4</v>
      </c>
      <c r="E58" s="1">
        <v>270</v>
      </c>
      <c r="F58" s="9">
        <v>0.44166666666666665</v>
      </c>
      <c r="G58" s="9">
        <v>0.49305555555555558</v>
      </c>
      <c r="H58" s="9">
        <f t="shared" si="0"/>
        <v>5.1388888888888928E-2</v>
      </c>
      <c r="I58" s="10">
        <f t="shared" si="1"/>
        <v>1.2333333333333343</v>
      </c>
      <c r="J58" s="11">
        <f t="shared" si="2"/>
        <v>333.00000000000023</v>
      </c>
      <c r="K58" s="15">
        <v>0.2339304531085353</v>
      </c>
    </row>
    <row r="59" spans="1:11" x14ac:dyDescent="0.25">
      <c r="A59" s="4" t="s">
        <v>26</v>
      </c>
      <c r="B59" s="1">
        <v>5</v>
      </c>
      <c r="C59" s="1" t="s">
        <v>17</v>
      </c>
      <c r="D59" s="1">
        <v>4</v>
      </c>
      <c r="E59" s="1">
        <v>380</v>
      </c>
      <c r="F59" s="9">
        <v>0.44722222222222219</v>
      </c>
      <c r="G59" s="9">
        <v>0.49652777777777773</v>
      </c>
      <c r="H59" s="9">
        <f t="shared" si="0"/>
        <v>4.9305555555555547E-2</v>
      </c>
      <c r="I59" s="10">
        <f t="shared" si="1"/>
        <v>1.1833333333333331</v>
      </c>
      <c r="J59" s="11">
        <f t="shared" si="2"/>
        <v>449.66666666666657</v>
      </c>
      <c r="K59" s="15">
        <v>0.39989920998414064</v>
      </c>
    </row>
    <row r="60" spans="1:11" x14ac:dyDescent="0.25">
      <c r="A60" s="4" t="s">
        <v>26</v>
      </c>
      <c r="B60" s="1">
        <v>5</v>
      </c>
      <c r="C60" s="1" t="s">
        <v>15</v>
      </c>
      <c r="D60" s="1">
        <v>4</v>
      </c>
      <c r="E60" s="1">
        <v>173</v>
      </c>
      <c r="F60" s="9">
        <v>0.44513888888888892</v>
      </c>
      <c r="G60" s="9">
        <v>0.49722222222222223</v>
      </c>
      <c r="H60" s="9">
        <f t="shared" si="0"/>
        <v>5.2083333333333315E-2</v>
      </c>
      <c r="I60" s="10">
        <f t="shared" si="1"/>
        <v>1.2499999999999996</v>
      </c>
      <c r="J60" s="11">
        <f t="shared" si="2"/>
        <v>216.24999999999991</v>
      </c>
      <c r="K60" s="15">
        <v>0.19231624349682075</v>
      </c>
    </row>
    <row r="61" spans="1:11" x14ac:dyDescent="0.25">
      <c r="A61" s="4" t="s">
        <v>26</v>
      </c>
      <c r="B61" s="1">
        <v>5</v>
      </c>
      <c r="C61" s="1" t="s">
        <v>16</v>
      </c>
      <c r="D61" s="1">
        <v>4</v>
      </c>
      <c r="E61" s="1">
        <v>362</v>
      </c>
      <c r="F61" s="9">
        <v>0.4465277777777778</v>
      </c>
      <c r="G61" s="9">
        <v>0.4993055555555555</v>
      </c>
      <c r="H61" s="9">
        <f t="shared" si="0"/>
        <v>5.2777777777777701E-2</v>
      </c>
      <c r="I61" s="10">
        <f t="shared" si="1"/>
        <v>1.2666666666666648</v>
      </c>
      <c r="J61" s="11">
        <f t="shared" si="2"/>
        <v>458.53333333333268</v>
      </c>
      <c r="K61" s="15">
        <v>0.40778454651903867</v>
      </c>
    </row>
    <row r="62" spans="1:11" x14ac:dyDescent="0.25">
      <c r="A62" s="4" t="s">
        <v>26</v>
      </c>
      <c r="B62" s="1">
        <v>1</v>
      </c>
      <c r="C62" s="1" t="s">
        <v>17</v>
      </c>
      <c r="D62" s="1">
        <v>5</v>
      </c>
      <c r="E62" s="1">
        <v>1282</v>
      </c>
      <c r="F62" s="9">
        <v>0.47847222222222219</v>
      </c>
      <c r="G62" s="9">
        <v>0.52222222222222225</v>
      </c>
      <c r="H62" s="9">
        <f t="shared" si="0"/>
        <v>4.3750000000000067E-2</v>
      </c>
      <c r="I62" s="10">
        <f t="shared" si="1"/>
        <v>1.0500000000000016</v>
      </c>
      <c r="J62" s="11">
        <f t="shared" si="2"/>
        <v>1346.100000000002</v>
      </c>
      <c r="K62" s="15">
        <v>0.37243382827630761</v>
      </c>
    </row>
    <row r="63" spans="1:11" x14ac:dyDescent="0.25">
      <c r="A63" s="4" t="s">
        <v>26</v>
      </c>
      <c r="B63" s="1">
        <v>1</v>
      </c>
      <c r="C63" s="1" t="s">
        <v>15</v>
      </c>
      <c r="D63" s="1">
        <v>5</v>
      </c>
      <c r="E63" s="1">
        <v>1288</v>
      </c>
      <c r="F63" s="9">
        <v>0.47986111111111113</v>
      </c>
      <c r="G63" s="9">
        <v>0.52500000000000002</v>
      </c>
      <c r="H63" s="9">
        <f t="shared" si="0"/>
        <v>4.5138888888888895E-2</v>
      </c>
      <c r="I63" s="10">
        <f t="shared" si="1"/>
        <v>1.0833333333333335</v>
      </c>
      <c r="J63" s="11">
        <f t="shared" si="2"/>
        <v>1395.3333333333335</v>
      </c>
      <c r="K63" s="15">
        <v>0.38605551969012242</v>
      </c>
    </row>
    <row r="64" spans="1:11" x14ac:dyDescent="0.25">
      <c r="A64" s="4" t="s">
        <v>26</v>
      </c>
      <c r="B64" s="1">
        <v>1</v>
      </c>
      <c r="C64" s="1" t="s">
        <v>16</v>
      </c>
      <c r="D64" s="1">
        <v>5</v>
      </c>
      <c r="E64" s="1">
        <v>903</v>
      </c>
      <c r="F64" s="9">
        <v>0.48055555555555557</v>
      </c>
      <c r="G64" s="9">
        <v>0.52083333333333337</v>
      </c>
      <c r="H64" s="9">
        <f t="shared" si="0"/>
        <v>4.0277777777777801E-2</v>
      </c>
      <c r="I64" s="10">
        <f t="shared" si="1"/>
        <v>0.96666666666666723</v>
      </c>
      <c r="J64" s="11">
        <f t="shared" si="2"/>
        <v>872.90000000000055</v>
      </c>
      <c r="K64" s="15">
        <v>0.24151065203357003</v>
      </c>
    </row>
    <row r="65" spans="1:11" x14ac:dyDescent="0.25">
      <c r="A65" s="4" t="s">
        <v>26</v>
      </c>
      <c r="B65" s="1">
        <v>2</v>
      </c>
      <c r="C65" s="1" t="s">
        <v>17</v>
      </c>
      <c r="D65" s="1">
        <v>5</v>
      </c>
      <c r="E65" s="1">
        <v>1894</v>
      </c>
      <c r="F65" s="9">
        <v>0.4861111111111111</v>
      </c>
      <c r="G65" s="9">
        <v>0.52777777777777779</v>
      </c>
      <c r="H65" s="9">
        <f t="shared" si="0"/>
        <v>4.1666666666666685E-2</v>
      </c>
      <c r="I65" s="10">
        <f t="shared" si="1"/>
        <v>1.0000000000000004</v>
      </c>
      <c r="J65" s="11">
        <f t="shared" si="2"/>
        <v>1894.0000000000009</v>
      </c>
      <c r="K65" s="15">
        <v>0.45446547118199432</v>
      </c>
    </row>
    <row r="66" spans="1:11" x14ac:dyDescent="0.25">
      <c r="A66" s="4" t="s">
        <v>26</v>
      </c>
      <c r="B66" s="1">
        <v>2</v>
      </c>
      <c r="C66" s="1" t="s">
        <v>15</v>
      </c>
      <c r="D66" s="1">
        <v>5</v>
      </c>
      <c r="E66" s="1">
        <v>1356</v>
      </c>
      <c r="F66" s="9">
        <v>0.48472222222222222</v>
      </c>
      <c r="G66" s="9">
        <v>0.53125</v>
      </c>
      <c r="H66" s="9">
        <f t="shared" si="0"/>
        <v>4.6527777777777779E-2</v>
      </c>
      <c r="I66" s="10">
        <f t="shared" si="1"/>
        <v>1.1166666666666667</v>
      </c>
      <c r="J66" s="11">
        <f t="shared" si="2"/>
        <v>1514.2</v>
      </c>
      <c r="K66" s="15">
        <v>0.36333242685521411</v>
      </c>
    </row>
    <row r="67" spans="1:11" x14ac:dyDescent="0.25">
      <c r="A67" s="4" t="s">
        <v>26</v>
      </c>
      <c r="B67" s="1">
        <v>2</v>
      </c>
      <c r="C67" s="1" t="s">
        <v>16</v>
      </c>
      <c r="D67" s="1">
        <v>5</v>
      </c>
      <c r="E67" s="1">
        <v>680</v>
      </c>
      <c r="F67" s="9">
        <v>0.48333333333333334</v>
      </c>
      <c r="G67" s="9">
        <v>0.52986111111111112</v>
      </c>
      <c r="H67" s="9">
        <f t="shared" si="0"/>
        <v>4.6527777777777779E-2</v>
      </c>
      <c r="I67" s="10">
        <f t="shared" ref="I67:I130" si="3">H67*24</f>
        <v>1.1166666666666667</v>
      </c>
      <c r="J67" s="11">
        <f t="shared" ref="J67:J130" si="4">E67*I67</f>
        <v>759.33333333333337</v>
      </c>
      <c r="K67" s="15">
        <v>0.18220210196279174</v>
      </c>
    </row>
    <row r="68" spans="1:11" x14ac:dyDescent="0.25">
      <c r="A68" s="4" t="s">
        <v>26</v>
      </c>
      <c r="B68" s="1">
        <v>3</v>
      </c>
      <c r="C68" s="1" t="s">
        <v>17</v>
      </c>
      <c r="D68" s="1">
        <v>5</v>
      </c>
      <c r="E68" s="1">
        <v>2236</v>
      </c>
      <c r="F68" s="9">
        <v>0.49027777777777781</v>
      </c>
      <c r="G68" s="9">
        <v>0.53333333333333333</v>
      </c>
      <c r="H68" s="9">
        <f t="shared" si="0"/>
        <v>4.3055555555555514E-2</v>
      </c>
      <c r="I68" s="10">
        <f t="shared" si="3"/>
        <v>1.0333333333333323</v>
      </c>
      <c r="J68" s="11">
        <f t="shared" si="4"/>
        <v>2310.533333333331</v>
      </c>
      <c r="K68" s="15">
        <v>0.39651740155138071</v>
      </c>
    </row>
    <row r="69" spans="1:11" x14ac:dyDescent="0.25">
      <c r="A69" s="4" t="s">
        <v>26</v>
      </c>
      <c r="B69" s="1">
        <v>3</v>
      </c>
      <c r="C69" s="1" t="s">
        <v>15</v>
      </c>
      <c r="D69" s="1">
        <v>5</v>
      </c>
      <c r="E69" s="1">
        <v>1440</v>
      </c>
      <c r="F69" s="9">
        <v>0.48819444444444443</v>
      </c>
      <c r="G69" s="9">
        <v>0.53472222222222221</v>
      </c>
      <c r="H69" s="9">
        <f t="shared" si="0"/>
        <v>4.6527777777777779E-2</v>
      </c>
      <c r="I69" s="10">
        <f t="shared" si="3"/>
        <v>1.1166666666666667</v>
      </c>
      <c r="J69" s="11">
        <f t="shared" si="4"/>
        <v>1608</v>
      </c>
      <c r="K69" s="15">
        <v>0.27595359586298435</v>
      </c>
    </row>
    <row r="70" spans="1:11" x14ac:dyDescent="0.25">
      <c r="A70" s="4" t="s">
        <v>26</v>
      </c>
      <c r="B70" s="1">
        <v>3</v>
      </c>
      <c r="C70" s="1" t="s">
        <v>16</v>
      </c>
      <c r="D70" s="1">
        <v>5</v>
      </c>
      <c r="E70" s="1">
        <v>1684</v>
      </c>
      <c r="F70" s="9">
        <v>0.48958333333333331</v>
      </c>
      <c r="G70" s="9">
        <v>0.53680555555555554</v>
      </c>
      <c r="H70" s="9">
        <f t="shared" si="0"/>
        <v>4.7222222222222221E-2</v>
      </c>
      <c r="I70" s="10">
        <f t="shared" si="3"/>
        <v>1.1333333333333333</v>
      </c>
      <c r="J70" s="11">
        <f t="shared" si="4"/>
        <v>1908.5333333333333</v>
      </c>
      <c r="K70" s="15">
        <v>0.327529002585635</v>
      </c>
    </row>
    <row r="71" spans="1:11" x14ac:dyDescent="0.25">
      <c r="A71" s="4" t="s">
        <v>26</v>
      </c>
      <c r="B71" s="1">
        <v>4</v>
      </c>
      <c r="C71" s="1" t="s">
        <v>17</v>
      </c>
      <c r="D71" s="1">
        <v>5</v>
      </c>
      <c r="E71" s="1">
        <v>1797</v>
      </c>
      <c r="F71" s="9">
        <v>0.49374999999999997</v>
      </c>
      <c r="G71" s="9">
        <v>0.54166666666666663</v>
      </c>
      <c r="H71" s="9">
        <f t="shared" si="0"/>
        <v>4.7916666666666663E-2</v>
      </c>
      <c r="I71" s="10">
        <f t="shared" si="3"/>
        <v>1.1499999999999999</v>
      </c>
      <c r="J71" s="11">
        <f t="shared" si="4"/>
        <v>2066.5499999999997</v>
      </c>
      <c r="K71" s="15">
        <v>0.47255410859449126</v>
      </c>
    </row>
    <row r="72" spans="1:11" x14ac:dyDescent="0.25">
      <c r="A72" s="4" t="s">
        <v>26</v>
      </c>
      <c r="B72" s="1">
        <v>4</v>
      </c>
      <c r="C72" s="1" t="s">
        <v>15</v>
      </c>
      <c r="D72" s="1">
        <v>5</v>
      </c>
      <c r="E72" s="1">
        <v>1377</v>
      </c>
      <c r="F72" s="9">
        <v>0.49513888888888885</v>
      </c>
      <c r="G72" s="9">
        <v>0.5395833333333333</v>
      </c>
      <c r="H72" s="9">
        <f t="shared" si="0"/>
        <v>4.4444444444444453E-2</v>
      </c>
      <c r="I72" s="10">
        <f t="shared" si="3"/>
        <v>1.0666666666666669</v>
      </c>
      <c r="J72" s="11">
        <f t="shared" si="4"/>
        <v>1468.8000000000002</v>
      </c>
      <c r="K72" s="15">
        <v>0.33586773835793421</v>
      </c>
    </row>
    <row r="73" spans="1:11" x14ac:dyDescent="0.25">
      <c r="A73" s="4" t="s">
        <v>26</v>
      </c>
      <c r="B73" s="1">
        <v>4</v>
      </c>
      <c r="C73" s="1" t="s">
        <v>16</v>
      </c>
      <c r="D73" s="1">
        <v>5</v>
      </c>
      <c r="E73" s="1">
        <v>708</v>
      </c>
      <c r="F73" s="9">
        <v>0.49444444444444446</v>
      </c>
      <c r="G73" s="9">
        <v>0.54375000000000007</v>
      </c>
      <c r="H73" s="9">
        <f t="shared" si="0"/>
        <v>4.9305555555555602E-2</v>
      </c>
      <c r="I73" s="10">
        <f t="shared" si="3"/>
        <v>1.1833333333333345</v>
      </c>
      <c r="J73" s="11">
        <f t="shared" si="4"/>
        <v>837.80000000000075</v>
      </c>
      <c r="K73" s="15">
        <v>0.19157815304757456</v>
      </c>
    </row>
    <row r="74" spans="1:11" x14ac:dyDescent="0.25">
      <c r="A74" s="4" t="s">
        <v>26</v>
      </c>
      <c r="B74" s="1">
        <v>5</v>
      </c>
      <c r="C74" s="1" t="s">
        <v>17</v>
      </c>
      <c r="D74" s="1">
        <v>5</v>
      </c>
      <c r="E74" s="1">
        <v>1166</v>
      </c>
      <c r="F74" s="9">
        <v>0.49791666666666662</v>
      </c>
      <c r="G74" s="9">
        <v>0.54652777777777783</v>
      </c>
      <c r="H74" s="9">
        <f t="shared" si="0"/>
        <v>4.8611111111111216E-2</v>
      </c>
      <c r="I74" s="10">
        <f t="shared" si="3"/>
        <v>1.1666666666666692</v>
      </c>
      <c r="J74" s="11">
        <f t="shared" si="4"/>
        <v>1360.3333333333362</v>
      </c>
      <c r="K74" s="15">
        <v>0.39168450250021614</v>
      </c>
    </row>
    <row r="75" spans="1:11" x14ac:dyDescent="0.25">
      <c r="A75" s="4" t="s">
        <v>26</v>
      </c>
      <c r="B75" s="1">
        <v>5</v>
      </c>
      <c r="C75" s="1" t="s">
        <v>15</v>
      </c>
      <c r="D75" s="1">
        <v>5</v>
      </c>
      <c r="E75" s="1">
        <v>1349</v>
      </c>
      <c r="F75" s="9">
        <v>0.4993055555555555</v>
      </c>
      <c r="G75" s="9">
        <v>0.5493055555555556</v>
      </c>
      <c r="H75" s="9">
        <f t="shared" si="0"/>
        <v>5.00000000000001E-2</v>
      </c>
      <c r="I75" s="10">
        <f t="shared" si="3"/>
        <v>1.2000000000000024</v>
      </c>
      <c r="J75" s="11">
        <f t="shared" si="4"/>
        <v>1618.8000000000031</v>
      </c>
      <c r="K75" s="15">
        <v>0.46610551775105347</v>
      </c>
    </row>
    <row r="76" spans="1:11" x14ac:dyDescent="0.25">
      <c r="A76" s="4" t="s">
        <v>26</v>
      </c>
      <c r="B76" s="1">
        <v>5</v>
      </c>
      <c r="C76" s="1" t="s">
        <v>16</v>
      </c>
      <c r="D76" s="1">
        <v>5</v>
      </c>
      <c r="E76" s="1">
        <v>449</v>
      </c>
      <c r="F76" s="9">
        <v>0.5</v>
      </c>
      <c r="G76" s="9">
        <v>0.54583333333333328</v>
      </c>
      <c r="H76" s="9">
        <f t="shared" si="0"/>
        <v>4.5833333333333282E-2</v>
      </c>
      <c r="I76" s="10">
        <f t="shared" si="3"/>
        <v>1.0999999999999988</v>
      </c>
      <c r="J76" s="11">
        <f t="shared" si="4"/>
        <v>493.89999999999947</v>
      </c>
      <c r="K76" s="15">
        <v>0.14220997974873031</v>
      </c>
    </row>
    <row r="77" spans="1:11" x14ac:dyDescent="0.25">
      <c r="A77" s="4" t="s">
        <v>26</v>
      </c>
      <c r="B77" s="1">
        <v>1</v>
      </c>
      <c r="C77" s="1" t="s">
        <v>17</v>
      </c>
      <c r="D77" s="1">
        <v>6</v>
      </c>
      <c r="E77" s="1">
        <v>3092</v>
      </c>
      <c r="F77" s="9">
        <v>0.52638888888888891</v>
      </c>
      <c r="G77" s="9">
        <v>0.56805555555555554</v>
      </c>
      <c r="H77" s="9">
        <f t="shared" si="0"/>
        <v>4.166666666666663E-2</v>
      </c>
      <c r="I77" s="10">
        <f t="shared" si="3"/>
        <v>0.99999999999999911</v>
      </c>
      <c r="J77" s="11">
        <f t="shared" si="4"/>
        <v>3091.9999999999973</v>
      </c>
      <c r="K77" s="15">
        <v>0.38780399091946677</v>
      </c>
    </row>
    <row r="78" spans="1:11" x14ac:dyDescent="0.25">
      <c r="A78" s="4" t="s">
        <v>26</v>
      </c>
      <c r="B78" s="1">
        <v>1</v>
      </c>
      <c r="C78" s="1" t="s">
        <v>15</v>
      </c>
      <c r="D78" s="1">
        <v>6</v>
      </c>
      <c r="E78" s="1">
        <v>3002</v>
      </c>
      <c r="F78" s="9">
        <v>0.52708333333333335</v>
      </c>
      <c r="G78" s="9">
        <v>0.5708333333333333</v>
      </c>
      <c r="H78" s="9">
        <f t="shared" si="0"/>
        <v>4.3749999999999956E-2</v>
      </c>
      <c r="I78" s="10">
        <f t="shared" si="3"/>
        <v>1.0499999999999989</v>
      </c>
      <c r="J78" s="11">
        <f t="shared" si="4"/>
        <v>3152.0999999999967</v>
      </c>
      <c r="K78" s="15">
        <v>0.39534183692666591</v>
      </c>
    </row>
    <row r="79" spans="1:11" x14ac:dyDescent="0.25">
      <c r="A79" s="4" t="s">
        <v>26</v>
      </c>
      <c r="B79" s="1">
        <v>1</v>
      </c>
      <c r="C79" s="1" t="s">
        <v>16</v>
      </c>
      <c r="D79" s="1">
        <v>6</v>
      </c>
      <c r="E79" s="1">
        <v>1596</v>
      </c>
      <c r="F79" s="9">
        <v>0.52430555555555558</v>
      </c>
      <c r="G79" s="9">
        <v>0.56944444444444442</v>
      </c>
      <c r="H79" s="9">
        <f t="shared" si="0"/>
        <v>4.513888888888884E-2</v>
      </c>
      <c r="I79" s="10">
        <f t="shared" si="3"/>
        <v>1.0833333333333321</v>
      </c>
      <c r="J79" s="11">
        <f t="shared" si="4"/>
        <v>1728.9999999999982</v>
      </c>
      <c r="K79" s="15">
        <v>0.21685417215386737</v>
      </c>
    </row>
    <row r="80" spans="1:11" x14ac:dyDescent="0.25">
      <c r="A80" s="4" t="s">
        <v>26</v>
      </c>
      <c r="B80" s="1">
        <v>2</v>
      </c>
      <c r="C80" s="1" t="s">
        <v>17</v>
      </c>
      <c r="D80" s="1">
        <v>6</v>
      </c>
      <c r="E80" s="1">
        <v>2798</v>
      </c>
      <c r="F80" s="9">
        <v>0.53055555555555556</v>
      </c>
      <c r="G80" s="9">
        <v>0.57361111111111118</v>
      </c>
      <c r="H80" s="9">
        <f t="shared" si="0"/>
        <v>4.3055555555555625E-2</v>
      </c>
      <c r="I80" s="10">
        <f t="shared" si="3"/>
        <v>1.033333333333335</v>
      </c>
      <c r="J80" s="11">
        <f t="shared" si="4"/>
        <v>2891.2666666666714</v>
      </c>
      <c r="K80" s="15">
        <v>0.42732394158030773</v>
      </c>
    </row>
    <row r="81" spans="1:11" x14ac:dyDescent="0.25">
      <c r="A81" s="4" t="s">
        <v>26</v>
      </c>
      <c r="B81" s="1">
        <v>2</v>
      </c>
      <c r="C81" s="1" t="s">
        <v>15</v>
      </c>
      <c r="D81" s="1">
        <v>6</v>
      </c>
      <c r="E81" s="1">
        <v>2409</v>
      </c>
      <c r="F81" s="9">
        <v>0.53263888888888888</v>
      </c>
      <c r="G81" s="9">
        <v>0.57222222222222219</v>
      </c>
      <c r="H81" s="9">
        <f t="shared" si="0"/>
        <v>3.9583333333333304E-2</v>
      </c>
      <c r="I81" s="10">
        <f t="shared" si="3"/>
        <v>0.94999999999999929</v>
      </c>
      <c r="J81" s="11">
        <f t="shared" si="4"/>
        <v>2288.5499999999984</v>
      </c>
      <c r="K81" s="15">
        <v>0.33824351720247559</v>
      </c>
    </row>
    <row r="82" spans="1:11" x14ac:dyDescent="0.25">
      <c r="A82" s="4" t="s">
        <v>26</v>
      </c>
      <c r="B82" s="1">
        <v>2</v>
      </c>
      <c r="C82" s="1" t="s">
        <v>16</v>
      </c>
      <c r="D82" s="1">
        <v>6</v>
      </c>
      <c r="E82" s="1">
        <v>1535</v>
      </c>
      <c r="F82" s="9">
        <v>0.53194444444444444</v>
      </c>
      <c r="G82" s="9">
        <v>0.57500000000000007</v>
      </c>
      <c r="H82" s="9">
        <f t="shared" si="0"/>
        <v>4.3055555555555625E-2</v>
      </c>
      <c r="I82" s="10">
        <f t="shared" si="3"/>
        <v>1.033333333333335</v>
      </c>
      <c r="J82" s="11">
        <f t="shared" si="4"/>
        <v>1586.1666666666692</v>
      </c>
      <c r="K82" s="15">
        <v>0.23443254121721671</v>
      </c>
    </row>
    <row r="83" spans="1:11" x14ac:dyDescent="0.25">
      <c r="A83" s="4" t="s">
        <v>26</v>
      </c>
      <c r="B83" s="1">
        <v>3</v>
      </c>
      <c r="C83" s="1" t="s">
        <v>17</v>
      </c>
      <c r="D83" s="1">
        <v>6</v>
      </c>
      <c r="E83" s="1">
        <v>3795</v>
      </c>
      <c r="F83" s="9">
        <v>0.53680555555555554</v>
      </c>
      <c r="G83" s="9">
        <v>0.57847222222222217</v>
      </c>
      <c r="H83" s="9">
        <f t="shared" si="0"/>
        <v>4.166666666666663E-2</v>
      </c>
      <c r="I83" s="10">
        <f t="shared" si="3"/>
        <v>0.99999999999999911</v>
      </c>
      <c r="J83" s="11">
        <f t="shared" si="4"/>
        <v>3794.9999999999968</v>
      </c>
      <c r="K83" s="15">
        <v>0.42618421939222378</v>
      </c>
    </row>
    <row r="84" spans="1:11" x14ac:dyDescent="0.25">
      <c r="A84" s="4" t="s">
        <v>26</v>
      </c>
      <c r="B84" s="1">
        <v>3</v>
      </c>
      <c r="C84" s="1" t="s">
        <v>15</v>
      </c>
      <c r="D84" s="1">
        <v>6</v>
      </c>
      <c r="E84" s="1">
        <v>3581</v>
      </c>
      <c r="F84" s="9">
        <v>0.53749999999999998</v>
      </c>
      <c r="G84" s="9">
        <v>0.58194444444444449</v>
      </c>
      <c r="H84" s="9">
        <f t="shared" si="0"/>
        <v>4.4444444444444509E-2</v>
      </c>
      <c r="I84" s="10">
        <f t="shared" si="3"/>
        <v>1.0666666666666682</v>
      </c>
      <c r="J84" s="11">
        <f t="shared" si="4"/>
        <v>3819.733333333339</v>
      </c>
      <c r="K84" s="15">
        <v>0.42896181000082406</v>
      </c>
    </row>
    <row r="85" spans="1:11" x14ac:dyDescent="0.25">
      <c r="A85" s="4" t="s">
        <v>26</v>
      </c>
      <c r="B85" s="1">
        <v>3</v>
      </c>
      <c r="C85" s="1" t="s">
        <v>16</v>
      </c>
      <c r="D85" s="1">
        <v>6</v>
      </c>
      <c r="E85" s="1">
        <v>1382</v>
      </c>
      <c r="F85" s="9">
        <v>0.53819444444444442</v>
      </c>
      <c r="G85" s="9">
        <v>0.57708333333333328</v>
      </c>
      <c r="H85" s="9">
        <f t="shared" si="0"/>
        <v>3.8888888888888862E-2</v>
      </c>
      <c r="I85" s="10">
        <f t="shared" si="3"/>
        <v>0.93333333333333268</v>
      </c>
      <c r="J85" s="11">
        <f t="shared" si="4"/>
        <v>1289.8666666666659</v>
      </c>
      <c r="K85" s="15">
        <v>0.1448539706069521</v>
      </c>
    </row>
    <row r="86" spans="1:11" x14ac:dyDescent="0.25">
      <c r="A86" s="4" t="s">
        <v>26</v>
      </c>
      <c r="B86" s="1">
        <v>4</v>
      </c>
      <c r="C86" s="1" t="s">
        <v>17</v>
      </c>
      <c r="D86" s="1">
        <v>6</v>
      </c>
      <c r="E86" s="1">
        <v>3019</v>
      </c>
      <c r="F86" s="9">
        <v>0.5444444444444444</v>
      </c>
      <c r="G86" s="9">
        <v>0.58819444444444446</v>
      </c>
      <c r="H86" s="9">
        <f t="shared" si="0"/>
        <v>4.3750000000000067E-2</v>
      </c>
      <c r="I86" s="10">
        <f t="shared" si="3"/>
        <v>1.0500000000000016</v>
      </c>
      <c r="J86" s="11">
        <f t="shared" si="4"/>
        <v>3169.9500000000048</v>
      </c>
      <c r="K86" s="15">
        <v>0.44697231406997973</v>
      </c>
    </row>
    <row r="87" spans="1:11" x14ac:dyDescent="0.25">
      <c r="A87" s="4" t="s">
        <v>26</v>
      </c>
      <c r="B87" s="1">
        <v>4</v>
      </c>
      <c r="C87" s="1" t="s">
        <v>15</v>
      </c>
      <c r="D87" s="1">
        <v>6</v>
      </c>
      <c r="E87" s="1">
        <v>1977</v>
      </c>
      <c r="F87" s="9">
        <v>0.54305555555555551</v>
      </c>
      <c r="G87" s="9">
        <v>0.58611111111111114</v>
      </c>
      <c r="H87" s="9">
        <f t="shared" si="0"/>
        <v>4.3055555555555625E-2</v>
      </c>
      <c r="I87" s="10">
        <f t="shared" si="3"/>
        <v>1.033333333333335</v>
      </c>
      <c r="J87" s="11">
        <f t="shared" si="4"/>
        <v>2042.9000000000033</v>
      </c>
      <c r="K87" s="15">
        <v>0.28805493475088306</v>
      </c>
    </row>
    <row r="88" spans="1:11" x14ac:dyDescent="0.25">
      <c r="A88" s="4" t="s">
        <v>26</v>
      </c>
      <c r="B88" s="1">
        <v>4</v>
      </c>
      <c r="C88" s="1" t="s">
        <v>16</v>
      </c>
      <c r="D88" s="1">
        <v>6</v>
      </c>
      <c r="E88" s="1">
        <v>1944</v>
      </c>
      <c r="F88" s="9">
        <v>0.5444444444444444</v>
      </c>
      <c r="G88" s="9">
        <v>0.58472222222222225</v>
      </c>
      <c r="H88" s="9">
        <f t="shared" si="0"/>
        <v>4.0277777777777857E-2</v>
      </c>
      <c r="I88" s="10">
        <f t="shared" si="3"/>
        <v>0.96666666666666856</v>
      </c>
      <c r="J88" s="11">
        <f t="shared" si="4"/>
        <v>1879.2000000000037</v>
      </c>
      <c r="K88" s="15">
        <v>0.26497275117913732</v>
      </c>
    </row>
    <row r="89" spans="1:11" x14ac:dyDescent="0.25">
      <c r="A89" s="4" t="s">
        <v>26</v>
      </c>
      <c r="B89" s="1">
        <v>5</v>
      </c>
      <c r="C89" s="1" t="s">
        <v>17</v>
      </c>
      <c r="D89" s="1">
        <v>6</v>
      </c>
      <c r="E89" s="1">
        <v>2696</v>
      </c>
      <c r="F89" s="9">
        <v>0.54999999999999993</v>
      </c>
      <c r="G89" s="9">
        <v>0.59097222222222223</v>
      </c>
      <c r="H89" s="9">
        <f t="shared" si="0"/>
        <v>4.0972222222222299E-2</v>
      </c>
      <c r="I89" s="10">
        <f t="shared" si="3"/>
        <v>0.98333333333333517</v>
      </c>
      <c r="J89" s="11">
        <f t="shared" si="4"/>
        <v>2651.0666666666716</v>
      </c>
      <c r="K89" s="15">
        <v>0.56810600378585008</v>
      </c>
    </row>
    <row r="90" spans="1:11" x14ac:dyDescent="0.25">
      <c r="A90" s="4" t="s">
        <v>26</v>
      </c>
      <c r="B90" s="1">
        <v>5</v>
      </c>
      <c r="C90" s="1" t="s">
        <v>15</v>
      </c>
      <c r="D90" s="1">
        <v>6</v>
      </c>
      <c r="E90" s="1">
        <v>1155</v>
      </c>
      <c r="F90" s="9">
        <v>0.55069444444444449</v>
      </c>
      <c r="G90" s="9">
        <v>0.58888888888888891</v>
      </c>
      <c r="H90" s="9">
        <f t="shared" si="0"/>
        <v>3.819444444444442E-2</v>
      </c>
      <c r="I90" s="10">
        <f t="shared" si="3"/>
        <v>0.91666666666666607</v>
      </c>
      <c r="J90" s="11">
        <f t="shared" si="4"/>
        <v>1058.7499999999993</v>
      </c>
      <c r="K90" s="15">
        <v>0.22688310296796282</v>
      </c>
    </row>
    <row r="91" spans="1:11" x14ac:dyDescent="0.25">
      <c r="A91" s="4" t="s">
        <v>26</v>
      </c>
      <c r="B91" s="1">
        <v>5</v>
      </c>
      <c r="C91" s="1" t="s">
        <v>16</v>
      </c>
      <c r="D91" s="1">
        <v>6</v>
      </c>
      <c r="E91" s="1">
        <v>941</v>
      </c>
      <c r="F91" s="9">
        <v>0.54791666666666672</v>
      </c>
      <c r="G91" s="9">
        <v>0.59027777777777779</v>
      </c>
      <c r="H91" s="9">
        <f t="shared" si="0"/>
        <v>4.2361111111111072E-2</v>
      </c>
      <c r="I91" s="10">
        <f t="shared" si="3"/>
        <v>1.0166666666666657</v>
      </c>
      <c r="J91" s="11">
        <f t="shared" si="4"/>
        <v>956.68333333333248</v>
      </c>
      <c r="K91" s="15">
        <v>0.20501089324618701</v>
      </c>
    </row>
    <row r="92" spans="1:11" x14ac:dyDescent="0.25">
      <c r="A92" s="4" t="s">
        <v>27</v>
      </c>
      <c r="B92" s="1">
        <v>1</v>
      </c>
      <c r="C92" s="1" t="s">
        <v>17</v>
      </c>
      <c r="D92" s="1">
        <v>7</v>
      </c>
      <c r="E92" s="1">
        <v>4667</v>
      </c>
      <c r="F92" s="9">
        <v>0.50763888888888886</v>
      </c>
      <c r="G92" s="9">
        <v>0.5493055555555556</v>
      </c>
      <c r="H92" s="9">
        <f t="shared" si="0"/>
        <v>4.1666666666666741E-2</v>
      </c>
      <c r="I92" s="10">
        <f t="shared" si="3"/>
        <v>1.0000000000000018</v>
      </c>
      <c r="J92" s="11">
        <f t="shared" si="4"/>
        <v>4667.0000000000082</v>
      </c>
      <c r="K92" s="15">
        <v>0.4286895284751992</v>
      </c>
    </row>
    <row r="93" spans="1:11" x14ac:dyDescent="0.25">
      <c r="A93" s="4" t="s">
        <v>27</v>
      </c>
      <c r="B93" s="1">
        <v>1</v>
      </c>
      <c r="C93" s="1" t="s">
        <v>15</v>
      </c>
      <c r="D93" s="1">
        <v>7</v>
      </c>
      <c r="E93" s="1">
        <v>3131</v>
      </c>
      <c r="F93" s="9">
        <v>0.5</v>
      </c>
      <c r="G93" s="9">
        <v>0.55208333333333337</v>
      </c>
      <c r="H93" s="9">
        <f t="shared" si="0"/>
        <v>5.208333333333337E-2</v>
      </c>
      <c r="I93" s="10">
        <f t="shared" si="3"/>
        <v>1.2500000000000009</v>
      </c>
      <c r="J93" s="11">
        <f t="shared" si="4"/>
        <v>3913.7500000000027</v>
      </c>
      <c r="K93" s="15">
        <v>0.3594993876301284</v>
      </c>
    </row>
    <row r="94" spans="1:11" x14ac:dyDescent="0.25">
      <c r="A94" s="4" t="s">
        <v>27</v>
      </c>
      <c r="B94" s="1">
        <v>1</v>
      </c>
      <c r="C94" s="1" t="s">
        <v>16</v>
      </c>
      <c r="D94" s="1">
        <v>7</v>
      </c>
      <c r="E94" s="1">
        <v>2065</v>
      </c>
      <c r="F94" s="9">
        <v>0.50624999999999998</v>
      </c>
      <c r="G94" s="9">
        <v>0.55277777777777781</v>
      </c>
      <c r="H94" s="9">
        <f t="shared" si="0"/>
        <v>4.6527777777777835E-2</v>
      </c>
      <c r="I94" s="10">
        <f t="shared" si="3"/>
        <v>1.116666666666668</v>
      </c>
      <c r="J94" s="11">
        <f t="shared" si="4"/>
        <v>2305.9166666666697</v>
      </c>
      <c r="K94" s="15">
        <v>0.2118110838946724</v>
      </c>
    </row>
    <row r="95" spans="1:11" x14ac:dyDescent="0.25">
      <c r="A95" s="4" t="s">
        <v>27</v>
      </c>
      <c r="B95" s="1">
        <v>2</v>
      </c>
      <c r="C95" s="1" t="s">
        <v>17</v>
      </c>
      <c r="D95" s="1">
        <v>7</v>
      </c>
      <c r="E95" s="1">
        <v>3197</v>
      </c>
      <c r="F95" s="9">
        <v>0.50555555555555554</v>
      </c>
      <c r="G95" s="9">
        <v>0.55694444444444446</v>
      </c>
      <c r="H95" s="9">
        <f t="shared" si="0"/>
        <v>5.1388888888888928E-2</v>
      </c>
      <c r="I95" s="10">
        <f t="shared" si="3"/>
        <v>1.2333333333333343</v>
      </c>
      <c r="J95" s="11">
        <f t="shared" si="4"/>
        <v>3942.9666666666699</v>
      </c>
      <c r="K95" s="15">
        <v>0.47928898181125695</v>
      </c>
    </row>
    <row r="96" spans="1:11" x14ac:dyDescent="0.25">
      <c r="A96" s="4" t="s">
        <v>27</v>
      </c>
      <c r="B96" s="1">
        <v>2</v>
      </c>
      <c r="C96" s="1" t="s">
        <v>15</v>
      </c>
      <c r="D96" s="1">
        <v>7</v>
      </c>
      <c r="E96" s="1">
        <v>1810</v>
      </c>
      <c r="F96" s="9">
        <v>0.51041666666666663</v>
      </c>
      <c r="G96" s="9">
        <v>0.55555555555555558</v>
      </c>
      <c r="H96" s="9">
        <f t="shared" si="0"/>
        <v>4.5138888888888951E-2</v>
      </c>
      <c r="I96" s="10">
        <f t="shared" si="3"/>
        <v>1.0833333333333348</v>
      </c>
      <c r="J96" s="11">
        <f t="shared" si="4"/>
        <v>1960.833333333336</v>
      </c>
      <c r="K96" s="15">
        <v>0.23834992564859966</v>
      </c>
    </row>
    <row r="97" spans="1:11" x14ac:dyDescent="0.25">
      <c r="A97" s="4" t="s">
        <v>27</v>
      </c>
      <c r="B97" s="1">
        <v>2</v>
      </c>
      <c r="C97" s="1" t="s">
        <v>16</v>
      </c>
      <c r="D97" s="1">
        <v>7</v>
      </c>
      <c r="E97" s="1">
        <v>2403</v>
      </c>
      <c r="F97" s="9">
        <v>0.51388888888888895</v>
      </c>
      <c r="G97" s="9">
        <v>0.5541666666666667</v>
      </c>
      <c r="H97" s="9">
        <f t="shared" si="0"/>
        <v>4.0277777777777746E-2</v>
      </c>
      <c r="I97" s="10">
        <f t="shared" si="3"/>
        <v>0.9666666666666659</v>
      </c>
      <c r="J97" s="11">
        <f t="shared" si="4"/>
        <v>2322.8999999999983</v>
      </c>
      <c r="K97" s="15">
        <v>0.2823610925401433</v>
      </c>
    </row>
    <row r="98" spans="1:11" x14ac:dyDescent="0.25">
      <c r="A98" s="4" t="s">
        <v>27</v>
      </c>
      <c r="B98" s="1">
        <v>3</v>
      </c>
      <c r="C98" s="1" t="s">
        <v>17</v>
      </c>
      <c r="D98" s="1">
        <v>7</v>
      </c>
      <c r="E98" s="1">
        <v>2927</v>
      </c>
      <c r="F98" s="9">
        <v>0.51597222222222217</v>
      </c>
      <c r="G98" s="9">
        <v>0.5625</v>
      </c>
      <c r="H98" s="9">
        <f t="shared" si="0"/>
        <v>4.6527777777777835E-2</v>
      </c>
      <c r="I98" s="10">
        <f t="shared" si="3"/>
        <v>1.116666666666668</v>
      </c>
      <c r="J98" s="11">
        <f t="shared" si="4"/>
        <v>3268.4833333333372</v>
      </c>
      <c r="K98" s="15">
        <v>0.49653001957165238</v>
      </c>
    </row>
    <row r="99" spans="1:11" x14ac:dyDescent="0.25">
      <c r="A99" s="4" t="s">
        <v>27</v>
      </c>
      <c r="B99" s="1">
        <v>3</v>
      </c>
      <c r="C99" s="1" t="s">
        <v>15</v>
      </c>
      <c r="D99" s="1">
        <v>7</v>
      </c>
      <c r="E99" s="1">
        <v>1850</v>
      </c>
      <c r="F99" s="9">
        <v>0.51666666666666672</v>
      </c>
      <c r="G99" s="9">
        <v>0.55972222222222223</v>
      </c>
      <c r="H99" s="9">
        <f t="shared" si="0"/>
        <v>4.3055555555555514E-2</v>
      </c>
      <c r="I99" s="10">
        <f t="shared" si="3"/>
        <v>1.0333333333333323</v>
      </c>
      <c r="J99" s="11">
        <f t="shared" si="4"/>
        <v>1911.6666666666647</v>
      </c>
      <c r="K99" s="15">
        <v>0.290409890646877</v>
      </c>
    </row>
    <row r="100" spans="1:11" x14ac:dyDescent="0.25">
      <c r="A100" s="4" t="s">
        <v>27</v>
      </c>
      <c r="B100" s="1">
        <v>3</v>
      </c>
      <c r="C100" s="1" t="s">
        <v>16</v>
      </c>
      <c r="D100" s="1">
        <v>7</v>
      </c>
      <c r="E100" s="1">
        <v>1275</v>
      </c>
      <c r="F100" s="9">
        <v>0.51527777777777783</v>
      </c>
      <c r="G100" s="9">
        <v>0.56111111111111112</v>
      </c>
      <c r="H100" s="9">
        <f t="shared" si="0"/>
        <v>4.5833333333333282E-2</v>
      </c>
      <c r="I100" s="10">
        <f t="shared" si="3"/>
        <v>1.0999999999999988</v>
      </c>
      <c r="J100" s="11">
        <f t="shared" si="4"/>
        <v>1402.4999999999984</v>
      </c>
      <c r="K100" s="15">
        <v>0.21306008978147076</v>
      </c>
    </row>
    <row r="101" spans="1:11" x14ac:dyDescent="0.25">
      <c r="A101" s="4" t="s">
        <v>27</v>
      </c>
      <c r="B101" s="1">
        <v>4</v>
      </c>
      <c r="C101" s="1" t="s">
        <v>17</v>
      </c>
      <c r="D101" s="1">
        <v>7</v>
      </c>
      <c r="E101" s="1">
        <v>3481</v>
      </c>
      <c r="F101" s="9">
        <v>0.52083333333333337</v>
      </c>
      <c r="G101" s="9">
        <v>0.56597222222222221</v>
      </c>
      <c r="H101" s="9">
        <f t="shared" si="0"/>
        <v>4.513888888888884E-2</v>
      </c>
      <c r="I101" s="10">
        <f t="shared" si="3"/>
        <v>1.0833333333333321</v>
      </c>
      <c r="J101" s="11">
        <f t="shared" si="4"/>
        <v>3771.0833333333294</v>
      </c>
      <c r="K101" s="15">
        <v>0.44699177194559386</v>
      </c>
    </row>
    <row r="102" spans="1:11" x14ac:dyDescent="0.25">
      <c r="A102" s="4" t="s">
        <v>27</v>
      </c>
      <c r="B102" s="1">
        <v>4</v>
      </c>
      <c r="C102" s="1" t="s">
        <v>15</v>
      </c>
      <c r="D102" s="1">
        <v>7</v>
      </c>
      <c r="E102" s="1">
        <v>2241</v>
      </c>
      <c r="F102" s="9">
        <v>0.52013888888888882</v>
      </c>
      <c r="G102" s="9">
        <v>0.56874999999999998</v>
      </c>
      <c r="H102" s="9">
        <f t="shared" si="0"/>
        <v>4.861111111111116E-2</v>
      </c>
      <c r="I102" s="10">
        <f t="shared" si="3"/>
        <v>1.1666666666666679</v>
      </c>
      <c r="J102" s="11">
        <f t="shared" si="4"/>
        <v>2614.5000000000027</v>
      </c>
      <c r="K102" s="15">
        <v>0.30990033485119423</v>
      </c>
    </row>
    <row r="103" spans="1:11" x14ac:dyDescent="0.25">
      <c r="A103" s="4" t="s">
        <v>27</v>
      </c>
      <c r="B103" s="1">
        <v>4</v>
      </c>
      <c r="C103" s="1" t="s">
        <v>16</v>
      </c>
      <c r="D103" s="1">
        <v>7</v>
      </c>
      <c r="E103" s="1">
        <v>1758</v>
      </c>
      <c r="F103" s="9">
        <v>0.51944444444444449</v>
      </c>
      <c r="G103" s="9">
        <v>0.56805555555555554</v>
      </c>
      <c r="H103" s="9">
        <f t="shared" si="0"/>
        <v>4.8611111111111049E-2</v>
      </c>
      <c r="I103" s="10">
        <f t="shared" si="3"/>
        <v>1.1666666666666652</v>
      </c>
      <c r="J103" s="11">
        <f t="shared" si="4"/>
        <v>2050.9999999999973</v>
      </c>
      <c r="K103" s="15">
        <v>0.24310789320321202</v>
      </c>
    </row>
    <row r="104" spans="1:11" x14ac:dyDescent="0.25">
      <c r="A104" s="4" t="s">
        <v>27</v>
      </c>
      <c r="B104" s="1">
        <v>5</v>
      </c>
      <c r="C104" s="1" t="s">
        <v>17</v>
      </c>
      <c r="D104" s="1">
        <v>7</v>
      </c>
      <c r="E104" s="1">
        <v>3561</v>
      </c>
      <c r="F104" s="9">
        <v>0.52430555555555558</v>
      </c>
      <c r="G104" s="9">
        <v>0.5708333333333333</v>
      </c>
      <c r="H104" s="9">
        <f t="shared" si="0"/>
        <v>4.6527777777777724E-2</v>
      </c>
      <c r="I104" s="10">
        <f t="shared" si="3"/>
        <v>1.1166666666666654</v>
      </c>
      <c r="J104" s="11">
        <f t="shared" si="4"/>
        <v>3976.4499999999953</v>
      </c>
      <c r="K104" s="15">
        <v>0.53062372813504266</v>
      </c>
    </row>
    <row r="105" spans="1:11" x14ac:dyDescent="0.25">
      <c r="A105" s="4" t="s">
        <v>27</v>
      </c>
      <c r="B105" s="1">
        <v>5</v>
      </c>
      <c r="C105" s="1" t="s">
        <v>15</v>
      </c>
      <c r="D105" s="1">
        <v>7</v>
      </c>
      <c r="E105" s="1">
        <v>1662</v>
      </c>
      <c r="F105" s="9">
        <v>0.52222222222222225</v>
      </c>
      <c r="G105" s="9">
        <v>0.57361111111111118</v>
      </c>
      <c r="H105" s="9">
        <f t="shared" si="0"/>
        <v>5.1388888888888928E-2</v>
      </c>
      <c r="I105" s="10">
        <f t="shared" si="3"/>
        <v>1.2333333333333343</v>
      </c>
      <c r="J105" s="11">
        <f t="shared" si="4"/>
        <v>2049.8000000000015</v>
      </c>
      <c r="K105" s="15">
        <v>0.27352852869549787</v>
      </c>
    </row>
    <row r="106" spans="1:11" x14ac:dyDescent="0.25">
      <c r="A106" s="4" t="s">
        <v>27</v>
      </c>
      <c r="B106" s="1">
        <v>5</v>
      </c>
      <c r="C106" s="1" t="s">
        <v>16</v>
      </c>
      <c r="D106" s="1">
        <v>7</v>
      </c>
      <c r="E106" s="1">
        <v>1190</v>
      </c>
      <c r="F106" s="9">
        <v>0.5229166666666667</v>
      </c>
      <c r="G106" s="9">
        <v>0.57430555555555551</v>
      </c>
      <c r="H106" s="9">
        <f t="shared" si="0"/>
        <v>5.1388888888888817E-2</v>
      </c>
      <c r="I106" s="10">
        <f t="shared" si="3"/>
        <v>1.2333333333333316</v>
      </c>
      <c r="J106" s="11">
        <f t="shared" si="4"/>
        <v>1467.6666666666647</v>
      </c>
      <c r="K106" s="15">
        <v>0.19584774316945958</v>
      </c>
    </row>
    <row r="107" spans="1:11" x14ac:dyDescent="0.25">
      <c r="A107" s="4" t="s">
        <v>27</v>
      </c>
      <c r="B107" s="1">
        <v>1</v>
      </c>
      <c r="C107" s="1" t="s">
        <v>17</v>
      </c>
      <c r="D107" s="1">
        <v>8</v>
      </c>
      <c r="E107" s="1">
        <v>5812</v>
      </c>
      <c r="F107" s="9">
        <v>0.55208333333333337</v>
      </c>
      <c r="G107" s="9">
        <v>0.59305555555555556</v>
      </c>
      <c r="H107" s="9">
        <f t="shared" si="0"/>
        <v>4.0972222222222188E-2</v>
      </c>
      <c r="I107" s="10">
        <f t="shared" si="3"/>
        <v>0.9833333333333325</v>
      </c>
      <c r="J107" s="11">
        <f t="shared" si="4"/>
        <v>5715.1333333333287</v>
      </c>
      <c r="K107" s="15">
        <v>0.42742698448509897</v>
      </c>
    </row>
    <row r="108" spans="1:11" x14ac:dyDescent="0.25">
      <c r="A108" s="4" t="s">
        <v>27</v>
      </c>
      <c r="B108" s="1">
        <v>1</v>
      </c>
      <c r="C108" s="1" t="s">
        <v>15</v>
      </c>
      <c r="D108" s="1">
        <v>8</v>
      </c>
      <c r="E108" s="1">
        <v>4839</v>
      </c>
      <c r="F108" s="9">
        <v>0.55347222222222225</v>
      </c>
      <c r="G108" s="9">
        <v>0.59652777777777777</v>
      </c>
      <c r="H108" s="9">
        <f t="shared" si="0"/>
        <v>4.3055555555555514E-2</v>
      </c>
      <c r="I108" s="10">
        <f t="shared" si="3"/>
        <v>1.0333333333333323</v>
      </c>
      <c r="J108" s="11">
        <f t="shared" si="4"/>
        <v>5000.2999999999947</v>
      </c>
      <c r="K108" s="15">
        <v>0.37396557978014627</v>
      </c>
    </row>
    <row r="109" spans="1:11" x14ac:dyDescent="0.25">
      <c r="A109" s="4" t="s">
        <v>27</v>
      </c>
      <c r="B109" s="1">
        <v>1</v>
      </c>
      <c r="C109" s="1" t="s">
        <v>16</v>
      </c>
      <c r="D109" s="1">
        <v>8</v>
      </c>
      <c r="E109" s="1">
        <v>2897</v>
      </c>
      <c r="F109" s="9">
        <v>0.55347222222222225</v>
      </c>
      <c r="G109" s="9">
        <v>0.59166666666666667</v>
      </c>
      <c r="H109" s="9">
        <f t="shared" si="0"/>
        <v>3.819444444444442E-2</v>
      </c>
      <c r="I109" s="10">
        <f t="shared" si="3"/>
        <v>0.91666666666666607</v>
      </c>
      <c r="J109" s="11">
        <f t="shared" si="4"/>
        <v>2655.5833333333317</v>
      </c>
      <c r="K109" s="15">
        <v>0.1986074357347547</v>
      </c>
    </row>
    <row r="110" spans="1:11" x14ac:dyDescent="0.25">
      <c r="A110" s="4" t="s">
        <v>27</v>
      </c>
      <c r="B110" s="1">
        <v>2</v>
      </c>
      <c r="C110" s="1" t="s">
        <v>17</v>
      </c>
      <c r="D110" s="1">
        <v>8</v>
      </c>
      <c r="E110" s="1">
        <v>5298</v>
      </c>
      <c r="F110" s="9">
        <v>0.55972222222222223</v>
      </c>
      <c r="G110" s="9">
        <v>0.59930555555555554</v>
      </c>
      <c r="H110" s="9">
        <f t="shared" si="0"/>
        <v>3.9583333333333304E-2</v>
      </c>
      <c r="I110" s="10">
        <f t="shared" si="3"/>
        <v>0.94999999999999929</v>
      </c>
      <c r="J110" s="11">
        <f t="shared" si="4"/>
        <v>5033.0999999999958</v>
      </c>
      <c r="K110" s="15">
        <v>0.48083880007642826</v>
      </c>
    </row>
    <row r="111" spans="1:11" x14ac:dyDescent="0.25">
      <c r="A111" s="4" t="s">
        <v>27</v>
      </c>
      <c r="B111" s="1">
        <v>2</v>
      </c>
      <c r="C111" s="1" t="s">
        <v>15</v>
      </c>
      <c r="D111" s="1">
        <v>8</v>
      </c>
      <c r="E111" s="1">
        <v>3178</v>
      </c>
      <c r="F111" s="9">
        <v>0.55902777777777779</v>
      </c>
      <c r="G111" s="9">
        <v>0.60277777777777775</v>
      </c>
      <c r="H111" s="9">
        <f t="shared" si="0"/>
        <v>4.3749999999999956E-2</v>
      </c>
      <c r="I111" s="10">
        <f t="shared" si="3"/>
        <v>1.0499999999999989</v>
      </c>
      <c r="J111" s="11">
        <f t="shared" si="4"/>
        <v>3336.8999999999965</v>
      </c>
      <c r="K111" s="15">
        <v>0.31879179670084701</v>
      </c>
    </row>
    <row r="112" spans="1:11" x14ac:dyDescent="0.25">
      <c r="A112" s="4" t="s">
        <v>27</v>
      </c>
      <c r="B112" s="1">
        <v>2</v>
      </c>
      <c r="C112" s="1" t="s">
        <v>16</v>
      </c>
      <c r="D112" s="1">
        <v>8</v>
      </c>
      <c r="E112" s="1">
        <v>1936</v>
      </c>
      <c r="F112" s="9">
        <v>0.55625000000000002</v>
      </c>
      <c r="G112" s="9">
        <v>0.60138888888888886</v>
      </c>
      <c r="H112" s="9">
        <f t="shared" si="0"/>
        <v>4.513888888888884E-2</v>
      </c>
      <c r="I112" s="10">
        <f t="shared" si="3"/>
        <v>1.0833333333333321</v>
      </c>
      <c r="J112" s="11">
        <f t="shared" si="4"/>
        <v>2097.3333333333312</v>
      </c>
      <c r="K112" s="15">
        <v>0.20036940322272462</v>
      </c>
    </row>
    <row r="113" spans="1:11" x14ac:dyDescent="0.25">
      <c r="A113" s="4" t="s">
        <v>27</v>
      </c>
      <c r="B113" s="1">
        <v>3</v>
      </c>
      <c r="C113" s="1" t="s">
        <v>17</v>
      </c>
      <c r="D113" s="1">
        <v>8</v>
      </c>
      <c r="E113" s="1">
        <v>5580</v>
      </c>
      <c r="F113" s="9">
        <v>0.56458333333333333</v>
      </c>
      <c r="G113" s="9">
        <v>0.60347222222222219</v>
      </c>
      <c r="H113" s="9">
        <f t="shared" si="0"/>
        <v>3.8888888888888862E-2</v>
      </c>
      <c r="I113" s="10">
        <f t="shared" si="3"/>
        <v>0.93333333333333268</v>
      </c>
      <c r="J113" s="11">
        <f t="shared" si="4"/>
        <v>5207.9999999999964</v>
      </c>
      <c r="K113" s="15">
        <v>0.4093427826610947</v>
      </c>
    </row>
    <row r="114" spans="1:11" x14ac:dyDescent="0.25">
      <c r="A114" s="4" t="s">
        <v>27</v>
      </c>
      <c r="B114" s="1">
        <v>3</v>
      </c>
      <c r="C114" s="1" t="s">
        <v>15</v>
      </c>
      <c r="D114" s="1">
        <v>8</v>
      </c>
      <c r="E114" s="1">
        <v>3212</v>
      </c>
      <c r="F114" s="9">
        <v>0.56180555555555556</v>
      </c>
      <c r="G114" s="9">
        <v>0.60625000000000007</v>
      </c>
      <c r="H114" s="9">
        <f t="shared" si="0"/>
        <v>4.4444444444444509E-2</v>
      </c>
      <c r="I114" s="10">
        <f t="shared" si="3"/>
        <v>1.0666666666666682</v>
      </c>
      <c r="J114" s="11">
        <f t="shared" si="4"/>
        <v>3426.1333333333382</v>
      </c>
      <c r="K114" s="15">
        <v>0.26929012143521536</v>
      </c>
    </row>
    <row r="115" spans="1:11" x14ac:dyDescent="0.25">
      <c r="A115" s="4" t="s">
        <v>27</v>
      </c>
      <c r="B115" s="1">
        <v>3</v>
      </c>
      <c r="C115" s="1" t="s">
        <v>16</v>
      </c>
      <c r="D115" s="1">
        <v>8</v>
      </c>
      <c r="E115" s="1">
        <v>3894</v>
      </c>
      <c r="F115" s="9">
        <v>0.56319444444444444</v>
      </c>
      <c r="G115" s="9">
        <v>0.6069444444444444</v>
      </c>
      <c r="H115" s="9">
        <f t="shared" si="0"/>
        <v>4.3749999999999956E-2</v>
      </c>
      <c r="I115" s="10">
        <f t="shared" si="3"/>
        <v>1.0499999999999989</v>
      </c>
      <c r="J115" s="11">
        <f t="shared" si="4"/>
        <v>4088.6999999999957</v>
      </c>
      <c r="K115" s="15">
        <v>0.32136709590368995</v>
      </c>
    </row>
    <row r="116" spans="1:11" x14ac:dyDescent="0.25">
      <c r="A116" s="4" t="s">
        <v>27</v>
      </c>
      <c r="B116" s="1">
        <v>4</v>
      </c>
      <c r="C116" s="1" t="s">
        <v>17</v>
      </c>
      <c r="D116" s="1">
        <v>8</v>
      </c>
      <c r="E116" s="1">
        <v>5837</v>
      </c>
      <c r="F116" s="9">
        <v>0.56805555555555554</v>
      </c>
      <c r="G116" s="9">
        <v>0.61388888888888882</v>
      </c>
      <c r="H116" s="9">
        <f t="shared" si="0"/>
        <v>4.5833333333333282E-2</v>
      </c>
      <c r="I116" s="10">
        <f t="shared" si="3"/>
        <v>1.0999999999999988</v>
      </c>
      <c r="J116" s="11">
        <f t="shared" si="4"/>
        <v>6420.6999999999925</v>
      </c>
      <c r="K116" s="15">
        <v>0.5696335047567781</v>
      </c>
    </row>
    <row r="117" spans="1:11" x14ac:dyDescent="0.25">
      <c r="A117" s="4" t="s">
        <v>27</v>
      </c>
      <c r="B117" s="1">
        <v>4</v>
      </c>
      <c r="C117" s="1" t="s">
        <v>15</v>
      </c>
      <c r="D117" s="1">
        <v>8</v>
      </c>
      <c r="E117" s="1">
        <v>2260</v>
      </c>
      <c r="F117" s="9">
        <v>0.5756944444444444</v>
      </c>
      <c r="G117" s="9">
        <v>0.6118055555555556</v>
      </c>
      <c r="H117" s="9">
        <f t="shared" si="0"/>
        <v>3.6111111111111205E-2</v>
      </c>
      <c r="I117" s="10">
        <f t="shared" si="3"/>
        <v>0.86666666666666892</v>
      </c>
      <c r="J117" s="11">
        <f t="shared" si="4"/>
        <v>1958.6666666666717</v>
      </c>
      <c r="K117" s="15">
        <v>0.17376955129247801</v>
      </c>
    </row>
    <row r="118" spans="1:11" x14ac:dyDescent="0.25">
      <c r="A118" s="4" t="s">
        <v>27</v>
      </c>
      <c r="B118" s="1">
        <v>4</v>
      </c>
      <c r="C118" s="1" t="s">
        <v>16</v>
      </c>
      <c r="D118" s="1">
        <v>8</v>
      </c>
      <c r="E118" s="1">
        <v>2552</v>
      </c>
      <c r="F118" s="9">
        <v>0.56944444444444442</v>
      </c>
      <c r="G118" s="9">
        <v>0.6166666666666667</v>
      </c>
      <c r="H118" s="9">
        <f t="shared" si="0"/>
        <v>4.7222222222222276E-2</v>
      </c>
      <c r="I118" s="10">
        <f t="shared" si="3"/>
        <v>1.1333333333333346</v>
      </c>
      <c r="J118" s="11">
        <f t="shared" si="4"/>
        <v>2892.2666666666701</v>
      </c>
      <c r="K118" s="15">
        <v>0.25659694395074389</v>
      </c>
    </row>
    <row r="119" spans="1:11" x14ac:dyDescent="0.25">
      <c r="A119" s="4" t="s">
        <v>27</v>
      </c>
      <c r="B119" s="1">
        <v>5</v>
      </c>
      <c r="C119" s="1" t="s">
        <v>17</v>
      </c>
      <c r="D119" s="1">
        <v>8</v>
      </c>
      <c r="E119" s="1">
        <v>3261</v>
      </c>
      <c r="F119" s="9">
        <v>0.57361111111111118</v>
      </c>
      <c r="G119" s="9">
        <v>0.61944444444444446</v>
      </c>
      <c r="H119" s="9">
        <f t="shared" si="0"/>
        <v>4.5833333333333282E-2</v>
      </c>
      <c r="I119" s="10">
        <f t="shared" si="3"/>
        <v>1.0999999999999988</v>
      </c>
      <c r="J119" s="11">
        <f t="shared" si="4"/>
        <v>3587.0999999999958</v>
      </c>
      <c r="K119" s="15">
        <v>0.44195158011458108</v>
      </c>
    </row>
    <row r="120" spans="1:11" x14ac:dyDescent="0.25">
      <c r="A120" s="4" t="s">
        <v>27</v>
      </c>
      <c r="B120" s="1">
        <v>5</v>
      </c>
      <c r="C120" s="1" t="s">
        <v>15</v>
      </c>
      <c r="D120" s="1">
        <v>8</v>
      </c>
      <c r="E120" s="1">
        <v>2232</v>
      </c>
      <c r="F120" s="9">
        <v>0.57430555555555551</v>
      </c>
      <c r="G120" s="9">
        <v>0.62083333333333335</v>
      </c>
      <c r="H120" s="9">
        <f t="shared" si="0"/>
        <v>4.6527777777777835E-2</v>
      </c>
      <c r="I120" s="10">
        <f t="shared" si="3"/>
        <v>1.116666666666668</v>
      </c>
      <c r="J120" s="11">
        <f t="shared" si="4"/>
        <v>2492.4000000000028</v>
      </c>
      <c r="K120" s="15">
        <v>0.30707817408981752</v>
      </c>
    </row>
    <row r="121" spans="1:11" x14ac:dyDescent="0.25">
      <c r="A121" s="4" t="s">
        <v>27</v>
      </c>
      <c r="B121" s="1">
        <v>5</v>
      </c>
      <c r="C121" s="1" t="s">
        <v>16</v>
      </c>
      <c r="D121" s="1">
        <v>8</v>
      </c>
      <c r="E121" s="1">
        <v>1940</v>
      </c>
      <c r="F121" s="9">
        <v>0.57500000000000007</v>
      </c>
      <c r="G121" s="9">
        <v>0.61875000000000002</v>
      </c>
      <c r="H121" s="9">
        <f t="shared" si="0"/>
        <v>4.3749999999999956E-2</v>
      </c>
      <c r="I121" s="10">
        <f t="shared" si="3"/>
        <v>1.0499999999999989</v>
      </c>
      <c r="J121" s="11">
        <f t="shared" si="4"/>
        <v>2036.999999999998</v>
      </c>
      <c r="K121" s="15">
        <v>0.2509702457956014</v>
      </c>
    </row>
    <row r="122" spans="1:11" x14ac:dyDescent="0.25">
      <c r="A122" s="4" t="s">
        <v>27</v>
      </c>
      <c r="B122" s="1">
        <v>1</v>
      </c>
      <c r="C122" s="1" t="s">
        <v>17</v>
      </c>
      <c r="D122" s="1">
        <v>9</v>
      </c>
      <c r="E122" s="1">
        <v>5963</v>
      </c>
      <c r="F122" s="9">
        <v>0.59791666666666665</v>
      </c>
      <c r="G122" s="9">
        <v>0.63472222222222219</v>
      </c>
      <c r="H122" s="9">
        <f t="shared" si="0"/>
        <v>3.6805555555555536E-2</v>
      </c>
      <c r="I122" s="10">
        <f t="shared" si="3"/>
        <v>0.88333333333333286</v>
      </c>
      <c r="J122" s="11">
        <f t="shared" si="4"/>
        <v>5267.3166666666639</v>
      </c>
      <c r="K122" s="15">
        <v>0.46687102063728891</v>
      </c>
    </row>
    <row r="123" spans="1:11" x14ac:dyDescent="0.25">
      <c r="A123" s="4" t="s">
        <v>27</v>
      </c>
      <c r="B123" s="1">
        <v>1</v>
      </c>
      <c r="C123" s="1" t="s">
        <v>15</v>
      </c>
      <c r="D123" s="1">
        <v>9</v>
      </c>
      <c r="E123" s="1">
        <v>4227</v>
      </c>
      <c r="F123" s="9">
        <v>0.59861111111111109</v>
      </c>
      <c r="G123" s="9">
        <v>0.63124999999999998</v>
      </c>
      <c r="H123" s="9">
        <f t="shared" si="0"/>
        <v>3.2638888888888884E-2</v>
      </c>
      <c r="I123" s="10">
        <f t="shared" si="3"/>
        <v>0.78333333333333321</v>
      </c>
      <c r="J123" s="11">
        <f t="shared" si="4"/>
        <v>3311.1499999999996</v>
      </c>
      <c r="K123" s="15">
        <v>0.2934852939004034</v>
      </c>
    </row>
    <row r="124" spans="1:11" x14ac:dyDescent="0.25">
      <c r="A124" s="4" t="s">
        <v>27</v>
      </c>
      <c r="B124" s="1">
        <v>1</v>
      </c>
      <c r="C124" s="1" t="s">
        <v>16</v>
      </c>
      <c r="D124" s="1">
        <v>9</v>
      </c>
      <c r="E124" s="1">
        <v>2846</v>
      </c>
      <c r="F124" s="9">
        <v>0.59375</v>
      </c>
      <c r="G124" s="9">
        <v>0.6333333333333333</v>
      </c>
      <c r="H124" s="9">
        <f t="shared" si="0"/>
        <v>3.9583333333333304E-2</v>
      </c>
      <c r="I124" s="10">
        <f t="shared" si="3"/>
        <v>0.94999999999999929</v>
      </c>
      <c r="J124" s="11">
        <f t="shared" si="4"/>
        <v>2703.699999999998</v>
      </c>
      <c r="K124" s="15">
        <v>0.23964368546230772</v>
      </c>
    </row>
    <row r="125" spans="1:11" x14ac:dyDescent="0.25">
      <c r="A125" s="4" t="s">
        <v>27</v>
      </c>
      <c r="B125" s="1">
        <v>2</v>
      </c>
      <c r="C125" s="1" t="s">
        <v>17</v>
      </c>
      <c r="D125" s="1">
        <v>9</v>
      </c>
      <c r="E125" s="1">
        <v>3932</v>
      </c>
      <c r="F125" s="9">
        <v>0.60138888888888886</v>
      </c>
      <c r="G125" s="9">
        <v>0.6381944444444444</v>
      </c>
      <c r="H125" s="9">
        <f t="shared" si="0"/>
        <v>3.6805555555555536E-2</v>
      </c>
      <c r="I125" s="10">
        <f t="shared" si="3"/>
        <v>0.88333333333333286</v>
      </c>
      <c r="J125" s="11">
        <f t="shared" si="4"/>
        <v>3473.2666666666646</v>
      </c>
      <c r="K125" s="15">
        <v>0.45365016892480226</v>
      </c>
    </row>
    <row r="126" spans="1:11" x14ac:dyDescent="0.25">
      <c r="A126" s="4" t="s">
        <v>27</v>
      </c>
      <c r="B126" s="1">
        <v>2</v>
      </c>
      <c r="C126" s="1" t="s">
        <v>15</v>
      </c>
      <c r="D126" s="1">
        <v>9</v>
      </c>
      <c r="E126" s="1">
        <v>3243</v>
      </c>
      <c r="F126" s="9">
        <v>0.60347222222222219</v>
      </c>
      <c r="G126" s="9">
        <v>0.63680555555555551</v>
      </c>
      <c r="H126" s="9">
        <f t="shared" si="0"/>
        <v>3.3333333333333326E-2</v>
      </c>
      <c r="I126" s="10">
        <f t="shared" si="3"/>
        <v>0.79999999999999982</v>
      </c>
      <c r="J126" s="11">
        <f t="shared" si="4"/>
        <v>2594.3999999999996</v>
      </c>
      <c r="K126" s="15">
        <v>0.3388596705095609</v>
      </c>
    </row>
    <row r="127" spans="1:11" x14ac:dyDescent="0.25">
      <c r="A127" s="4" t="s">
        <v>27</v>
      </c>
      <c r="B127" s="1">
        <v>2</v>
      </c>
      <c r="C127" s="1" t="s">
        <v>16</v>
      </c>
      <c r="D127" s="1">
        <v>9</v>
      </c>
      <c r="E127" s="1">
        <v>1833</v>
      </c>
      <c r="F127" s="9">
        <v>0.60347222222222219</v>
      </c>
      <c r="G127" s="9">
        <v>0.63958333333333328</v>
      </c>
      <c r="H127" s="9">
        <f t="shared" si="0"/>
        <v>3.6111111111111094E-2</v>
      </c>
      <c r="I127" s="10">
        <f t="shared" si="3"/>
        <v>0.86666666666666625</v>
      </c>
      <c r="J127" s="11">
        <f t="shared" si="4"/>
        <v>1588.5999999999992</v>
      </c>
      <c r="K127" s="15">
        <v>0.20749016056563685</v>
      </c>
    </row>
    <row r="128" spans="1:11" x14ac:dyDescent="0.25">
      <c r="A128" s="4" t="s">
        <v>27</v>
      </c>
      <c r="B128" s="1">
        <v>3</v>
      </c>
      <c r="C128" s="1" t="s">
        <v>17</v>
      </c>
      <c r="D128" s="1">
        <v>9</v>
      </c>
      <c r="E128" s="1">
        <v>4955</v>
      </c>
      <c r="F128" s="9">
        <v>0.60625000000000007</v>
      </c>
      <c r="G128" s="9">
        <v>0.64166666666666672</v>
      </c>
      <c r="H128" s="9">
        <f t="shared" si="0"/>
        <v>3.5416666666666652E-2</v>
      </c>
      <c r="I128" s="10">
        <f t="shared" si="3"/>
        <v>0.84999999999999964</v>
      </c>
      <c r="J128" s="11">
        <f t="shared" si="4"/>
        <v>4211.7499999999982</v>
      </c>
      <c r="K128" s="15">
        <v>0.51414428308097959</v>
      </c>
    </row>
    <row r="129" spans="1:11" x14ac:dyDescent="0.25">
      <c r="A129" s="4" t="s">
        <v>27</v>
      </c>
      <c r="B129" s="1">
        <v>3</v>
      </c>
      <c r="C129" s="1" t="s">
        <v>15</v>
      </c>
      <c r="D129" s="1">
        <v>9</v>
      </c>
      <c r="E129" s="1">
        <v>3458</v>
      </c>
      <c r="F129" s="9">
        <v>0.60972222222222217</v>
      </c>
      <c r="G129" s="9">
        <v>0.64374999999999993</v>
      </c>
      <c r="H129" s="9">
        <f t="shared" si="0"/>
        <v>3.4027777777777768E-2</v>
      </c>
      <c r="I129" s="10">
        <f t="shared" si="3"/>
        <v>0.81666666666666643</v>
      </c>
      <c r="J129" s="11">
        <f t="shared" si="4"/>
        <v>2824.0333333333324</v>
      </c>
      <c r="K129" s="15">
        <v>0.34474045077781346</v>
      </c>
    </row>
    <row r="130" spans="1:11" x14ac:dyDescent="0.25">
      <c r="A130" s="4" t="s">
        <v>27</v>
      </c>
      <c r="B130" s="1">
        <v>3</v>
      </c>
      <c r="C130" s="1" t="s">
        <v>16</v>
      </c>
      <c r="D130" s="1">
        <v>9</v>
      </c>
      <c r="E130" s="1">
        <v>1613</v>
      </c>
      <c r="F130" s="9">
        <v>0.61041666666666672</v>
      </c>
      <c r="G130" s="9">
        <v>0.64027777777777783</v>
      </c>
      <c r="H130" s="9">
        <f t="shared" si="0"/>
        <v>2.9861111111111116E-2</v>
      </c>
      <c r="I130" s="10">
        <f t="shared" si="3"/>
        <v>0.71666666666666679</v>
      </c>
      <c r="J130" s="11">
        <f t="shared" si="4"/>
        <v>1155.9833333333336</v>
      </c>
      <c r="K130" s="15">
        <v>0.1411152661412069</v>
      </c>
    </row>
    <row r="131" spans="1:11" x14ac:dyDescent="0.25">
      <c r="A131" s="4" t="s">
        <v>27</v>
      </c>
      <c r="B131" s="1">
        <v>4</v>
      </c>
      <c r="C131" s="1" t="s">
        <v>17</v>
      </c>
      <c r="D131" s="1">
        <v>9</v>
      </c>
      <c r="E131" s="1">
        <v>4521</v>
      </c>
      <c r="F131" s="9">
        <v>0.6166666666666667</v>
      </c>
      <c r="G131" s="9">
        <v>0.6479166666666667</v>
      </c>
      <c r="H131" s="9">
        <f t="shared" si="0"/>
        <v>3.125E-2</v>
      </c>
      <c r="I131" s="10">
        <f t="shared" ref="I131:I136" si="5">H131*24</f>
        <v>0.75</v>
      </c>
      <c r="J131" s="11">
        <f t="shared" ref="J131:J136" si="6">E131*I131</f>
        <v>3390.75</v>
      </c>
      <c r="K131" s="15">
        <v>0.5615343001142693</v>
      </c>
    </row>
    <row r="132" spans="1:11" x14ac:dyDescent="0.25">
      <c r="A132" s="4" t="s">
        <v>27</v>
      </c>
      <c r="B132" s="1">
        <v>4</v>
      </c>
      <c r="C132" s="1" t="s">
        <v>15</v>
      </c>
      <c r="D132" s="1">
        <v>9</v>
      </c>
      <c r="E132" s="1">
        <v>2471</v>
      </c>
      <c r="F132" s="9">
        <v>0.61458333333333337</v>
      </c>
      <c r="G132" s="9">
        <v>0.64722222222222225</v>
      </c>
      <c r="H132" s="9">
        <f t="shared" si="0"/>
        <v>3.2638888888888884E-2</v>
      </c>
      <c r="I132" s="10">
        <f t="shared" si="5"/>
        <v>0.78333333333333321</v>
      </c>
      <c r="J132" s="11">
        <f t="shared" si="6"/>
        <v>1935.6166666666663</v>
      </c>
      <c r="K132" s="15">
        <v>0.32055301930433722</v>
      </c>
    </row>
    <row r="133" spans="1:11" x14ac:dyDescent="0.25">
      <c r="A133" s="4" t="s">
        <v>27</v>
      </c>
      <c r="B133" s="1">
        <v>4</v>
      </c>
      <c r="C133" s="1" t="s">
        <v>16</v>
      </c>
      <c r="D133" s="1">
        <v>9</v>
      </c>
      <c r="E133" s="1">
        <v>1068</v>
      </c>
      <c r="F133" s="9">
        <v>0.61805555555555558</v>
      </c>
      <c r="G133" s="9">
        <v>0.64583333333333337</v>
      </c>
      <c r="H133" s="9">
        <f t="shared" si="0"/>
        <v>2.777777777777779E-2</v>
      </c>
      <c r="I133" s="10">
        <f t="shared" si="5"/>
        <v>0.66666666666666696</v>
      </c>
      <c r="J133" s="11">
        <f t="shared" si="6"/>
        <v>712.00000000000034</v>
      </c>
      <c r="K133" s="15">
        <v>0.11791268058139348</v>
      </c>
    </row>
    <row r="134" spans="1:11" x14ac:dyDescent="0.25">
      <c r="A134" s="4" t="s">
        <v>27</v>
      </c>
      <c r="B134" s="1">
        <v>5</v>
      </c>
      <c r="C134" s="1" t="s">
        <v>17</v>
      </c>
      <c r="D134" s="1">
        <v>9</v>
      </c>
      <c r="E134" s="1">
        <v>2422</v>
      </c>
      <c r="F134" s="9">
        <v>0.62083333333333335</v>
      </c>
      <c r="G134" s="9">
        <v>0.65277777777777779</v>
      </c>
      <c r="H134" s="9">
        <f t="shared" si="0"/>
        <v>3.1944444444444442E-2</v>
      </c>
      <c r="I134" s="10">
        <f t="shared" si="5"/>
        <v>0.76666666666666661</v>
      </c>
      <c r="J134" s="11">
        <f t="shared" si="6"/>
        <v>1856.8666666666666</v>
      </c>
      <c r="K134" s="15">
        <v>0.50688359311731679</v>
      </c>
    </row>
    <row r="135" spans="1:11" x14ac:dyDescent="0.25">
      <c r="A135" s="4" t="s">
        <v>27</v>
      </c>
      <c r="B135" s="1">
        <v>5</v>
      </c>
      <c r="C135" s="1" t="s">
        <v>15</v>
      </c>
      <c r="D135" s="1">
        <v>9</v>
      </c>
      <c r="E135" s="1">
        <v>1777</v>
      </c>
      <c r="F135" s="9">
        <v>0.62291666666666667</v>
      </c>
      <c r="G135" s="9">
        <v>0.65069444444444446</v>
      </c>
      <c r="H135" s="9">
        <f t="shared" si="0"/>
        <v>2.777777777777779E-2</v>
      </c>
      <c r="I135" s="10">
        <f t="shared" si="5"/>
        <v>0.66666666666666696</v>
      </c>
      <c r="J135" s="11">
        <f t="shared" si="6"/>
        <v>1184.6666666666672</v>
      </c>
      <c r="K135" s="15">
        <v>0.32338783792391207</v>
      </c>
    </row>
    <row r="136" spans="1:11" ht="16.5" thickBot="1" x14ac:dyDescent="0.3">
      <c r="A136" s="6" t="s">
        <v>27</v>
      </c>
      <c r="B136" s="7">
        <v>5</v>
      </c>
      <c r="C136" s="7" t="s">
        <v>16</v>
      </c>
      <c r="D136" s="7">
        <v>9</v>
      </c>
      <c r="E136" s="7">
        <v>811</v>
      </c>
      <c r="F136" s="13">
        <v>0.62013888888888891</v>
      </c>
      <c r="G136" s="13">
        <v>0.65208333333333335</v>
      </c>
      <c r="H136" s="13">
        <f t="shared" si="0"/>
        <v>3.1944444444444442E-2</v>
      </c>
      <c r="I136" s="14">
        <f t="shared" si="5"/>
        <v>0.76666666666666661</v>
      </c>
      <c r="J136" s="17">
        <f t="shared" si="6"/>
        <v>621.76666666666665</v>
      </c>
      <c r="K136" s="18">
        <v>0.16972856895877123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956AA-4A0E-8B46-A1CE-F2D036FF0FA3}">
  <dimension ref="A1:D7"/>
  <sheetViews>
    <sheetView tabSelected="1" workbookViewId="0">
      <selection activeCell="E16" sqref="E16"/>
    </sheetView>
  </sheetViews>
  <sheetFormatPr defaultColWidth="11" defaultRowHeight="15.75" x14ac:dyDescent="0.25"/>
  <cols>
    <col min="2" max="2" width="10.125" bestFit="1" customWidth="1"/>
    <col min="3" max="3" width="8.375" bestFit="1" customWidth="1"/>
  </cols>
  <sheetData>
    <row r="1" spans="1:4" x14ac:dyDescent="0.25">
      <c r="A1" t="s">
        <v>30</v>
      </c>
      <c r="B1" t="s">
        <v>31</v>
      </c>
      <c r="C1" t="s">
        <v>32</v>
      </c>
      <c r="D1" t="s">
        <v>33</v>
      </c>
    </row>
    <row r="2" spans="1:4" x14ac:dyDescent="0.25">
      <c r="A2" t="s">
        <v>34</v>
      </c>
      <c r="B2">
        <v>-3.5402330000000002</v>
      </c>
      <c r="C2" s="19">
        <v>3.9977349999999998E-4</v>
      </c>
      <c r="D2" s="19">
        <v>7.9954709999999999E-4</v>
      </c>
    </row>
    <row r="3" spans="1:4" x14ac:dyDescent="0.25">
      <c r="A3" t="s">
        <v>35</v>
      </c>
      <c r="B3">
        <v>-8.2538009999999993</v>
      </c>
      <c r="C3" s="19">
        <v>1.5343480000000001E-16</v>
      </c>
      <c r="D3" s="19">
        <v>7.6717409999999995E-16</v>
      </c>
    </row>
    <row r="4" spans="1:4" x14ac:dyDescent="0.25">
      <c r="A4" t="s">
        <v>36</v>
      </c>
      <c r="B4">
        <v>-4.7135680000000004</v>
      </c>
      <c r="C4" s="19">
        <v>2.4341679999999999E-6</v>
      </c>
      <c r="D4" s="19">
        <v>7.3025040000000001E-6</v>
      </c>
    </row>
    <row r="5" spans="1:4" x14ac:dyDescent="0.25">
      <c r="A5" t="s">
        <v>37</v>
      </c>
      <c r="B5">
        <v>2.5246919999999999</v>
      </c>
      <c r="C5" s="19">
        <v>1.157997E-2</v>
      </c>
      <c r="D5" s="19">
        <v>1.157997E-2</v>
      </c>
    </row>
    <row r="6" spans="1:4" x14ac:dyDescent="0.25">
      <c r="A6" t="s">
        <v>38</v>
      </c>
      <c r="B6">
        <v>6.0649249999999997</v>
      </c>
      <c r="C6" s="19">
        <v>1.32015E-9</v>
      </c>
      <c r="D6" s="19">
        <v>5.2806000000000001E-9</v>
      </c>
    </row>
    <row r="7" spans="1:4" x14ac:dyDescent="0.25">
      <c r="A7" t="s">
        <v>39</v>
      </c>
      <c r="B7">
        <v>10.778492999999999</v>
      </c>
      <c r="C7" s="19">
        <v>4.3495299999999998E-27</v>
      </c>
      <c r="D7" s="19">
        <v>2.6097180000000001E-26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219619fd-75dc-48cb-820d-8f683a95dd8b}" enabled="1" method="Privileged" siteId="{05c95b33-90ca-49d5-b644-288b930b912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data_beetle_per_hour</vt:lpstr>
      <vt:lpstr>Results_Stats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Quentin Guignard</dc:creator>
  <cp:lastModifiedBy>Mrs. HJ Jansen van Vuuren</cp:lastModifiedBy>
  <dcterms:created xsi:type="dcterms:W3CDTF">2023-05-19T09:06:45Z</dcterms:created>
  <dcterms:modified xsi:type="dcterms:W3CDTF">2025-09-18T07:02:45Z</dcterms:modified>
</cp:coreProperties>
</file>