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maris\Documents\Univ documents\PhD\Thesis and articles\Early gametocyte article\Article drafts from Prof\Resubmission to Nat Comms\"/>
    </mc:Choice>
  </mc:AlternateContent>
  <xr:revisionPtr revIDLastSave="0" documentId="13_ncr:1_{A55DA2BD-FAA2-4806-A938-204590264511}" xr6:coauthVersionLast="47" xr6:coauthVersionMax="47" xr10:uidLastSave="{00000000-0000-0000-0000-000000000000}"/>
  <bookViews>
    <workbookView xWindow="-120" yWindow="-120" windowWidth="20730" windowHeight="11040" xr2:uid="{08BA06C0-EF8E-4F67-99E1-10A061C589D9}"/>
  </bookViews>
  <sheets>
    <sheet name="Activ-Protein processed Fig4" sheetId="2" r:id="rId1"/>
    <sheet name="ABS iGc targets Supp FigS5" sheetId="3" r:id="rId2"/>
    <sheet name="ABS mGc targets Supp FigS5"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278" i="4" l="1"/>
  <c r="AH278" i="4"/>
  <c r="AG278" i="4"/>
  <c r="AN276" i="4"/>
  <c r="AN274" i="4"/>
  <c r="AH274" i="4"/>
  <c r="AG274" i="4"/>
  <c r="AN273" i="4"/>
  <c r="AH273" i="4"/>
  <c r="AG273" i="4"/>
  <c r="AN272" i="4"/>
  <c r="AH272" i="4"/>
  <c r="AG272" i="4"/>
  <c r="AN271" i="4"/>
  <c r="AH271" i="4"/>
  <c r="AG271" i="4"/>
  <c r="AN270" i="4"/>
  <c r="AN269" i="4"/>
  <c r="AH269" i="4"/>
  <c r="AG269" i="4"/>
  <c r="AN268" i="4"/>
  <c r="AH268" i="4"/>
  <c r="AG268" i="4"/>
  <c r="AN266" i="4"/>
  <c r="AH266" i="4"/>
  <c r="AG266" i="4"/>
  <c r="AN265" i="4"/>
  <c r="AH265" i="4"/>
  <c r="AG265" i="4"/>
  <c r="AN264" i="4"/>
  <c r="AH264" i="4"/>
  <c r="AG264" i="4"/>
  <c r="AN263" i="4"/>
  <c r="AH263" i="4"/>
  <c r="AG263" i="4"/>
  <c r="K262" i="4"/>
  <c r="I262" i="4"/>
  <c r="K261" i="4"/>
  <c r="I261" i="4"/>
  <c r="AN260" i="4"/>
  <c r="AH260" i="4"/>
  <c r="AG260" i="4"/>
  <c r="AN259" i="4"/>
  <c r="AH259" i="4"/>
  <c r="AG259" i="4"/>
  <c r="AN258" i="4"/>
  <c r="AN257" i="4"/>
  <c r="AN252" i="4"/>
  <c r="AH252" i="4"/>
  <c r="AG252" i="4"/>
  <c r="AN251" i="4"/>
  <c r="AH251" i="4"/>
  <c r="AG251" i="4"/>
  <c r="AN250" i="4"/>
  <c r="AH250" i="4"/>
  <c r="AG250" i="4"/>
  <c r="AN249" i="4"/>
  <c r="AH249" i="4"/>
  <c r="AG249" i="4"/>
  <c r="AN248" i="4"/>
  <c r="AH248" i="4"/>
  <c r="AG248" i="4"/>
  <c r="AN247" i="4"/>
  <c r="AH247" i="4"/>
  <c r="AG247" i="4"/>
  <c r="AN246" i="4"/>
  <c r="AH246" i="4"/>
  <c r="AG246" i="4"/>
  <c r="AN245" i="4"/>
  <c r="AH244" i="4"/>
  <c r="AG244" i="4"/>
  <c r="AN243" i="4"/>
  <c r="AH243" i="4"/>
  <c r="AG243" i="4"/>
  <c r="AN242" i="4"/>
  <c r="AH242" i="4"/>
  <c r="AG242" i="4"/>
  <c r="AN241" i="4"/>
  <c r="AH241" i="4"/>
  <c r="AG241" i="4"/>
  <c r="AN240" i="4"/>
  <c r="AH240" i="4"/>
  <c r="AG240" i="4"/>
  <c r="AN239" i="4"/>
  <c r="AH239" i="4"/>
  <c r="AG239" i="4"/>
  <c r="AN238" i="4"/>
  <c r="AH238" i="4"/>
  <c r="AG238" i="4"/>
  <c r="AN237" i="4"/>
  <c r="AH237" i="4"/>
  <c r="AG237" i="4"/>
  <c r="AN236" i="4"/>
  <c r="AH236" i="4"/>
  <c r="AG236" i="4"/>
  <c r="AN235" i="4"/>
  <c r="AH235" i="4"/>
  <c r="AG235" i="4"/>
  <c r="AN233" i="4"/>
  <c r="AH233" i="4"/>
  <c r="AG233" i="4"/>
  <c r="AN232" i="4"/>
  <c r="AH232" i="4"/>
  <c r="AN231" i="4"/>
  <c r="AH231" i="4"/>
  <c r="AG231" i="4"/>
  <c r="AN230" i="4"/>
  <c r="AH230" i="4"/>
  <c r="AG230" i="4"/>
  <c r="AN229" i="4"/>
  <c r="AN227" i="4"/>
  <c r="AN226" i="4"/>
  <c r="AH226" i="4"/>
  <c r="AG226" i="4"/>
  <c r="AN225" i="4"/>
  <c r="AH225" i="4"/>
  <c r="AG225" i="4"/>
  <c r="AN224" i="4"/>
  <c r="AH224" i="4"/>
  <c r="AG224" i="4"/>
  <c r="AN223" i="4"/>
  <c r="AH223" i="4"/>
  <c r="AG223" i="4"/>
  <c r="AN222" i="4"/>
  <c r="AH222" i="4"/>
  <c r="AG222" i="4"/>
  <c r="AN221" i="4"/>
  <c r="AH221" i="4"/>
  <c r="AG221" i="4"/>
  <c r="AN219" i="4"/>
  <c r="AH219" i="4"/>
  <c r="AG219" i="4"/>
  <c r="AN214" i="4"/>
  <c r="AH214" i="4"/>
  <c r="AG214" i="4"/>
  <c r="AN213" i="4"/>
  <c r="AH213" i="4"/>
  <c r="AG213" i="4"/>
  <c r="AN212" i="4"/>
  <c r="AH212" i="4"/>
  <c r="AG212" i="4"/>
  <c r="AN211" i="4"/>
  <c r="AH211" i="4"/>
  <c r="AG211" i="4"/>
  <c r="AN210" i="4"/>
  <c r="AN208" i="4"/>
  <c r="AN207" i="4"/>
  <c r="AH207" i="4"/>
  <c r="AG207" i="4"/>
  <c r="AH205" i="4"/>
  <c r="AG205" i="4"/>
  <c r="AN204" i="4"/>
  <c r="AN202" i="4"/>
  <c r="AN201" i="4"/>
  <c r="AH201" i="4"/>
  <c r="AG201" i="4"/>
  <c r="AH200" i="4"/>
  <c r="AG200" i="4"/>
  <c r="AN199" i="4"/>
  <c r="AN197" i="4"/>
  <c r="AH197" i="4"/>
  <c r="AG197" i="4"/>
  <c r="AN195" i="4"/>
  <c r="AH195" i="4"/>
  <c r="AG195" i="4"/>
  <c r="AN194" i="4"/>
  <c r="AN192" i="4"/>
  <c r="AN191" i="4"/>
  <c r="AH191" i="4"/>
  <c r="AG191" i="4"/>
  <c r="AN189" i="4"/>
  <c r="AN188" i="4"/>
  <c r="AH188" i="4"/>
  <c r="AG188" i="4"/>
  <c r="AN187" i="4"/>
  <c r="AN186" i="4"/>
  <c r="AH186" i="4"/>
  <c r="AG186" i="4"/>
  <c r="AN185" i="4"/>
  <c r="AH185" i="4"/>
  <c r="AG185" i="4"/>
  <c r="AN184" i="4"/>
  <c r="AN183" i="4"/>
  <c r="AH183" i="4"/>
  <c r="AG183" i="4"/>
  <c r="AN182" i="4"/>
  <c r="AN180" i="4"/>
  <c r="AN178" i="4"/>
  <c r="AN177" i="4"/>
  <c r="AH177" i="4"/>
  <c r="AN176" i="4"/>
  <c r="AH176" i="4"/>
  <c r="AG176" i="4"/>
  <c r="AN175" i="4"/>
  <c r="AH173" i="4"/>
  <c r="AG173" i="4"/>
  <c r="AN172" i="4"/>
  <c r="AN170" i="4"/>
  <c r="AH170" i="4"/>
  <c r="AG170" i="4"/>
  <c r="AN167" i="4"/>
  <c r="AN166" i="4"/>
  <c r="AH166" i="4"/>
  <c r="AG166" i="4"/>
  <c r="AN165" i="4"/>
  <c r="AN164" i="4"/>
  <c r="AH164" i="4"/>
  <c r="AG164" i="4"/>
  <c r="AH163" i="4"/>
  <c r="AG163" i="4"/>
  <c r="AN162" i="4"/>
  <c r="AH162" i="4"/>
  <c r="AG162" i="4"/>
  <c r="AN161" i="4"/>
  <c r="AH161" i="4"/>
  <c r="AG161" i="4"/>
  <c r="AN160" i="4"/>
  <c r="AH160" i="4"/>
  <c r="AG160" i="4"/>
  <c r="AN159" i="4"/>
  <c r="AN157" i="4"/>
  <c r="AN156" i="4"/>
  <c r="AH156" i="4"/>
  <c r="AG156" i="4"/>
  <c r="AN154" i="4"/>
  <c r="AH154" i="4"/>
  <c r="AG154" i="4"/>
  <c r="AN152" i="4"/>
  <c r="AN150" i="4"/>
  <c r="AN148" i="4"/>
  <c r="AN147" i="4"/>
  <c r="AH147" i="4"/>
  <c r="AN146" i="4"/>
  <c r="AH146" i="4"/>
  <c r="AG146" i="4"/>
  <c r="AN145" i="4"/>
  <c r="AH145" i="4"/>
  <c r="AG145" i="4"/>
  <c r="AN144" i="4"/>
  <c r="AH144" i="4"/>
  <c r="AG144" i="4"/>
  <c r="AN142" i="4"/>
  <c r="AH142" i="4"/>
  <c r="AG142" i="4"/>
  <c r="AN141" i="4"/>
  <c r="AN139" i="4"/>
  <c r="AN138" i="4"/>
  <c r="AH138" i="4"/>
  <c r="AG138" i="4"/>
  <c r="AH137" i="4"/>
  <c r="AG137" i="4"/>
  <c r="AN136" i="4"/>
  <c r="AN135" i="4"/>
  <c r="AH135" i="4"/>
  <c r="AG135" i="4"/>
  <c r="AN134" i="4"/>
  <c r="AH134" i="4"/>
  <c r="AG134" i="4"/>
  <c r="AN133" i="4"/>
  <c r="AH133" i="4"/>
  <c r="AG133" i="4"/>
  <c r="AN132" i="4"/>
  <c r="AH132" i="4"/>
  <c r="AG132" i="4"/>
  <c r="AN131" i="4"/>
  <c r="AN130" i="4"/>
  <c r="AH130" i="4"/>
  <c r="AG130" i="4"/>
  <c r="AN129" i="4"/>
  <c r="AH129" i="4"/>
  <c r="AG129" i="4"/>
  <c r="AN128" i="4"/>
  <c r="AH128" i="4"/>
  <c r="AG128" i="4"/>
  <c r="AN127" i="4"/>
  <c r="AH127" i="4"/>
  <c r="AG127" i="4"/>
  <c r="AN126" i="4"/>
  <c r="AN125" i="4"/>
  <c r="AH125" i="4"/>
  <c r="AG125" i="4"/>
  <c r="AH123" i="4"/>
  <c r="AG123" i="4"/>
  <c r="AN122" i="4"/>
  <c r="AH122" i="4"/>
  <c r="AG122" i="4"/>
  <c r="AN121" i="4"/>
  <c r="AN120" i="4"/>
  <c r="AH120" i="4"/>
  <c r="AG120" i="4"/>
  <c r="AN119" i="4"/>
  <c r="AN117" i="4"/>
  <c r="AH117" i="4"/>
  <c r="AG117" i="4"/>
  <c r="AN115" i="4"/>
  <c r="AH115" i="4"/>
  <c r="AG115" i="4"/>
  <c r="AN114" i="4"/>
  <c r="AH114" i="4"/>
  <c r="AG114" i="4"/>
  <c r="AN113" i="4"/>
  <c r="AH113" i="4"/>
  <c r="AG113" i="4"/>
  <c r="AN111" i="4"/>
  <c r="AH111" i="4"/>
  <c r="AG111" i="4"/>
  <c r="AN110" i="4"/>
  <c r="AH110" i="4"/>
  <c r="AG110" i="4"/>
  <c r="AN109" i="4"/>
  <c r="AH109" i="4"/>
  <c r="AG109" i="4"/>
  <c r="AN108" i="4"/>
  <c r="AH108" i="4"/>
  <c r="AG108" i="4"/>
  <c r="AN107" i="4"/>
  <c r="AH107" i="4"/>
  <c r="AG107" i="4"/>
  <c r="AN106" i="4"/>
  <c r="AH106" i="4"/>
  <c r="AG106" i="4"/>
  <c r="AN104" i="4"/>
  <c r="AN102" i="4"/>
  <c r="AH102" i="4"/>
  <c r="AG102" i="4"/>
  <c r="AN101" i="4"/>
  <c r="AH101" i="4"/>
  <c r="AG101" i="4"/>
  <c r="AN100" i="4"/>
  <c r="AN97" i="4"/>
  <c r="AN96" i="4"/>
  <c r="AN95" i="4"/>
  <c r="AN94" i="4"/>
  <c r="AH94" i="4"/>
  <c r="AG94" i="4"/>
  <c r="AN93" i="4"/>
  <c r="AN92" i="4"/>
  <c r="AH92" i="4"/>
  <c r="AG92" i="4"/>
  <c r="AN91" i="4"/>
  <c r="AH91" i="4"/>
  <c r="AG91" i="4"/>
  <c r="AN90" i="4"/>
  <c r="AH90" i="4"/>
  <c r="AG90" i="4"/>
  <c r="AN89" i="4"/>
  <c r="AH89" i="4"/>
  <c r="AG89" i="4"/>
  <c r="AN86" i="4"/>
  <c r="AH86" i="4"/>
  <c r="AG86" i="4"/>
  <c r="AN84" i="4"/>
  <c r="AN82" i="4"/>
  <c r="AN80" i="4"/>
  <c r="AH80" i="4"/>
  <c r="AG80" i="4"/>
  <c r="AN79" i="4"/>
  <c r="AN74" i="4"/>
  <c r="AH73" i="4"/>
  <c r="AN72" i="4"/>
  <c r="AN71" i="4"/>
  <c r="AH71" i="4"/>
  <c r="AG71" i="4"/>
  <c r="AN70" i="4"/>
  <c r="AH70" i="4"/>
  <c r="AG70" i="4"/>
  <c r="AN68" i="4"/>
  <c r="AH68" i="4"/>
  <c r="AG68" i="4"/>
  <c r="AN67" i="4"/>
  <c r="AH67" i="4"/>
  <c r="AG67" i="4"/>
  <c r="AN66" i="4"/>
  <c r="AH66" i="4"/>
  <c r="AG66" i="4"/>
  <c r="AH65" i="4"/>
  <c r="AG65" i="4"/>
  <c r="AH63" i="4"/>
  <c r="AG63" i="4"/>
  <c r="AN61" i="4"/>
  <c r="AH61" i="4"/>
  <c r="AG61" i="4"/>
  <c r="AN58" i="4"/>
  <c r="AH58" i="4"/>
  <c r="AG58" i="4"/>
  <c r="AH57" i="4"/>
  <c r="AG57" i="4"/>
  <c r="AN56" i="4"/>
  <c r="AH56" i="4"/>
  <c r="AG56" i="4"/>
  <c r="AN55" i="4"/>
  <c r="AH55" i="4"/>
  <c r="AG55" i="4"/>
  <c r="AH54" i="4"/>
  <c r="AN53" i="4"/>
  <c r="AH53" i="4"/>
  <c r="AG53" i="4"/>
  <c r="AH52" i="4"/>
  <c r="AG52" i="4"/>
  <c r="AN51" i="4"/>
  <c r="AH51" i="4"/>
  <c r="AG51" i="4"/>
  <c r="AN50" i="4"/>
  <c r="AH50" i="4"/>
  <c r="AG50" i="4"/>
  <c r="AH49" i="4"/>
  <c r="AG49" i="4"/>
  <c r="AN48" i="4"/>
  <c r="AN46" i="4"/>
  <c r="AH46" i="4"/>
  <c r="AG46" i="4"/>
  <c r="AN45" i="4"/>
  <c r="AN44" i="4"/>
  <c r="AH44" i="4"/>
  <c r="AG44" i="4"/>
  <c r="AN43" i="4"/>
  <c r="AH43" i="4"/>
  <c r="AG43" i="4"/>
  <c r="AN42" i="4"/>
  <c r="AH42" i="4"/>
  <c r="AG42" i="4"/>
  <c r="AN41" i="4"/>
  <c r="AH41" i="4"/>
  <c r="AG41" i="4"/>
  <c r="AH40" i="4"/>
  <c r="AG40" i="4"/>
  <c r="AN38" i="4"/>
  <c r="AH38" i="4"/>
  <c r="AG38" i="4"/>
  <c r="AN37" i="4"/>
  <c r="AH36" i="4"/>
  <c r="AG36" i="4"/>
  <c r="AN35" i="4"/>
  <c r="AH35" i="4"/>
  <c r="AG35" i="4"/>
  <c r="AN33" i="4"/>
  <c r="AH33" i="4"/>
  <c r="AG33" i="4"/>
  <c r="AN32" i="4"/>
  <c r="AH32" i="4"/>
  <c r="AG32" i="4"/>
  <c r="AN31" i="4"/>
  <c r="AH31" i="4"/>
  <c r="AG31" i="4"/>
  <c r="AN30" i="4"/>
  <c r="AH30" i="4"/>
  <c r="AG30" i="4"/>
  <c r="AN29" i="4"/>
  <c r="AH29" i="4"/>
  <c r="AG29" i="4"/>
  <c r="AN28" i="4"/>
  <c r="K28" i="4"/>
  <c r="I28" i="4"/>
  <c r="K27" i="4"/>
  <c r="I27" i="4"/>
  <c r="AN26" i="4"/>
  <c r="K26" i="4"/>
  <c r="I26" i="4"/>
  <c r="AN25" i="4"/>
  <c r="AH25" i="4"/>
  <c r="AG25" i="4"/>
  <c r="K25" i="4"/>
  <c r="J25" i="4"/>
  <c r="AN24" i="4"/>
  <c r="AH24" i="4"/>
  <c r="AG24" i="4"/>
  <c r="K24" i="4"/>
  <c r="J24" i="4"/>
  <c r="I24" i="4"/>
  <c r="AN23" i="4"/>
  <c r="K23" i="4"/>
  <c r="J23" i="4"/>
  <c r="I23" i="4"/>
  <c r="K22" i="4"/>
  <c r="J22" i="4"/>
  <c r="I22" i="4"/>
  <c r="K21" i="4"/>
  <c r="J21" i="4"/>
  <c r="I21" i="4"/>
  <c r="K20" i="4"/>
  <c r="J20" i="4"/>
  <c r="AH19" i="4"/>
  <c r="AG19" i="4"/>
  <c r="K19" i="4"/>
  <c r="J19" i="4"/>
  <c r="K18" i="4"/>
  <c r="J18" i="4"/>
  <c r="AN17" i="4"/>
  <c r="AH17" i="4"/>
  <c r="AG17" i="4"/>
  <c r="K17" i="4"/>
  <c r="J17" i="4"/>
  <c r="K16" i="4"/>
  <c r="AN15" i="4"/>
  <c r="AH15" i="4"/>
  <c r="AG15" i="4"/>
  <c r="K15" i="4"/>
  <c r="J15" i="4"/>
  <c r="I15" i="4"/>
  <c r="AN14" i="4"/>
  <c r="AH14" i="4"/>
  <c r="AG14" i="4"/>
  <c r="K14" i="4"/>
  <c r="K13" i="4"/>
  <c r="AH12" i="4"/>
  <c r="AG12" i="4"/>
  <c r="K12" i="4"/>
  <c r="J12" i="4"/>
  <c r="K11" i="4"/>
  <c r="J11" i="4"/>
  <c r="K10" i="4"/>
  <c r="J10" i="4"/>
  <c r="AN9" i="4"/>
  <c r="AH9" i="4"/>
  <c r="AG9" i="4"/>
  <c r="K9" i="4"/>
  <c r="J9" i="4"/>
  <c r="AN8" i="4"/>
  <c r="K8" i="4"/>
  <c r="J8" i="4"/>
  <c r="AN7" i="4"/>
  <c r="AH7" i="4"/>
  <c r="AG7" i="4"/>
  <c r="K7" i="4"/>
  <c r="J7" i="4"/>
  <c r="I7" i="4"/>
  <c r="AN6" i="4"/>
  <c r="AH6" i="4"/>
  <c r="AG6" i="4"/>
  <c r="K6" i="4"/>
  <c r="I6" i="4"/>
  <c r="AN5" i="4"/>
  <c r="AH5" i="4"/>
  <c r="AG5" i="4"/>
  <c r="K5" i="4"/>
  <c r="I5" i="4"/>
  <c r="AN4" i="4"/>
  <c r="K4" i="4"/>
  <c r="K3" i="4"/>
  <c r="AN415" i="3"/>
  <c r="AH415" i="3"/>
  <c r="AG415" i="3"/>
  <c r="K415" i="3"/>
  <c r="I415" i="3"/>
  <c r="AN414" i="3"/>
  <c r="AH414" i="3"/>
  <c r="AG414" i="3"/>
  <c r="K414" i="3"/>
  <c r="J414" i="3"/>
  <c r="I414" i="3"/>
  <c r="AN413" i="3"/>
  <c r="AH413" i="3"/>
  <c r="AG413" i="3"/>
  <c r="K413" i="3"/>
  <c r="I413" i="3"/>
  <c r="AN412" i="3"/>
  <c r="AH412" i="3"/>
  <c r="AG412" i="3"/>
  <c r="K412" i="3"/>
  <c r="J412" i="3"/>
  <c r="I412" i="3"/>
  <c r="AN411" i="3"/>
  <c r="K411" i="3"/>
  <c r="I411" i="3"/>
  <c r="K410" i="3"/>
  <c r="I410" i="3"/>
  <c r="AN409" i="3"/>
  <c r="AH409" i="3"/>
  <c r="AG409" i="3"/>
  <c r="K409" i="3"/>
  <c r="I409" i="3"/>
  <c r="AN408" i="3"/>
  <c r="AH408" i="3"/>
  <c r="AG408" i="3"/>
  <c r="K408" i="3"/>
  <c r="J408" i="3"/>
  <c r="I408" i="3"/>
  <c r="AN407" i="3"/>
  <c r="AH407" i="3"/>
  <c r="AG407" i="3"/>
  <c r="K407" i="3"/>
  <c r="J407" i="3"/>
  <c r="I407" i="3"/>
  <c r="AN406" i="3"/>
  <c r="AH406" i="3"/>
  <c r="AG406" i="3"/>
  <c r="K406" i="3"/>
  <c r="I406" i="3"/>
  <c r="AH405" i="3"/>
  <c r="AG405" i="3"/>
  <c r="J405" i="3"/>
  <c r="I405" i="3"/>
  <c r="J404" i="3"/>
  <c r="I404" i="3"/>
  <c r="AN403" i="3"/>
  <c r="J403" i="3"/>
  <c r="I403" i="3"/>
  <c r="AH402" i="3"/>
  <c r="AG402" i="3"/>
  <c r="J402" i="3"/>
  <c r="I402" i="3"/>
  <c r="AN401" i="3"/>
  <c r="AH401" i="3"/>
  <c r="AG401" i="3"/>
  <c r="K401" i="3"/>
  <c r="I401" i="3"/>
  <c r="AN400" i="3"/>
  <c r="AH400" i="3"/>
  <c r="AG400" i="3"/>
  <c r="K400" i="3"/>
  <c r="I400" i="3"/>
  <c r="AN399" i="3"/>
  <c r="AH399" i="3"/>
  <c r="AG399" i="3"/>
  <c r="K399" i="3"/>
  <c r="I399" i="3"/>
  <c r="AN398" i="3"/>
  <c r="K398" i="3"/>
  <c r="I398" i="3"/>
  <c r="AN397" i="3"/>
  <c r="K397" i="3"/>
  <c r="I397" i="3"/>
  <c r="K396" i="3"/>
  <c r="I396" i="3"/>
  <c r="K395" i="3"/>
  <c r="I395" i="3"/>
  <c r="K394" i="3"/>
  <c r="I394" i="3"/>
  <c r="K393" i="3"/>
  <c r="I393" i="3"/>
  <c r="AN392" i="3"/>
  <c r="AH392" i="3"/>
  <c r="AG392" i="3"/>
  <c r="K392" i="3"/>
  <c r="I392" i="3"/>
  <c r="AN391" i="3"/>
  <c r="AH391" i="3"/>
  <c r="AG391" i="3"/>
  <c r="K391" i="3"/>
  <c r="I391" i="3"/>
  <c r="AN390" i="3"/>
  <c r="AH390" i="3"/>
  <c r="AG390" i="3"/>
  <c r="K390" i="3"/>
  <c r="I390" i="3"/>
  <c r="AN389" i="3"/>
  <c r="AH389" i="3"/>
  <c r="AG389" i="3"/>
  <c r="K389" i="3"/>
  <c r="I389" i="3"/>
  <c r="AN388" i="3"/>
  <c r="AH388" i="3"/>
  <c r="AG388" i="3"/>
  <c r="K388" i="3"/>
  <c r="I388" i="3"/>
  <c r="AN387" i="3"/>
  <c r="AH387" i="3"/>
  <c r="AG387" i="3"/>
  <c r="K387" i="3"/>
  <c r="I387" i="3"/>
  <c r="K386" i="3"/>
  <c r="I386" i="3"/>
  <c r="K385" i="3"/>
  <c r="I385" i="3"/>
  <c r="AN384" i="3"/>
  <c r="K384" i="3"/>
  <c r="I384" i="3"/>
  <c r="AN383" i="3"/>
  <c r="AH383" i="3"/>
  <c r="AG383" i="3"/>
  <c r="K383" i="3"/>
  <c r="I383" i="3"/>
  <c r="AN382" i="3"/>
  <c r="AH382" i="3"/>
  <c r="AG382" i="3"/>
  <c r="K382" i="3"/>
  <c r="J382" i="3"/>
  <c r="I382" i="3"/>
  <c r="AN381" i="3"/>
  <c r="K381" i="3"/>
  <c r="J381" i="3"/>
  <c r="I381" i="3"/>
  <c r="AN380" i="3"/>
  <c r="AH380" i="3"/>
  <c r="AG380" i="3"/>
  <c r="K380" i="3"/>
  <c r="J380" i="3"/>
  <c r="I380" i="3"/>
  <c r="AH379" i="3"/>
  <c r="J379" i="3"/>
  <c r="I379" i="3"/>
  <c r="AN378" i="3"/>
  <c r="J378" i="3"/>
  <c r="I378" i="3"/>
  <c r="J377" i="3"/>
  <c r="I377" i="3"/>
  <c r="AN376" i="3"/>
  <c r="AH376" i="3"/>
  <c r="AG376" i="3"/>
  <c r="J376" i="3"/>
  <c r="I376" i="3"/>
  <c r="AN375" i="3"/>
  <c r="AH375" i="3"/>
  <c r="AG375" i="3"/>
  <c r="K375" i="3"/>
  <c r="I375" i="3"/>
  <c r="K374" i="3"/>
  <c r="I374" i="3"/>
  <c r="AN373" i="3"/>
  <c r="AH373" i="3"/>
  <c r="AG373" i="3"/>
  <c r="K373" i="3"/>
  <c r="I373" i="3"/>
  <c r="AN372" i="3"/>
  <c r="K372" i="3"/>
  <c r="I372" i="3"/>
  <c r="AN371" i="3"/>
  <c r="AH371" i="3"/>
  <c r="AG371" i="3"/>
  <c r="J371" i="3"/>
  <c r="I371" i="3"/>
  <c r="J370" i="3"/>
  <c r="I370" i="3"/>
  <c r="AN369" i="3"/>
  <c r="AH369" i="3"/>
  <c r="AG369" i="3"/>
  <c r="J369" i="3"/>
  <c r="I369" i="3"/>
  <c r="J368" i="3"/>
  <c r="I368" i="3"/>
  <c r="J367" i="3"/>
  <c r="I367" i="3"/>
  <c r="AN366" i="3"/>
  <c r="AH366" i="3"/>
  <c r="AG366" i="3"/>
  <c r="J366" i="3"/>
  <c r="I366" i="3"/>
  <c r="AN365" i="3"/>
  <c r="K365" i="3"/>
  <c r="J365" i="3"/>
  <c r="I365" i="3"/>
  <c r="J364" i="3"/>
  <c r="I364" i="3"/>
  <c r="AN363" i="3"/>
  <c r="AH363" i="3"/>
  <c r="AG363" i="3"/>
  <c r="K363" i="3"/>
  <c r="J363" i="3"/>
  <c r="I363" i="3"/>
  <c r="AH362" i="3"/>
  <c r="J362" i="3"/>
  <c r="I362" i="3"/>
  <c r="AN361" i="3"/>
  <c r="J361" i="3"/>
  <c r="I361" i="3"/>
  <c r="J360" i="3"/>
  <c r="I360" i="3"/>
  <c r="AN359" i="3"/>
  <c r="AH359" i="3"/>
  <c r="AG359" i="3"/>
  <c r="J359" i="3"/>
  <c r="I359" i="3"/>
  <c r="J358" i="3"/>
  <c r="I358" i="3"/>
  <c r="AH357" i="3"/>
  <c r="J357" i="3"/>
  <c r="I357" i="3"/>
  <c r="AN356" i="3"/>
  <c r="J356" i="3"/>
  <c r="I356" i="3"/>
  <c r="J355" i="3"/>
  <c r="I355" i="3"/>
  <c r="AN354" i="3"/>
  <c r="AH354" i="3"/>
  <c r="AG354" i="3"/>
  <c r="J354" i="3"/>
  <c r="I354" i="3"/>
  <c r="AN353" i="3"/>
  <c r="AH353" i="3"/>
  <c r="AG353" i="3"/>
  <c r="J353" i="3"/>
  <c r="I353" i="3"/>
  <c r="AN352" i="3"/>
  <c r="AH352" i="3"/>
  <c r="AG352" i="3"/>
  <c r="K352" i="3"/>
  <c r="I352" i="3"/>
  <c r="AN351" i="3"/>
  <c r="AH351" i="3"/>
  <c r="AG351" i="3"/>
  <c r="K351" i="3"/>
  <c r="I351" i="3"/>
  <c r="AN350" i="3"/>
  <c r="AH350" i="3"/>
  <c r="AG350" i="3"/>
  <c r="K350" i="3"/>
  <c r="J350" i="3"/>
  <c r="I350" i="3"/>
  <c r="AN349" i="3"/>
  <c r="AH349" i="3"/>
  <c r="AG349" i="3"/>
  <c r="K349" i="3"/>
  <c r="J349" i="3"/>
  <c r="I349" i="3"/>
  <c r="AN348" i="3"/>
  <c r="AH348" i="3"/>
  <c r="AG348" i="3"/>
  <c r="K348" i="3"/>
  <c r="J348" i="3"/>
  <c r="I348" i="3"/>
  <c r="K347" i="3"/>
  <c r="J347" i="3"/>
  <c r="I347" i="3"/>
  <c r="J346" i="3"/>
  <c r="I346" i="3"/>
  <c r="J345" i="3"/>
  <c r="I345" i="3"/>
  <c r="AN344" i="3"/>
  <c r="AH344" i="3"/>
  <c r="AG344" i="3"/>
  <c r="J344" i="3"/>
  <c r="I344" i="3"/>
  <c r="K343" i="3"/>
  <c r="I343" i="3"/>
  <c r="J342" i="3"/>
  <c r="I342" i="3"/>
  <c r="K341" i="3"/>
  <c r="I341" i="3"/>
  <c r="AN340" i="3"/>
  <c r="AH340" i="3"/>
  <c r="AG340" i="3"/>
  <c r="K340" i="3"/>
  <c r="I340" i="3"/>
  <c r="K339" i="3"/>
  <c r="I339" i="3"/>
  <c r="K338" i="3"/>
  <c r="I338" i="3"/>
  <c r="AN337" i="3"/>
  <c r="AH337" i="3"/>
  <c r="AG337" i="3"/>
  <c r="J337" i="3"/>
  <c r="I337" i="3"/>
  <c r="J336" i="3"/>
  <c r="I336" i="3"/>
  <c r="J335" i="3"/>
  <c r="I335" i="3"/>
  <c r="AN334" i="3"/>
  <c r="J334" i="3"/>
  <c r="I334" i="3"/>
  <c r="J333" i="3"/>
  <c r="I333" i="3"/>
  <c r="J332" i="3"/>
  <c r="I332" i="3"/>
  <c r="J331" i="3"/>
  <c r="I331" i="3"/>
  <c r="AH330" i="3"/>
  <c r="AG330" i="3"/>
  <c r="K330" i="3"/>
  <c r="J330" i="3"/>
  <c r="I330" i="3"/>
  <c r="AN329" i="3"/>
  <c r="AH329" i="3"/>
  <c r="AG329" i="3"/>
  <c r="K329" i="3"/>
  <c r="J329" i="3"/>
  <c r="I329" i="3"/>
  <c r="K328" i="3"/>
  <c r="I328" i="3"/>
  <c r="K327" i="3"/>
  <c r="I327" i="3"/>
  <c r="AN326" i="3"/>
  <c r="AH326" i="3"/>
  <c r="AG326" i="3"/>
  <c r="K326" i="3"/>
  <c r="J326" i="3"/>
  <c r="I326" i="3"/>
  <c r="AH325" i="3"/>
  <c r="K325" i="3"/>
  <c r="J325" i="3"/>
  <c r="I325" i="3"/>
  <c r="AN324" i="3"/>
  <c r="K324" i="3"/>
  <c r="J324" i="3"/>
  <c r="I324" i="3"/>
  <c r="K323" i="3"/>
  <c r="J323" i="3"/>
  <c r="I323" i="3"/>
  <c r="AN322" i="3"/>
  <c r="AH322" i="3"/>
  <c r="AG322" i="3"/>
  <c r="K322" i="3"/>
  <c r="J322" i="3"/>
  <c r="I322" i="3"/>
  <c r="J321" i="3"/>
  <c r="I321" i="3"/>
  <c r="AN320" i="3"/>
  <c r="AH320" i="3"/>
  <c r="AG320" i="3"/>
  <c r="K320" i="3"/>
  <c r="I320" i="3"/>
  <c r="K319" i="3"/>
  <c r="I319" i="3"/>
  <c r="K318" i="3"/>
  <c r="I318" i="3"/>
  <c r="J317" i="3"/>
  <c r="I317" i="3"/>
  <c r="AN316" i="3"/>
  <c r="AH316" i="3"/>
  <c r="AG316" i="3"/>
  <c r="K316" i="3"/>
  <c r="J316" i="3"/>
  <c r="I316" i="3"/>
  <c r="AN315" i="3"/>
  <c r="K315" i="3"/>
  <c r="J315" i="3"/>
  <c r="I315" i="3"/>
  <c r="K314" i="3"/>
  <c r="J314" i="3"/>
  <c r="I314" i="3"/>
  <c r="AN313" i="3"/>
  <c r="K313" i="3"/>
  <c r="J313" i="3"/>
  <c r="I313" i="3"/>
  <c r="K312" i="3"/>
  <c r="J312" i="3"/>
  <c r="I312" i="3"/>
  <c r="AN311" i="3"/>
  <c r="K311" i="3"/>
  <c r="J311" i="3"/>
  <c r="I311" i="3"/>
  <c r="AN310" i="3"/>
  <c r="AH310" i="3"/>
  <c r="K310" i="3"/>
  <c r="J310" i="3"/>
  <c r="I310" i="3"/>
  <c r="AN309" i="3"/>
  <c r="AH309" i="3"/>
  <c r="AG309" i="3"/>
  <c r="K309" i="3"/>
  <c r="J309" i="3"/>
  <c r="I309" i="3"/>
  <c r="AN308" i="3"/>
  <c r="AH308" i="3"/>
  <c r="AG308" i="3"/>
  <c r="K308" i="3"/>
  <c r="I308" i="3"/>
  <c r="AN307" i="3"/>
  <c r="AH307" i="3"/>
  <c r="AG307" i="3"/>
  <c r="K307" i="3"/>
  <c r="I307" i="3"/>
  <c r="AH306" i="3"/>
  <c r="AG306" i="3"/>
  <c r="J306" i="3"/>
  <c r="I306" i="3"/>
  <c r="K305" i="3"/>
  <c r="I305" i="3"/>
  <c r="AN304" i="3"/>
  <c r="K304" i="3"/>
  <c r="I304" i="3"/>
  <c r="J303" i="3"/>
  <c r="I303" i="3"/>
  <c r="AN302" i="3"/>
  <c r="AH302" i="3"/>
  <c r="AG302" i="3"/>
  <c r="J302" i="3"/>
  <c r="I302" i="3"/>
  <c r="J301" i="3"/>
  <c r="I301" i="3"/>
  <c r="AH300" i="3"/>
  <c r="J300" i="3"/>
  <c r="I300" i="3"/>
  <c r="AN299" i="3"/>
  <c r="AH299" i="3"/>
  <c r="AG299" i="3"/>
  <c r="J299" i="3"/>
  <c r="I299" i="3"/>
  <c r="AN298" i="3"/>
  <c r="AH298" i="3"/>
  <c r="AG298" i="3"/>
  <c r="K298" i="3"/>
  <c r="J298" i="3"/>
  <c r="I298" i="3"/>
  <c r="AN297" i="3"/>
  <c r="AH297" i="3"/>
  <c r="AG297" i="3"/>
  <c r="J297" i="3"/>
  <c r="I297" i="3"/>
  <c r="J296" i="3"/>
  <c r="I296" i="3"/>
  <c r="AN295" i="3"/>
  <c r="AH295" i="3"/>
  <c r="AG295" i="3"/>
  <c r="K295" i="3"/>
  <c r="J295" i="3"/>
  <c r="I295" i="3"/>
  <c r="AN294" i="3"/>
  <c r="AH294" i="3"/>
  <c r="AG294" i="3"/>
  <c r="J294" i="3"/>
  <c r="I294" i="3"/>
  <c r="AN293" i="3"/>
  <c r="J293" i="3"/>
  <c r="I293" i="3"/>
  <c r="AN292" i="3"/>
  <c r="J292" i="3"/>
  <c r="I292" i="3"/>
  <c r="J291" i="3"/>
  <c r="I291" i="3"/>
  <c r="J290" i="3"/>
  <c r="I290" i="3"/>
  <c r="J289" i="3"/>
  <c r="I289" i="3"/>
  <c r="J288" i="3"/>
  <c r="I288" i="3"/>
  <c r="AN287" i="3"/>
  <c r="AH287" i="3"/>
  <c r="AG287" i="3"/>
  <c r="J287" i="3"/>
  <c r="I287" i="3"/>
  <c r="AN286" i="3"/>
  <c r="AH286" i="3"/>
  <c r="AG286" i="3"/>
  <c r="J286" i="3"/>
  <c r="I286" i="3"/>
  <c r="AN285" i="3"/>
  <c r="AH285" i="3"/>
  <c r="AG285" i="3"/>
  <c r="J285" i="3"/>
  <c r="I285" i="3"/>
  <c r="AN284" i="3"/>
  <c r="AH284" i="3"/>
  <c r="AG284" i="3"/>
  <c r="J284" i="3"/>
  <c r="I284" i="3"/>
  <c r="AN283" i="3"/>
  <c r="AH283" i="3"/>
  <c r="AG283" i="3"/>
  <c r="J283" i="3"/>
  <c r="I283" i="3"/>
  <c r="AN282" i="3"/>
  <c r="AH282" i="3"/>
  <c r="AG282" i="3"/>
  <c r="J282" i="3"/>
  <c r="I282" i="3"/>
  <c r="J281" i="3"/>
  <c r="I281" i="3"/>
  <c r="AN280" i="3"/>
  <c r="K280" i="3"/>
  <c r="J280" i="3"/>
  <c r="I280" i="3"/>
  <c r="K279" i="3"/>
  <c r="J279" i="3"/>
  <c r="I279" i="3"/>
  <c r="AN278" i="3"/>
  <c r="K278" i="3"/>
  <c r="J278" i="3"/>
  <c r="I278" i="3"/>
  <c r="K277" i="3"/>
  <c r="J277" i="3"/>
  <c r="I277" i="3"/>
  <c r="AN276" i="3"/>
  <c r="K276" i="3"/>
  <c r="J276" i="3"/>
  <c r="I276" i="3"/>
  <c r="AN275" i="3"/>
  <c r="AH275" i="3"/>
  <c r="K275" i="3"/>
  <c r="J275" i="3"/>
  <c r="I275" i="3"/>
  <c r="AN274" i="3"/>
  <c r="AH274" i="3"/>
  <c r="AG274" i="3"/>
  <c r="K274" i="3"/>
  <c r="J274" i="3"/>
  <c r="I274" i="3"/>
  <c r="AN273" i="3"/>
  <c r="AH273" i="3"/>
  <c r="AG273" i="3"/>
  <c r="K273" i="3"/>
  <c r="I273" i="3"/>
  <c r="K272" i="3"/>
  <c r="J272" i="3"/>
  <c r="I272" i="3"/>
  <c r="K271" i="3"/>
  <c r="I271" i="3"/>
  <c r="AN270" i="3"/>
  <c r="AH270" i="3"/>
  <c r="AG270" i="3"/>
  <c r="J270" i="3"/>
  <c r="I270" i="3"/>
  <c r="J269" i="3"/>
  <c r="I269" i="3"/>
  <c r="AN268" i="3"/>
  <c r="K268" i="3"/>
  <c r="J268" i="3"/>
  <c r="I268" i="3"/>
  <c r="K267" i="3"/>
  <c r="J267" i="3"/>
  <c r="I267" i="3"/>
  <c r="AN266" i="3"/>
  <c r="K266" i="3"/>
  <c r="J266" i="3"/>
  <c r="I266" i="3"/>
  <c r="AN265" i="3"/>
  <c r="AH265" i="3"/>
  <c r="AG265" i="3"/>
  <c r="K265" i="3"/>
  <c r="J265" i="3"/>
  <c r="I265" i="3"/>
  <c r="AN264" i="3"/>
  <c r="AH264" i="3"/>
  <c r="AG264" i="3"/>
  <c r="J264" i="3"/>
  <c r="I264" i="3"/>
  <c r="AN263" i="3"/>
  <c r="J263" i="3"/>
  <c r="I263" i="3"/>
  <c r="J262" i="3"/>
  <c r="I262" i="3"/>
  <c r="AN261" i="3"/>
  <c r="AH261" i="3"/>
  <c r="AG261" i="3"/>
  <c r="K261" i="3"/>
  <c r="I261" i="3"/>
  <c r="AH260" i="3"/>
  <c r="K260" i="3"/>
  <c r="I260" i="3"/>
  <c r="AN259" i="3"/>
  <c r="K259" i="3"/>
  <c r="I259" i="3"/>
  <c r="J258" i="3"/>
  <c r="I258" i="3"/>
  <c r="J257" i="3"/>
  <c r="I257" i="3"/>
  <c r="AN256" i="3"/>
  <c r="AH256" i="3"/>
  <c r="AG256" i="3"/>
  <c r="J256" i="3"/>
  <c r="I256" i="3"/>
  <c r="AN255" i="3"/>
  <c r="AH255" i="3"/>
  <c r="AG255" i="3"/>
  <c r="I255" i="3"/>
  <c r="AN254" i="3"/>
  <c r="AH254" i="3"/>
  <c r="AG254" i="3"/>
  <c r="J254" i="3"/>
  <c r="I254" i="3"/>
  <c r="J253" i="3"/>
  <c r="I253" i="3"/>
  <c r="J252" i="3"/>
  <c r="I252" i="3"/>
  <c r="AN251" i="3"/>
  <c r="AH251" i="3"/>
  <c r="AG251" i="3"/>
  <c r="K251" i="3"/>
  <c r="J251" i="3"/>
  <c r="I251" i="3"/>
  <c r="AN250" i="3"/>
  <c r="AH250" i="3"/>
  <c r="AG250" i="3"/>
  <c r="K250" i="3"/>
  <c r="I250" i="3"/>
  <c r="K249" i="3"/>
  <c r="I249" i="3"/>
  <c r="AN248" i="3"/>
  <c r="AH248" i="3"/>
  <c r="AG248" i="3"/>
  <c r="K248" i="3"/>
  <c r="J248" i="3"/>
  <c r="I248" i="3"/>
  <c r="AN247" i="3"/>
  <c r="AH247" i="3"/>
  <c r="AG247" i="3"/>
  <c r="K247" i="3"/>
  <c r="J247" i="3"/>
  <c r="I247" i="3"/>
  <c r="J246" i="3"/>
  <c r="I246" i="3"/>
  <c r="AN245" i="3"/>
  <c r="K245" i="3"/>
  <c r="I245" i="3"/>
  <c r="AN244" i="3"/>
  <c r="AH244" i="3"/>
  <c r="AG244" i="3"/>
  <c r="K244" i="3"/>
  <c r="I244" i="3"/>
  <c r="AN243" i="3"/>
  <c r="AH243" i="3"/>
  <c r="AG243" i="3"/>
  <c r="J243" i="3"/>
  <c r="I243" i="3"/>
  <c r="AN242" i="3"/>
  <c r="AH242" i="3"/>
  <c r="AG242" i="3"/>
  <c r="K242" i="3"/>
  <c r="I242" i="3"/>
  <c r="AH241" i="3"/>
  <c r="K241" i="3"/>
  <c r="J241" i="3"/>
  <c r="I241" i="3"/>
  <c r="AN240" i="3"/>
  <c r="K240" i="3"/>
  <c r="J240" i="3"/>
  <c r="I240" i="3"/>
  <c r="K239" i="3"/>
  <c r="J239" i="3"/>
  <c r="I239" i="3"/>
  <c r="AN238" i="3"/>
  <c r="AH238" i="3"/>
  <c r="AG238" i="3"/>
  <c r="K238" i="3"/>
  <c r="J238" i="3"/>
  <c r="I238" i="3"/>
  <c r="K237" i="3"/>
  <c r="J237" i="3"/>
  <c r="I237" i="3"/>
  <c r="AH236" i="3"/>
  <c r="J236" i="3"/>
  <c r="I236" i="3"/>
  <c r="AN235" i="3"/>
  <c r="AH235" i="3"/>
  <c r="AG235" i="3"/>
  <c r="K235" i="3"/>
  <c r="I235" i="3"/>
  <c r="AN234" i="3"/>
  <c r="AH234" i="3"/>
  <c r="AG234" i="3"/>
  <c r="J234" i="3"/>
  <c r="I234" i="3"/>
  <c r="AN233" i="3"/>
  <c r="AH233" i="3"/>
  <c r="AG233" i="3"/>
  <c r="K233" i="3"/>
  <c r="I233" i="3"/>
  <c r="AN232" i="3"/>
  <c r="AH232" i="3"/>
  <c r="AG232" i="3"/>
  <c r="K232" i="3"/>
  <c r="J232" i="3"/>
  <c r="I232" i="3"/>
  <c r="J231" i="3"/>
  <c r="I231" i="3"/>
  <c r="J230" i="3"/>
  <c r="I230" i="3"/>
  <c r="AN229" i="3"/>
  <c r="K229" i="3"/>
  <c r="J229" i="3"/>
  <c r="I229" i="3"/>
  <c r="K228" i="3"/>
  <c r="J228" i="3"/>
  <c r="I228" i="3"/>
  <c r="K227" i="3"/>
  <c r="J227" i="3"/>
  <c r="I227" i="3"/>
  <c r="AN226" i="3"/>
  <c r="K226" i="3"/>
  <c r="I226" i="3"/>
  <c r="K225" i="3"/>
  <c r="I225" i="3"/>
  <c r="K224" i="3"/>
  <c r="J224" i="3"/>
  <c r="I224" i="3"/>
  <c r="AN223" i="3"/>
  <c r="AH223" i="3"/>
  <c r="AG223" i="3"/>
  <c r="K223" i="3"/>
  <c r="J223" i="3"/>
  <c r="I223" i="3"/>
  <c r="AN222" i="3"/>
  <c r="AH222" i="3"/>
  <c r="AG222" i="3"/>
  <c r="K222" i="3"/>
  <c r="J222" i="3"/>
  <c r="I222" i="3"/>
  <c r="AN221" i="3"/>
  <c r="AH221" i="3"/>
  <c r="AG221" i="3"/>
  <c r="K221" i="3"/>
  <c r="J221" i="3"/>
  <c r="I221" i="3"/>
  <c r="AN220" i="3"/>
  <c r="AH220" i="3"/>
  <c r="AG220" i="3"/>
  <c r="K220" i="3"/>
  <c r="J220" i="3"/>
  <c r="I220" i="3"/>
  <c r="AN219" i="3"/>
  <c r="J219" i="3"/>
  <c r="I219" i="3"/>
  <c r="AN218" i="3"/>
  <c r="J218" i="3"/>
  <c r="I218" i="3"/>
  <c r="J217" i="3"/>
  <c r="I217" i="3"/>
  <c r="AN216" i="3"/>
  <c r="J216" i="3"/>
  <c r="I216" i="3"/>
  <c r="AN215" i="3"/>
  <c r="AH215" i="3"/>
  <c r="J215" i="3"/>
  <c r="I215" i="3"/>
  <c r="AN214" i="3"/>
  <c r="AH214" i="3"/>
  <c r="AG214" i="3"/>
  <c r="J214" i="3"/>
  <c r="I214" i="3"/>
  <c r="J213" i="3"/>
  <c r="I213" i="3"/>
  <c r="AN212" i="3"/>
  <c r="K212" i="3"/>
  <c r="I212" i="3"/>
  <c r="AN211" i="3"/>
  <c r="AH211" i="3"/>
  <c r="AG211" i="3"/>
  <c r="K211" i="3"/>
  <c r="I211" i="3"/>
  <c r="AN210" i="3"/>
  <c r="AH210" i="3"/>
  <c r="AG210" i="3"/>
  <c r="K210" i="3"/>
  <c r="I210" i="3"/>
  <c r="J209" i="3"/>
  <c r="I209" i="3"/>
  <c r="J208" i="3"/>
  <c r="I208" i="3"/>
  <c r="J207" i="3"/>
  <c r="I207" i="3"/>
  <c r="AN206" i="3"/>
  <c r="AH206" i="3"/>
  <c r="AG206" i="3"/>
  <c r="K206" i="3"/>
  <c r="J206" i="3"/>
  <c r="I206" i="3"/>
  <c r="AH205" i="3"/>
  <c r="AG205" i="3"/>
  <c r="K205" i="3"/>
  <c r="J205" i="3"/>
  <c r="I205" i="3"/>
  <c r="K204" i="3"/>
  <c r="I204" i="3"/>
  <c r="AN203" i="3"/>
  <c r="AH203" i="3"/>
  <c r="AG203" i="3"/>
  <c r="K203" i="3"/>
  <c r="I203" i="3"/>
  <c r="AN202" i="3"/>
  <c r="K202" i="3"/>
  <c r="J202" i="3"/>
  <c r="I202" i="3"/>
  <c r="K201" i="3"/>
  <c r="J201" i="3"/>
  <c r="I201" i="3"/>
  <c r="AN200" i="3"/>
  <c r="K200" i="3"/>
  <c r="J200" i="3"/>
  <c r="I200" i="3"/>
  <c r="AN199" i="3"/>
  <c r="AH199" i="3"/>
  <c r="AG199" i="3"/>
  <c r="K199" i="3"/>
  <c r="J199" i="3"/>
  <c r="I199" i="3"/>
  <c r="AH198" i="3"/>
  <c r="J198" i="3"/>
  <c r="I198" i="3"/>
  <c r="AN197" i="3"/>
  <c r="AH197" i="3"/>
  <c r="AG197" i="3"/>
  <c r="K197" i="3"/>
  <c r="J197" i="3"/>
  <c r="I197" i="3"/>
  <c r="AH196" i="3"/>
  <c r="K196" i="3"/>
  <c r="J196" i="3"/>
  <c r="I196" i="3"/>
  <c r="AN195" i="3"/>
  <c r="AH195" i="3"/>
  <c r="AG195" i="3"/>
  <c r="K195" i="3"/>
  <c r="I195" i="3"/>
  <c r="AN194" i="3"/>
  <c r="AH194" i="3"/>
  <c r="AG194" i="3"/>
  <c r="K194" i="3"/>
  <c r="I194" i="3"/>
  <c r="AN193" i="3"/>
  <c r="AH193" i="3"/>
  <c r="AG193" i="3"/>
  <c r="J193" i="3"/>
  <c r="I193" i="3"/>
  <c r="K192" i="3"/>
  <c r="J192" i="3"/>
  <c r="I192" i="3"/>
  <c r="AN191" i="3"/>
  <c r="K191" i="3"/>
  <c r="J191" i="3"/>
  <c r="I191" i="3"/>
  <c r="J190" i="3"/>
  <c r="I190" i="3"/>
  <c r="AN189" i="3"/>
  <c r="K189" i="3"/>
  <c r="I189" i="3"/>
  <c r="AN188" i="3"/>
  <c r="K188" i="3"/>
  <c r="I188" i="3"/>
  <c r="K187" i="3"/>
  <c r="I187" i="3"/>
  <c r="K186" i="3"/>
  <c r="I186" i="3"/>
  <c r="AN185" i="3"/>
  <c r="J185" i="3"/>
  <c r="I185" i="3"/>
  <c r="AN184" i="3"/>
  <c r="AH184" i="3"/>
  <c r="AG184" i="3"/>
  <c r="J184" i="3"/>
  <c r="I184" i="3"/>
  <c r="AN183" i="3"/>
  <c r="AH183" i="3"/>
  <c r="AG183" i="3"/>
  <c r="J183" i="3"/>
  <c r="I183" i="3"/>
  <c r="AN182" i="3"/>
  <c r="AH182" i="3"/>
  <c r="AG182" i="3"/>
  <c r="J182" i="3"/>
  <c r="I182" i="3"/>
  <c r="J181" i="3"/>
  <c r="I181" i="3"/>
  <c r="AN180" i="3"/>
  <c r="AH180" i="3"/>
  <c r="AG180" i="3"/>
  <c r="J180" i="3"/>
  <c r="I180" i="3"/>
  <c r="AN179" i="3"/>
  <c r="AH179" i="3"/>
  <c r="AG179" i="3"/>
  <c r="J179" i="3"/>
  <c r="I179" i="3"/>
  <c r="AN178" i="3"/>
  <c r="K178" i="3"/>
  <c r="I178" i="3"/>
  <c r="J177" i="3"/>
  <c r="I177" i="3"/>
  <c r="AN176" i="3"/>
  <c r="AH176" i="3"/>
  <c r="AG176" i="3"/>
  <c r="K176" i="3"/>
  <c r="J176" i="3"/>
  <c r="I176" i="3"/>
  <c r="AN175" i="3"/>
  <c r="AH175" i="3"/>
  <c r="AG175" i="3"/>
  <c r="K175" i="3"/>
  <c r="J175" i="3"/>
  <c r="I175" i="3"/>
  <c r="AN174" i="3"/>
  <c r="AH174" i="3"/>
  <c r="AG174" i="3"/>
  <c r="K174" i="3"/>
  <c r="J174" i="3"/>
  <c r="I174" i="3"/>
  <c r="AN173" i="3"/>
  <c r="K173" i="3"/>
  <c r="J173" i="3"/>
  <c r="I173" i="3"/>
  <c r="K172" i="3"/>
  <c r="J172" i="3"/>
  <c r="I172" i="3"/>
  <c r="AN171" i="3"/>
  <c r="K171" i="3"/>
  <c r="J171" i="3"/>
  <c r="I171" i="3"/>
  <c r="AN170" i="3"/>
  <c r="AH170" i="3"/>
  <c r="AG170" i="3"/>
  <c r="K170" i="3"/>
  <c r="J170" i="3"/>
  <c r="I170" i="3"/>
  <c r="AN169" i="3"/>
  <c r="AH169" i="3"/>
  <c r="AG169" i="3"/>
  <c r="J169" i="3"/>
  <c r="I169" i="3"/>
  <c r="AN168" i="3"/>
  <c r="AH168" i="3"/>
  <c r="AG168" i="3"/>
  <c r="K168" i="3"/>
  <c r="I168" i="3"/>
  <c r="AN167" i="3"/>
  <c r="AH167" i="3"/>
  <c r="AG167" i="3"/>
  <c r="K167" i="3"/>
  <c r="I167" i="3"/>
  <c r="AN166" i="3"/>
  <c r="AH166" i="3"/>
  <c r="AG166" i="3"/>
  <c r="K166" i="3"/>
  <c r="J166" i="3"/>
  <c r="I166" i="3"/>
  <c r="AN165" i="3"/>
  <c r="AH165" i="3"/>
  <c r="AG165" i="3"/>
  <c r="K165" i="3"/>
  <c r="I165" i="3"/>
  <c r="K164" i="3"/>
  <c r="J164" i="3"/>
  <c r="I164" i="3"/>
  <c r="K163" i="3"/>
  <c r="I163" i="3"/>
  <c r="AN162" i="3"/>
  <c r="K162" i="3"/>
  <c r="I162" i="3"/>
  <c r="AN161" i="3"/>
  <c r="K161" i="3"/>
  <c r="I161" i="3"/>
  <c r="AN160" i="3"/>
  <c r="AH160" i="3"/>
  <c r="AG160" i="3"/>
  <c r="K160" i="3"/>
  <c r="J160" i="3"/>
  <c r="I160" i="3"/>
  <c r="AN159" i="3"/>
  <c r="AH159" i="3"/>
  <c r="AG159" i="3"/>
  <c r="K159" i="3"/>
  <c r="J159" i="3"/>
  <c r="I159" i="3"/>
  <c r="AN158" i="3"/>
  <c r="AH158" i="3"/>
  <c r="AG158" i="3"/>
  <c r="K158" i="3"/>
  <c r="J158" i="3"/>
  <c r="I158" i="3"/>
  <c r="AN157" i="3"/>
  <c r="AH157" i="3"/>
  <c r="AG157" i="3"/>
  <c r="K157" i="3"/>
  <c r="J157" i="3"/>
  <c r="I157" i="3"/>
  <c r="AN156" i="3"/>
  <c r="K156" i="3"/>
  <c r="J156" i="3"/>
  <c r="I156" i="3"/>
  <c r="AN155" i="3"/>
  <c r="K155" i="3"/>
  <c r="J155" i="3"/>
  <c r="I155" i="3"/>
  <c r="AN154" i="3"/>
  <c r="AH154" i="3"/>
  <c r="AG154" i="3"/>
  <c r="J154" i="3"/>
  <c r="I154" i="3"/>
  <c r="AH153" i="3"/>
  <c r="J153" i="3"/>
  <c r="I153" i="3"/>
  <c r="AN152" i="3"/>
  <c r="AH152" i="3"/>
  <c r="AG152" i="3"/>
  <c r="J152" i="3"/>
  <c r="I152" i="3"/>
  <c r="AN151" i="3"/>
  <c r="AH151" i="3"/>
  <c r="AG151" i="3"/>
  <c r="K151" i="3"/>
  <c r="J151" i="3"/>
  <c r="I151" i="3"/>
  <c r="AN150" i="3"/>
  <c r="K150" i="3"/>
  <c r="J150" i="3"/>
  <c r="I150" i="3"/>
  <c r="K149" i="3"/>
  <c r="J149" i="3"/>
  <c r="I149" i="3"/>
  <c r="AN148" i="3"/>
  <c r="K148" i="3"/>
  <c r="J148" i="3"/>
  <c r="I148" i="3"/>
  <c r="AN147" i="3"/>
  <c r="AH147" i="3"/>
  <c r="AG147" i="3"/>
  <c r="K147" i="3"/>
  <c r="J147" i="3"/>
  <c r="I147" i="3"/>
  <c r="AN146" i="3"/>
  <c r="K146" i="3"/>
  <c r="J146" i="3"/>
  <c r="I146" i="3"/>
  <c r="AN145" i="3"/>
  <c r="AH145" i="3"/>
  <c r="K145" i="3"/>
  <c r="J145" i="3"/>
  <c r="I145" i="3"/>
  <c r="K144" i="3"/>
  <c r="J144" i="3"/>
  <c r="I144" i="3"/>
  <c r="K143" i="3"/>
  <c r="J143" i="3"/>
  <c r="I143" i="3"/>
  <c r="AN142" i="3"/>
  <c r="AH142" i="3"/>
  <c r="AG142" i="3"/>
  <c r="K142" i="3"/>
  <c r="J142" i="3"/>
  <c r="I142" i="3"/>
  <c r="AH141" i="3"/>
  <c r="K141" i="3"/>
  <c r="J141" i="3"/>
  <c r="I141" i="3"/>
  <c r="AN140" i="3"/>
  <c r="K140" i="3"/>
  <c r="J140" i="3"/>
  <c r="I140" i="3"/>
  <c r="K139" i="3"/>
  <c r="J139" i="3"/>
  <c r="I139" i="3"/>
  <c r="AN138" i="3"/>
  <c r="AH138" i="3"/>
  <c r="AG138" i="3"/>
  <c r="K138" i="3"/>
  <c r="J138" i="3"/>
  <c r="I138" i="3"/>
  <c r="AN137" i="3"/>
  <c r="AH137" i="3"/>
  <c r="AG137" i="3"/>
  <c r="J137" i="3"/>
  <c r="I137" i="3"/>
  <c r="AN136" i="3"/>
  <c r="J136" i="3"/>
  <c r="I136" i="3"/>
  <c r="AN135" i="3"/>
  <c r="J135" i="3"/>
  <c r="I135" i="3"/>
  <c r="J134" i="3"/>
  <c r="I134" i="3"/>
  <c r="J133" i="3"/>
  <c r="I133" i="3"/>
  <c r="J132" i="3"/>
  <c r="I132" i="3"/>
  <c r="J131" i="3"/>
  <c r="I131" i="3"/>
  <c r="AN130" i="3"/>
  <c r="AH130" i="3"/>
  <c r="AG130" i="3"/>
  <c r="J130" i="3"/>
  <c r="I130" i="3"/>
  <c r="AN129" i="3"/>
  <c r="AH129" i="3"/>
  <c r="AG129" i="3"/>
  <c r="J129" i="3"/>
  <c r="I129" i="3"/>
  <c r="AN128" i="3"/>
  <c r="AH128" i="3"/>
  <c r="AG128" i="3"/>
  <c r="J128" i="3"/>
  <c r="I128" i="3"/>
  <c r="AN127" i="3"/>
  <c r="AH127" i="3"/>
  <c r="AG127" i="3"/>
  <c r="J127" i="3"/>
  <c r="I127" i="3"/>
  <c r="AN126" i="3"/>
  <c r="AH126" i="3"/>
  <c r="AG126" i="3"/>
  <c r="J126" i="3"/>
  <c r="I126" i="3"/>
  <c r="AN125" i="3"/>
  <c r="AH125" i="3"/>
  <c r="AG125" i="3"/>
  <c r="J125" i="3"/>
  <c r="I125" i="3"/>
  <c r="AN124" i="3"/>
  <c r="AH124" i="3"/>
  <c r="AG124" i="3"/>
  <c r="J124" i="3"/>
  <c r="I124" i="3"/>
  <c r="AN123" i="3"/>
  <c r="AH123" i="3"/>
  <c r="J123" i="3"/>
  <c r="I123" i="3"/>
  <c r="AN122" i="3"/>
  <c r="AH122" i="3"/>
  <c r="AG122" i="3"/>
  <c r="K122" i="3"/>
  <c r="J122" i="3"/>
  <c r="I122" i="3"/>
  <c r="AN121" i="3"/>
  <c r="K121" i="3"/>
  <c r="J121" i="3"/>
  <c r="I121" i="3"/>
  <c r="AN120" i="3"/>
  <c r="AH120" i="3"/>
  <c r="AG120" i="3"/>
  <c r="K120" i="3"/>
  <c r="I120" i="3"/>
  <c r="AN119" i="3"/>
  <c r="AH119" i="3"/>
  <c r="AG119" i="3"/>
  <c r="K119" i="3"/>
  <c r="I119" i="3"/>
  <c r="AN118" i="3"/>
  <c r="AH118" i="3"/>
  <c r="AG118" i="3"/>
  <c r="K118" i="3"/>
  <c r="I118" i="3"/>
  <c r="AN117" i="3"/>
  <c r="AH117" i="3"/>
  <c r="AG117" i="3"/>
  <c r="K117" i="3"/>
  <c r="J117" i="3"/>
  <c r="I117" i="3"/>
  <c r="AN116" i="3"/>
  <c r="AH116" i="3"/>
  <c r="AG116" i="3"/>
  <c r="K116" i="3"/>
  <c r="J116" i="3"/>
  <c r="I116" i="3"/>
  <c r="AN115" i="3"/>
  <c r="AH115" i="3"/>
  <c r="AG115" i="3"/>
  <c r="K115" i="3"/>
  <c r="I115" i="3"/>
  <c r="AN114" i="3"/>
  <c r="J114" i="3"/>
  <c r="I114" i="3"/>
  <c r="AN113" i="3"/>
  <c r="AH113" i="3"/>
  <c r="AG113" i="3"/>
  <c r="K113" i="3"/>
  <c r="J113" i="3"/>
  <c r="I113" i="3"/>
  <c r="K112" i="3"/>
  <c r="J112" i="3"/>
  <c r="I112" i="3"/>
  <c r="AN111" i="3"/>
  <c r="AH111" i="3"/>
  <c r="AG111" i="3"/>
  <c r="K111" i="3"/>
  <c r="J111" i="3"/>
  <c r="I111" i="3"/>
  <c r="AN110" i="3"/>
  <c r="AH110" i="3"/>
  <c r="AG110" i="3"/>
  <c r="K110" i="3"/>
  <c r="I110" i="3"/>
  <c r="AN109" i="3"/>
  <c r="AH109" i="3"/>
  <c r="AG109" i="3"/>
  <c r="K109" i="3"/>
  <c r="I109" i="3"/>
  <c r="AN108" i="3"/>
  <c r="AH108" i="3"/>
  <c r="AG108" i="3"/>
  <c r="K108" i="3"/>
  <c r="I108" i="3"/>
  <c r="K107" i="3"/>
  <c r="J107" i="3"/>
  <c r="I107" i="3"/>
  <c r="AN106" i="3"/>
  <c r="J106" i="3"/>
  <c r="I106" i="3"/>
  <c r="AN105" i="3"/>
  <c r="AH105" i="3"/>
  <c r="AG105" i="3"/>
  <c r="J105" i="3"/>
  <c r="I105" i="3"/>
  <c r="AN104" i="3"/>
  <c r="J104" i="3"/>
  <c r="I104" i="3"/>
  <c r="J103" i="3"/>
  <c r="I103" i="3"/>
  <c r="K102" i="3"/>
  <c r="I102" i="3"/>
  <c r="AN101" i="3"/>
  <c r="AH101" i="3"/>
  <c r="AG101" i="3"/>
  <c r="K101" i="3"/>
  <c r="I101" i="3"/>
  <c r="AN100" i="3"/>
  <c r="AH100" i="3"/>
  <c r="AG100" i="3"/>
  <c r="K100" i="3"/>
  <c r="J100" i="3"/>
  <c r="I100" i="3"/>
  <c r="AN99" i="3"/>
  <c r="AH99" i="3"/>
  <c r="AG99" i="3"/>
  <c r="K99" i="3"/>
  <c r="J99" i="3"/>
  <c r="I99" i="3"/>
  <c r="AN98" i="3"/>
  <c r="AH98" i="3"/>
  <c r="AG98" i="3"/>
  <c r="K98" i="3"/>
  <c r="J98" i="3"/>
  <c r="I98" i="3"/>
  <c r="AN97" i="3"/>
  <c r="AH97" i="3"/>
  <c r="AG97" i="3"/>
  <c r="K97" i="3"/>
  <c r="J97" i="3"/>
  <c r="I97" i="3"/>
  <c r="AN96" i="3"/>
  <c r="AH96" i="3"/>
  <c r="AG96" i="3"/>
  <c r="I96" i="3"/>
  <c r="AN95" i="3"/>
  <c r="AH95" i="3"/>
  <c r="AG95" i="3"/>
  <c r="K95" i="3"/>
  <c r="J95" i="3"/>
  <c r="I95" i="3"/>
  <c r="AN94" i="3"/>
  <c r="AH94" i="3"/>
  <c r="AG94" i="3"/>
  <c r="J94" i="3"/>
  <c r="I94" i="3"/>
  <c r="AH93" i="3"/>
  <c r="AG93" i="3"/>
  <c r="K93" i="3"/>
  <c r="I93" i="3"/>
  <c r="AN92" i="3"/>
  <c r="AH92" i="3"/>
  <c r="AG92" i="3"/>
  <c r="K92" i="3"/>
  <c r="J92" i="3"/>
  <c r="I92" i="3"/>
  <c r="AN91" i="3"/>
  <c r="AH91" i="3"/>
  <c r="AG91" i="3"/>
  <c r="J91" i="3"/>
  <c r="I91" i="3"/>
  <c r="AN90" i="3"/>
  <c r="J90" i="3"/>
  <c r="I90" i="3"/>
  <c r="AN89" i="3"/>
  <c r="J89" i="3"/>
  <c r="I89" i="3"/>
  <c r="AN88" i="3"/>
  <c r="AH88" i="3"/>
  <c r="AG88" i="3"/>
  <c r="J88" i="3"/>
  <c r="I88" i="3"/>
  <c r="AH87" i="3"/>
  <c r="K87" i="3"/>
  <c r="I87" i="3"/>
  <c r="AN86" i="3"/>
  <c r="J86" i="3"/>
  <c r="I86" i="3"/>
  <c r="AN85" i="3"/>
  <c r="AH85" i="3"/>
  <c r="AG85" i="3"/>
  <c r="J85" i="3"/>
  <c r="I85" i="3"/>
  <c r="AN84" i="3"/>
  <c r="AH84" i="3"/>
  <c r="AG84" i="3"/>
  <c r="J84" i="3"/>
  <c r="I84" i="3"/>
  <c r="AN83" i="3"/>
  <c r="K83" i="3"/>
  <c r="J83" i="3"/>
  <c r="I83" i="3"/>
  <c r="AH82" i="3"/>
  <c r="K82" i="3"/>
  <c r="J82" i="3"/>
  <c r="I82" i="3"/>
  <c r="AN81" i="3"/>
  <c r="J81" i="3"/>
  <c r="I81" i="3"/>
  <c r="J80" i="3"/>
  <c r="I80" i="3"/>
  <c r="K79" i="3"/>
  <c r="J79" i="3"/>
  <c r="I79" i="3"/>
  <c r="K78" i="3"/>
  <c r="I78" i="3"/>
  <c r="AN77" i="3"/>
  <c r="AH77" i="3"/>
  <c r="AG77" i="3"/>
  <c r="K77" i="3"/>
  <c r="I77" i="3"/>
  <c r="AN76" i="3"/>
  <c r="J76" i="3"/>
  <c r="I76" i="3"/>
  <c r="AH75" i="3"/>
  <c r="K75" i="3"/>
  <c r="I75" i="3"/>
  <c r="AN74" i="3"/>
  <c r="K74" i="3"/>
  <c r="I74" i="3"/>
  <c r="K73" i="3"/>
  <c r="I73" i="3"/>
  <c r="K72" i="3"/>
  <c r="I72" i="3"/>
  <c r="AN71" i="3"/>
  <c r="K71" i="3"/>
  <c r="I71" i="3"/>
  <c r="J70" i="3"/>
  <c r="I70" i="3"/>
  <c r="AN69" i="3"/>
  <c r="AH69" i="3"/>
  <c r="AG69" i="3"/>
  <c r="K69" i="3"/>
  <c r="I69" i="3"/>
  <c r="AH68" i="3"/>
  <c r="AG68" i="3"/>
  <c r="J68" i="3"/>
  <c r="I68" i="3"/>
  <c r="AN67" i="3"/>
  <c r="AH67" i="3"/>
  <c r="AG67" i="3"/>
  <c r="K67" i="3"/>
  <c r="I67" i="3"/>
  <c r="K66" i="3"/>
  <c r="J66" i="3"/>
  <c r="I66" i="3"/>
  <c r="K65" i="3"/>
  <c r="J65" i="3"/>
  <c r="I65" i="3"/>
  <c r="AN64" i="3"/>
  <c r="K64" i="3"/>
  <c r="J64" i="3"/>
  <c r="I64" i="3"/>
  <c r="AN63" i="3"/>
  <c r="K63" i="3"/>
  <c r="J63" i="3"/>
  <c r="I63" i="3"/>
  <c r="AN62" i="3"/>
  <c r="K62" i="3"/>
  <c r="J62" i="3"/>
  <c r="I62" i="3"/>
  <c r="AN61" i="3"/>
  <c r="AH61" i="3"/>
  <c r="AG61" i="3"/>
  <c r="K61" i="3"/>
  <c r="J61" i="3"/>
  <c r="I61" i="3"/>
  <c r="J60" i="3"/>
  <c r="I60" i="3"/>
  <c r="AN59" i="3"/>
  <c r="AH59" i="3"/>
  <c r="AG59" i="3"/>
  <c r="J59" i="3"/>
  <c r="I59" i="3"/>
  <c r="AH58" i="3"/>
  <c r="AG58" i="3"/>
  <c r="J58" i="3"/>
  <c r="I58" i="3"/>
  <c r="AN57" i="3"/>
  <c r="K57" i="3"/>
  <c r="J57" i="3"/>
  <c r="I57" i="3"/>
  <c r="K56" i="3"/>
  <c r="J56" i="3"/>
  <c r="I56" i="3"/>
  <c r="AN55" i="3"/>
  <c r="K55" i="3"/>
  <c r="J55" i="3"/>
  <c r="I55" i="3"/>
  <c r="AN54" i="3"/>
  <c r="AH54" i="3"/>
  <c r="AG54" i="3"/>
  <c r="K54" i="3"/>
  <c r="J54" i="3"/>
  <c r="I54" i="3"/>
  <c r="AH53" i="3"/>
  <c r="J53" i="3"/>
  <c r="I53" i="3"/>
  <c r="AN52" i="3"/>
  <c r="AH52" i="3"/>
  <c r="AG52" i="3"/>
  <c r="K52" i="3"/>
  <c r="I52" i="3"/>
  <c r="AN51" i="3"/>
  <c r="AH51" i="3"/>
  <c r="AG51" i="3"/>
  <c r="K51" i="3"/>
  <c r="J51" i="3"/>
  <c r="I51" i="3"/>
  <c r="AN50" i="3"/>
  <c r="K50" i="3"/>
  <c r="J50" i="3"/>
  <c r="I50" i="3"/>
  <c r="AN49" i="3"/>
  <c r="AH49" i="3"/>
  <c r="AG49" i="3"/>
  <c r="K49" i="3"/>
  <c r="J49" i="3"/>
  <c r="I49" i="3"/>
  <c r="AN48" i="3"/>
  <c r="AH48" i="3"/>
  <c r="AG48" i="3"/>
  <c r="K48" i="3"/>
  <c r="J48" i="3"/>
  <c r="I48" i="3"/>
  <c r="AN47" i="3"/>
  <c r="AH47" i="3"/>
  <c r="AG47" i="3"/>
  <c r="K47" i="3"/>
  <c r="J47" i="3"/>
  <c r="I47" i="3"/>
  <c r="K46" i="3"/>
  <c r="J46" i="3"/>
  <c r="I46" i="3"/>
  <c r="AN45" i="3"/>
  <c r="AH45" i="3"/>
  <c r="AG45" i="3"/>
  <c r="J45" i="3"/>
  <c r="I45" i="3"/>
  <c r="AN44" i="3"/>
  <c r="J44" i="3"/>
  <c r="I44" i="3"/>
  <c r="AN43" i="3"/>
  <c r="J43" i="3"/>
  <c r="I43" i="3"/>
  <c r="J42" i="3"/>
  <c r="I42" i="3"/>
  <c r="AN41" i="3"/>
  <c r="AH41" i="3"/>
  <c r="AG41" i="3"/>
  <c r="I41" i="3"/>
  <c r="I40" i="3"/>
  <c r="AH39" i="3"/>
  <c r="AG39" i="3"/>
  <c r="J39" i="3"/>
  <c r="I39" i="3"/>
  <c r="AH38" i="3"/>
  <c r="AG38" i="3"/>
  <c r="J38" i="3"/>
  <c r="I38" i="3"/>
  <c r="AN37" i="3"/>
  <c r="AH37" i="3"/>
  <c r="AG37" i="3"/>
  <c r="J37" i="3"/>
  <c r="I37" i="3"/>
  <c r="J36" i="3"/>
  <c r="I36" i="3"/>
  <c r="J35" i="3"/>
  <c r="I35" i="3"/>
  <c r="AN34" i="3"/>
  <c r="AH34" i="3"/>
  <c r="AG34" i="3"/>
  <c r="J34" i="3"/>
  <c r="I34" i="3"/>
  <c r="AN33" i="3"/>
  <c r="AH33" i="3"/>
  <c r="AG33" i="3"/>
  <c r="K33" i="3"/>
  <c r="I33" i="3"/>
  <c r="AN32" i="3"/>
  <c r="AH32" i="3"/>
  <c r="AG32" i="3"/>
  <c r="K32" i="3"/>
  <c r="I32" i="3"/>
  <c r="AN31" i="3"/>
  <c r="AH31" i="3"/>
  <c r="AG31" i="3"/>
  <c r="K31" i="3"/>
  <c r="J31" i="3"/>
  <c r="I31" i="3"/>
  <c r="AH30" i="3"/>
  <c r="AG30" i="3"/>
  <c r="J30" i="3"/>
  <c r="I30" i="3"/>
  <c r="AN29" i="3"/>
  <c r="AH29" i="3"/>
  <c r="AG29" i="3"/>
  <c r="K29" i="3"/>
  <c r="J29" i="3"/>
  <c r="I29" i="3"/>
  <c r="AN28" i="3"/>
  <c r="AH28" i="3"/>
  <c r="AG28" i="3"/>
  <c r="K28" i="3"/>
  <c r="J28" i="3"/>
  <c r="I28" i="3"/>
  <c r="AN27" i="3"/>
  <c r="AH27" i="3"/>
  <c r="AG27" i="3"/>
  <c r="K27" i="3"/>
  <c r="J27" i="3"/>
  <c r="I27" i="3"/>
  <c r="K26" i="3"/>
  <c r="I26" i="3"/>
  <c r="K25" i="3"/>
  <c r="I25" i="3"/>
  <c r="AN24" i="3"/>
  <c r="K24" i="3"/>
  <c r="I24" i="3"/>
  <c r="AN23" i="3"/>
  <c r="K23" i="3"/>
  <c r="I23" i="3"/>
  <c r="AN22" i="3"/>
  <c r="K22" i="3"/>
  <c r="I22" i="3"/>
  <c r="AN21" i="3"/>
  <c r="AH21" i="3"/>
  <c r="AG21" i="3"/>
  <c r="K21" i="3"/>
  <c r="J21" i="3"/>
  <c r="I21" i="3"/>
  <c r="AN20" i="3"/>
  <c r="AH20" i="3"/>
  <c r="AG20" i="3"/>
  <c r="J20" i="3"/>
  <c r="I20" i="3"/>
  <c r="AN19" i="3"/>
  <c r="J19" i="3"/>
  <c r="I19" i="3"/>
  <c r="AN18" i="3"/>
  <c r="J18" i="3"/>
  <c r="I18" i="3"/>
  <c r="AH17" i="3"/>
  <c r="AG17" i="3"/>
  <c r="J17" i="3"/>
  <c r="I17" i="3"/>
  <c r="AN16" i="3"/>
  <c r="K16" i="3"/>
  <c r="J16" i="3"/>
  <c r="I16" i="3"/>
  <c r="AN15" i="3"/>
  <c r="K15" i="3"/>
  <c r="I15" i="3"/>
  <c r="AN14" i="3"/>
  <c r="K14" i="3"/>
  <c r="I14" i="3"/>
  <c r="K13" i="3"/>
  <c r="I13" i="3"/>
  <c r="AN12" i="3"/>
  <c r="J12" i="3"/>
  <c r="I12" i="3"/>
  <c r="AN11" i="3"/>
  <c r="J11" i="3"/>
  <c r="I11" i="3"/>
  <c r="J10" i="3"/>
  <c r="I10" i="3"/>
  <c r="AN9" i="3"/>
  <c r="AH9" i="3"/>
  <c r="AG9" i="3"/>
  <c r="K9" i="3"/>
  <c r="J9" i="3"/>
  <c r="I9" i="3"/>
  <c r="AH8" i="3"/>
  <c r="K8" i="3"/>
  <c r="J8" i="3"/>
  <c r="I8" i="3"/>
  <c r="AH7" i="3"/>
  <c r="K7" i="3"/>
  <c r="J7" i="3"/>
  <c r="I7" i="3"/>
  <c r="AN6" i="3"/>
  <c r="AH6" i="3"/>
  <c r="AG6" i="3"/>
  <c r="K6" i="3"/>
  <c r="J6" i="3"/>
  <c r="I6" i="3"/>
  <c r="AN5" i="3"/>
  <c r="AH5" i="3"/>
  <c r="AG5" i="3"/>
  <c r="J5" i="3"/>
  <c r="I5" i="3"/>
  <c r="I4" i="3"/>
  <c r="J3" i="3"/>
  <c r="I3" i="3"/>
</calcChain>
</file>

<file path=xl/sharedStrings.xml><?xml version="1.0" encoding="utf-8"?>
<sst xmlns="http://schemas.openxmlformats.org/spreadsheetml/2006/main" count="7197" uniqueCount="879">
  <si>
    <t>Compound identifier</t>
  </si>
  <si>
    <t>Trivial name</t>
  </si>
  <si>
    <t>Final ABS IC50 (nM)</t>
  </si>
  <si>
    <t>Final iGc IC50 (nM)</t>
  </si>
  <si>
    <t>Final LGc IC50 (nM)</t>
  </si>
  <si>
    <t>Final mGc IC50 (nM)</t>
  </si>
  <si>
    <t>FC iGC-ABS</t>
  </si>
  <si>
    <t>FC LGc-ABS</t>
  </si>
  <si>
    <t>FC mGc-ABS</t>
  </si>
  <si>
    <t>Target (implied/confirmed)</t>
  </si>
  <si>
    <t>Proteome expression (Silvestrini 2010)</t>
  </si>
  <si>
    <t>FC proteom (ABS/iGc)</t>
  </si>
  <si>
    <t>FC proteom (ABS/mGc)</t>
  </si>
  <si>
    <t>T</t>
  </si>
  <si>
    <t>iGc</t>
  </si>
  <si>
    <t>mGc</t>
  </si>
  <si>
    <t>classification</t>
  </si>
  <si>
    <t>MMV1580857</t>
  </si>
  <si>
    <t>Mupirocin</t>
  </si>
  <si>
    <t>isoleucine--tRNA ligase (cyto-IRS)</t>
  </si>
  <si>
    <t>shared 3 stages</t>
  </si>
  <si>
    <t>MMV027634</t>
  </si>
  <si>
    <t>DHFR-TS</t>
  </si>
  <si>
    <t>gct V enriched</t>
  </si>
  <si>
    <t>MMV688533</t>
  </si>
  <si>
    <t>MMV533</t>
  </si>
  <si>
    <t>EH domain-containing protein (EHD)</t>
  </si>
  <si>
    <t>MMV1557821</t>
  </si>
  <si>
    <t>SC83288</t>
  </si>
  <si>
    <t>mini-chromosome maintenance complex-binding protein</t>
  </si>
  <si>
    <t>enriched troph</t>
  </si>
  <si>
    <t>MMV019555</t>
  </si>
  <si>
    <t>esterase</t>
  </si>
  <si>
    <t>MMV892604</t>
  </si>
  <si>
    <t>serine hydroxymethyltransferase (SHMT)</t>
  </si>
  <si>
    <t>Fe-S cluster assembly protein DRE2</t>
  </si>
  <si>
    <t>fumarate hydratase (FH)</t>
  </si>
  <si>
    <t>MMV034055</t>
  </si>
  <si>
    <t>ELQ-300</t>
  </si>
  <si>
    <t>mitochondrial cytochrome bc1 complex (Qi-site)</t>
  </si>
  <si>
    <t>MMV018912</t>
  </si>
  <si>
    <t>DSM265</t>
  </si>
  <si>
    <t>PfDHODH</t>
  </si>
  <si>
    <t>MMV000024</t>
  </si>
  <si>
    <t>Pyrimethamine</t>
  </si>
  <si>
    <t>MMV000046</t>
  </si>
  <si>
    <t>Atovaquone</t>
  </si>
  <si>
    <t>bc1 complex (Qo site)</t>
  </si>
  <si>
    <t>MMV1576861</t>
  </si>
  <si>
    <t>49c</t>
  </si>
  <si>
    <t>plasmepsin X (PMX)</t>
  </si>
  <si>
    <t>MMV884705</t>
  </si>
  <si>
    <t>NMT-145</t>
  </si>
  <si>
    <t>glycylpeptide N-tetradecanoyltransferase (NMT)</t>
  </si>
  <si>
    <t>MMV666693</t>
  </si>
  <si>
    <t>bc1 inhibitor</t>
  </si>
  <si>
    <t>casein kinase 2, alpha subunit</t>
  </si>
  <si>
    <t>MMV666023</t>
  </si>
  <si>
    <t>MMV1793799</t>
  </si>
  <si>
    <t>ML10</t>
  </si>
  <si>
    <t>PKG</t>
  </si>
  <si>
    <t>calcium-transporting ATPase (ATP6)</t>
  </si>
  <si>
    <t>casein kinase II beta chain</t>
  </si>
  <si>
    <t>MMV000445</t>
  </si>
  <si>
    <t>phosphoethanolamine methyltransferase (PfPMT)</t>
  </si>
  <si>
    <t>cytosolic iron-sulfur assembly component 2</t>
  </si>
  <si>
    <t>MMV000147</t>
  </si>
  <si>
    <t>P218</t>
  </si>
  <si>
    <t>MMV000130</t>
  </si>
  <si>
    <t>Ganaplacide/KAF156</t>
  </si>
  <si>
    <t>CARL</t>
  </si>
  <si>
    <t>MMV1793038</t>
  </si>
  <si>
    <t>BRD7539</t>
  </si>
  <si>
    <t>MMV007384</t>
  </si>
  <si>
    <t>6-phosphogluconate dehydrogenase</t>
  </si>
  <si>
    <t>MMV666054</t>
  </si>
  <si>
    <t>MAPK2</t>
  </si>
  <si>
    <t>MMV000787</t>
  </si>
  <si>
    <t>CytBC1</t>
  </si>
  <si>
    <t>MMV665969</t>
  </si>
  <si>
    <t>MMV011438</t>
  </si>
  <si>
    <t>phosphopantothenoylcysteine decarboxylase</t>
  </si>
  <si>
    <t>gct I/II enriched</t>
  </si>
  <si>
    <t>MMV652103</t>
  </si>
  <si>
    <t>MMV006787</t>
  </si>
  <si>
    <t>Hsp90</t>
  </si>
  <si>
    <t>MMV000061</t>
  </si>
  <si>
    <t>Methylene Blue</t>
  </si>
  <si>
    <t>glutathione reductase (GR)</t>
  </si>
  <si>
    <t>MMV675615</t>
  </si>
  <si>
    <t>MMV030084</t>
  </si>
  <si>
    <t>MMV672652</t>
  </si>
  <si>
    <t>CDPK1</t>
  </si>
  <si>
    <t>MMV674766</t>
  </si>
  <si>
    <t>MMV666620</t>
  </si>
  <si>
    <t>MMV669286</t>
  </si>
  <si>
    <t>MMV000025</t>
  </si>
  <si>
    <t>Pyronaridine</t>
  </si>
  <si>
    <t>DNA topoisomerase2 (TOP2)</t>
  </si>
  <si>
    <t>MMV000073</t>
  </si>
  <si>
    <t>Cipargamin/KAE609/NITD609</t>
  </si>
  <si>
    <t>ATP4</t>
  </si>
  <si>
    <t>MMV000062</t>
  </si>
  <si>
    <t>Pentamidine</t>
  </si>
  <si>
    <t>MMV000662</t>
  </si>
  <si>
    <t>MMV652007</t>
  </si>
  <si>
    <t>AN3661</t>
  </si>
  <si>
    <t>Cleavage and polyadenylation specificity factor subunit 3 (CPSF3)</t>
  </si>
  <si>
    <t>CDPK4</t>
  </si>
  <si>
    <t>MMV666021</t>
  </si>
  <si>
    <t>Mitochondrial electron transport chain (bc1 inhibitor) (Gamo)</t>
  </si>
  <si>
    <t>MMV674850</t>
  </si>
  <si>
    <t>MMV674253</t>
  </si>
  <si>
    <t>AZ412/MMV253</t>
  </si>
  <si>
    <t>Vacuolar ATP synthase (V-type H+-ATPase) subunit D</t>
  </si>
  <si>
    <t>Plasmodium protein (PfACG1)</t>
  </si>
  <si>
    <t>MMV687815</t>
  </si>
  <si>
    <t>BRD7929</t>
  </si>
  <si>
    <t>phenylalanine-tRNA synthetase (PheRS/FRS)</t>
  </si>
  <si>
    <t>MMV000011</t>
  </si>
  <si>
    <t>Doxycycline hydrochloride</t>
  </si>
  <si>
    <t>targets ribosomes</t>
  </si>
  <si>
    <t>MMV007116</t>
  </si>
  <si>
    <t>Mitochondrial electron transport chain (bc1 inhibitor)</t>
  </si>
  <si>
    <t>MMV1577530</t>
  </si>
  <si>
    <t>proteosome</t>
  </si>
  <si>
    <t>MMV011895</t>
  </si>
  <si>
    <t>MMV665980</t>
  </si>
  <si>
    <t>PfA-M17 leucyl aminopeptidase</t>
  </si>
  <si>
    <t>PfA-M1 alanyl aminopeptidase</t>
  </si>
  <si>
    <t>MMV1557817</t>
  </si>
  <si>
    <t>MIPS1778</t>
  </si>
  <si>
    <t>MMV000031</t>
  </si>
  <si>
    <t>Cycloheximide</t>
  </si>
  <si>
    <t>60S ribosomal subunit</t>
  </si>
  <si>
    <t>MMV000054</t>
  </si>
  <si>
    <t>Quinine</t>
  </si>
  <si>
    <t>purine nucleoside phosphorylase (PNP)</t>
  </si>
  <si>
    <t>MMV1581373</t>
  </si>
  <si>
    <t>KAE609 analog</t>
  </si>
  <si>
    <t>MMV643121</t>
  </si>
  <si>
    <t>M5717 (DDD107498)</t>
  </si>
  <si>
    <t>eEF2</t>
  </si>
  <si>
    <t>Epoxomycin</t>
  </si>
  <si>
    <t>Proteosome subunit beta type-5</t>
  </si>
  <si>
    <t>GNF179</t>
  </si>
  <si>
    <t>acetyl-CoA transporter 1</t>
  </si>
  <si>
    <t>UDP-galactose transporter</t>
  </si>
  <si>
    <t>MMV665852</t>
  </si>
  <si>
    <t>NSC 35217</t>
  </si>
  <si>
    <t>phospholipid-transporting ATPase 2 (ATP2)</t>
  </si>
  <si>
    <t>MMV667491</t>
  </si>
  <si>
    <t>MMV019918</t>
  </si>
  <si>
    <t>MMV1542945</t>
  </si>
  <si>
    <t>ACT-451840</t>
  </si>
  <si>
    <t>MDR1</t>
  </si>
  <si>
    <t>MMV396749</t>
  </si>
  <si>
    <t>MMV019266</t>
  </si>
  <si>
    <t>phosphatidylserine decarboxylase (PSD)</t>
  </si>
  <si>
    <t>MMV019721</t>
  </si>
  <si>
    <t>acetyl-CoA synthetase (ACAS)</t>
  </si>
  <si>
    <t>acyl-CoA synthetase (ACS11)</t>
  </si>
  <si>
    <t>acyl-CoA synthetase (ACS10)</t>
  </si>
  <si>
    <t>MMV019881</t>
  </si>
  <si>
    <t>MMV669810</t>
  </si>
  <si>
    <t>PK7</t>
  </si>
  <si>
    <t>not determined</t>
  </si>
  <si>
    <t>MMV670325</t>
  </si>
  <si>
    <t>leucine--tRNA ligase (LeuRS)</t>
  </si>
  <si>
    <t>MMV693183</t>
  </si>
  <si>
    <t>MMV183</t>
  </si>
  <si>
    <t>MMV019662</t>
  </si>
  <si>
    <t>Niemann-Pick type C1-related protein (NCR1)</t>
  </si>
  <si>
    <t>MMV016838</t>
  </si>
  <si>
    <t>MMV665882</t>
  </si>
  <si>
    <t>MMV665943</t>
  </si>
  <si>
    <t>Cysteine protease</t>
  </si>
  <si>
    <t>MMV396797</t>
  </si>
  <si>
    <t>Thioredoxin Reductase (PfTrxR)</t>
  </si>
  <si>
    <t>MMV1578884</t>
  </si>
  <si>
    <t>CRS-3123</t>
  </si>
  <si>
    <t>methionine--tRNA ligase (cyto)</t>
  </si>
  <si>
    <t>MMV665941</t>
  </si>
  <si>
    <t>HT</t>
  </si>
  <si>
    <t>MMV007273</t>
  </si>
  <si>
    <t>MMV000028</t>
  </si>
  <si>
    <t>Trimethoprim</t>
  </si>
  <si>
    <t>MMV666125</t>
  </si>
  <si>
    <t>MMV023367</t>
  </si>
  <si>
    <t>AP2 domain transcription factor</t>
  </si>
  <si>
    <t>MMV390048</t>
  </si>
  <si>
    <t>MMV0048</t>
  </si>
  <si>
    <t>MMV020438</t>
  </si>
  <si>
    <t>MMV665807</t>
  </si>
  <si>
    <t>MMV000848</t>
  </si>
  <si>
    <t>MMV000720</t>
  </si>
  <si>
    <t>chloroquine resistance transporter (CRT)</t>
  </si>
  <si>
    <t>MMV007224</t>
  </si>
  <si>
    <t>MMV1558277</t>
  </si>
  <si>
    <t>MMV000788</t>
  </si>
  <si>
    <t>MMV009952</t>
  </si>
  <si>
    <t>(-)-Halofuginone</t>
  </si>
  <si>
    <t>proline--tRNA ligase (PRS)</t>
  </si>
  <si>
    <t>MMV665794</t>
  </si>
  <si>
    <t>MMV665924</t>
  </si>
  <si>
    <t>MMV665878</t>
  </si>
  <si>
    <t>cysteine protease</t>
  </si>
  <si>
    <t>MMV006656</t>
  </si>
  <si>
    <t>MMV665971</t>
  </si>
  <si>
    <t>MMV007839</t>
  </si>
  <si>
    <t>formate nitrite transporter (PfFNT)</t>
  </si>
  <si>
    <t>MMV390482</t>
  </si>
  <si>
    <t>SJ733</t>
  </si>
  <si>
    <t>MMV1645159</t>
  </si>
  <si>
    <t>Plasmepsin V (PMV)</t>
  </si>
  <si>
    <t>MMV029272</t>
  </si>
  <si>
    <t>Dipeptidyl aminopeptidase 1 (DPAP1)</t>
  </si>
  <si>
    <t>MMV668399</t>
  </si>
  <si>
    <t>inorganic anion exchanger, inorganic anion antiporter</t>
  </si>
  <si>
    <t>MMV674143</t>
  </si>
  <si>
    <t>Cladosporin</t>
  </si>
  <si>
    <t>lysine--tRNA ligase (KRS1)</t>
  </si>
  <si>
    <t>MMV000753</t>
  </si>
  <si>
    <t>prodrug activation and resistance esterase (PARE)</t>
  </si>
  <si>
    <t>pantothenate kinase 1</t>
  </si>
  <si>
    <t>MMV397264</t>
  </si>
  <si>
    <t>21A092</t>
  </si>
  <si>
    <t>MMV1792684</t>
  </si>
  <si>
    <t>TCMDC-135051</t>
  </si>
  <si>
    <t>cyclin-dependent-like kinase (CLK3)</t>
  </si>
  <si>
    <t>MMV006427</t>
  </si>
  <si>
    <t>NITD246</t>
  </si>
  <si>
    <t>KAF246</t>
  </si>
  <si>
    <t>MMV020243</t>
  </si>
  <si>
    <t>MMV019313</t>
  </si>
  <si>
    <t>bifunctional farnesyl/geranylgeranyl diphosphate synthase (FPPS/GGPPS)</t>
  </si>
  <si>
    <t>References</t>
  </si>
  <si>
    <t>GeneID</t>
  </si>
  <si>
    <t>Ratio: activity (iGc/ABS)/protein (ABS/iGc)</t>
  </si>
  <si>
    <t>ABS/iGc cluster (based on ratio)</t>
  </si>
  <si>
    <t>ABS/mGc cluster (based on ratio)</t>
  </si>
  <si>
    <t>Ratio: activity (mGc/ABS)/protein (ABS/mGc)</t>
  </si>
  <si>
    <t>Validation of isoleucine utilization targets in Plasmodium falciparum. ES Istvan. 2011</t>
  </si>
  <si>
    <t>Dual targeting of aminoacyl-tRNA synthetases to the apicoplast and cytosol in Plasmodium falciparum. KE Jackson. 2012</t>
  </si>
  <si>
    <t>PF3D7_1332900</t>
  </si>
  <si>
    <t>transcript expression (microarray) (Bozdech 2003, van Biljon 2019)</t>
  </si>
  <si>
    <t>ABS</t>
  </si>
  <si>
    <t>Mapping the malaria parasite druggable genome by using in vitro evolution and chemogenomics. Cowell. 2018</t>
  </si>
  <si>
    <t>Using in Vitro Evolution and Whole Genome Analysis To Discover Next Generation Targets for Antimalarial Drug Discovery. MR Luth. 2018</t>
  </si>
  <si>
    <t>Exploration of the Plasmodium falciparum Resistome and Druggable Genome Reveals New Mechanisms of Drug Resistance and Antimalarial Targets. A Cowell. 2018</t>
  </si>
  <si>
    <t>PF3D7_0417200</t>
  </si>
  <si>
    <t xml:space="preserve"> The antimalarial MMV688533 provides potential for single-dose cures with a high barrier to Plasmodium falciparum parasite resistance James M Murithi 2021</t>
  </si>
  <si>
    <t>PF3D7_0304200</t>
  </si>
  <si>
    <t>SC83288 is a clinical development candidate for the treatment of severe malaria S Pegoraro 2017</t>
  </si>
  <si>
    <t>Target identification studies for SC83288: a novel drug for the treatment of severe malaria RV Celada 2022</t>
  </si>
  <si>
    <t>PF3D7_1412100</t>
  </si>
  <si>
    <t>Combining stage specificity and metabolomic profiling to advance antimalarial drug discovery JM Murithi</t>
  </si>
  <si>
    <t>Antiapicoplast and gametocytocidal screening to identify the mechanisms of action of compounds within the malaria box JD Bowman</t>
  </si>
  <si>
    <t xml:space="preserve"> Evaluation of short-tether bis-THA AChE inhibitors. A further test of the dual binding site hypothesis PR Carlier</t>
  </si>
  <si>
    <t>Average</t>
  </si>
  <si>
    <t>Provided from MMV</t>
  </si>
  <si>
    <t>PF3D7_1235600</t>
  </si>
  <si>
    <t>PF3D7_1456100</t>
  </si>
  <si>
    <t>PF3D7_0824600</t>
  </si>
  <si>
    <t>PF3D7_0927300</t>
  </si>
  <si>
    <t>Nilsen A, LaCrue AN, White KL, Forquer IP, Cross RM, Marfurt J, Mather MW, Delves MJ, Shackleford DM, Saenz FE, Morrisey JM, Steuten J, Mutka T, Li Y, Wirjanata G, Ryan E, Duffy S, Kelly JX, Sebayang BF, Zeeman AM, Noviyanti R, Sinden RE, Kocken CH, Price RN, Avery VM, Angulo-Barturen I, Jimenez-Diaz MB, Ferrer S, Herreros E, Sanz LM, Gamo FJ, Bathurst I, Burrows JN, Siegl P, Guy RK, Winter RW, Vaidya AB, Charman SA, Kyle DE, Manetsch R, Riscoe MK. 2013. Quinolone-3-diarylethers: a new class of antimalarial drug. Sci Transl Med 5:177ra37.</t>
  </si>
  <si>
    <t xml:space="preserve">Stickles AM, de Almeida MJ, Morrisey JM, Sheridan KA, Forquer IP, Nilsen A, Winter RW, Burrows JN, Fidock DA, Vaidya AB et al.. (2015) Subtle changes in endochin-like quinolone structure alter the site of inhibition within the cytochrome bc1 complex of Plasmodium falciparum. </t>
  </si>
  <si>
    <t>Phillips MA, Lotharius J, Marsh K, White J, Dayan A, White KL, Njoroge JW, El Mazouni F, Lao Y, Kokkonda S, Tomchick DR, Deng X, Laird T, Bhatia SN, March S, Ng CL, Fidock DA, Wittlin S, Lafuente-Monasterio M, Benito FJ, Alonso LM, Martinez MS, Jimenez-Diaz MB, Bazaga SF, Angulo-Barturen I, Haselden JN, Louttit J, Cui Y, Sridhar A, Zeeman AM, Kocken C, Sauerwein R, Dechering K, Avery VM, Duffy S, Delves M, Sinden R, Ruecker A, Wickham KS, Rochford R, Gahagen J, Iyer L, Riccio E, Mirsalis J, Bathhurst I, Rueckle T, Ding X, Campo B, Leroy D, Rogers MJ, etal. 2015. A long-duration dihydroorotate dehydrogenase inhibitor (DSM265) for prevention and treatment of malaria. Sci Transl Med 7:296ra111.</t>
  </si>
  <si>
    <t>PF3D7_0603300</t>
  </si>
  <si>
    <t>Basco LK, Eldin de Pecoulas P, Wilson CM, Le Bras J, Mazabraud A. 1995. Point mutations in the dihydrofolate reductase-thymidylate synthase gene and pyrimethamine and cycloguanil resistance in Plasmodium falciparum. Mol Biochem Parasitol 69:135–138.</t>
  </si>
  <si>
    <t xml:space="preserve">Sirawaraporn W, Sathitkul T, Sirawaraporn R, Yuthavong Y, Santi DV. (1997) Antifolate-resistant mutants of Plasmodium falciparum dihydrofolate reductase. </t>
  </si>
  <si>
    <t xml:space="preserve">Yuthavong Y, Tarnchompoo B, Vilaivan T, Chitnumsub P, Kamchonwongpaisan S, Charman SA, McLennan DN, White KL, Vivas L, Bongard E et al.. (2012) Malarial dihydrofolate reductase as a paradigm for drug development against a resistance-compromised target. </t>
  </si>
  <si>
    <t>Fry M, Pudney M. 1992. Site of action of the antimalarial hydroxynaphthoquinone, 2-[trans-4-(4′-chlorophenyl) cyclohexyl]-3-hydroxy-1,4-naphthoquinone (566C80). Biochem Pharmacol 43:1545–1553.</t>
  </si>
  <si>
    <t>Birth D, Kao WC, Hunte C. 2014. Structural analysis of atovaquone- inhibited cytochrome bc1 complex reveals the molecular basis of anti- malarial drug action. Nat Commun 5:4029.</t>
  </si>
  <si>
    <t xml:space="preserve">Srivastava IK, Rottenberg H, Vaidya AB. (1997) Atovaquone, a broad spectrum antiparasitic drug, collapses mitochondrial membrane potential in a malarial parasite. </t>
  </si>
  <si>
    <t xml:space="preserve">Vaidya AB, Lashgari MS, Pologe LG, Morrisey J. (1993) Structural features of Plasmodium cytochrome b that may underlie susceptibility to 8-aminoquinolines and hydroxynaphthoquinones. </t>
  </si>
  <si>
    <t xml:space="preserve">Pino P, Caldelari R, Mukherjee B, Vahokoski J, Klages N, Maco B, Collins CR, Blackman MJ, Kursula I, Heussler V et al.. (2017) A multistage antimalarial targets the plasmepsins IX and X essential for invasion and egress. </t>
  </si>
  <si>
    <t>C.-L. Ciana, Novel in vivo active anti-malarials based on a hydroxy-ethyl-amine scaffold. 2013</t>
  </si>
  <si>
    <t>W.A. Guiguemde, A.A. Shelat, D. Bouck, S. Duffy, G.J. Crowther, P.H. Davis, D.C. Smithson, M. Connelly, J. Clark, F. Zhu, M.B. Jiménez-Díaz, M.S. Martinez, E.B. Wilson, A.K. Tripathi, J. Gut, E.R. Sharlow. Chemical genetics of Plasmodium falciparum. 2010</t>
  </si>
  <si>
    <t>PF3D7_0808200</t>
  </si>
  <si>
    <t>Selective Inhibitors of Protozoan Protein N-myristoyltransferases as Starting Points for Tropical Disease Medicinal Chemistry Programs Andrew S. Bell 2012</t>
  </si>
  <si>
    <t>PF3D7_1412800</t>
  </si>
  <si>
    <t>E.L. Allman, H.J. Painter, J. Samra, M. Carrasquilla, M. Llinas Metabolomic profiling of the malaria box reveals antimalarial target pathways 2016</t>
  </si>
  <si>
    <t>Open source drug discovery with the malaria box compound collection for neglected diseases and beyond Voorhis 2016</t>
  </si>
  <si>
    <t>Small molecule screen for candidate antimalarials targeting Plasmodium Kinesin-5 L Liu</t>
  </si>
  <si>
    <t>Metabolomics-based screening of the malaria box reveals both novel and established mechanisms of action DJ Creek</t>
  </si>
  <si>
    <t>High-throughput luciferase-based assay for the discovery of therapeutics that prevent malaria J Swann</t>
  </si>
  <si>
    <t>PF3D7_1108400</t>
  </si>
  <si>
    <t>Screening the Medicines for Malaria Venture "Malaria Box" against the Plasmodium falciparum Aminopeptidases, M1, M17 and M18 A Paiardini</t>
  </si>
  <si>
    <t>Malaria Box Compounds against Anopheles gambiae (Diptera: Culicidae) Carboxypeptidase B Activity to Block Malaria Transmission T Pomun</t>
  </si>
  <si>
    <t xml:space="preserve"> A potent series targeting the malarial cGMP-dependent protein kinase clears infection and blocks transmission. DA Baker. 2017</t>
  </si>
  <si>
    <t>PF3D7_1436600</t>
  </si>
  <si>
    <t>PF3D7_0106300</t>
  </si>
  <si>
    <t>PF3D7_1103700</t>
  </si>
  <si>
    <t>PF3D7_1342400</t>
  </si>
  <si>
    <t>Open Source Drug Discovery with the Malaria Box Compound Collection for Neglected Diseases and Beyond Wesley C. Van Voorhis 2016</t>
  </si>
  <si>
    <t>PF3D7_1343000</t>
  </si>
  <si>
    <t>PF3D7_0703100</t>
  </si>
  <si>
    <t>Yuthavong Y, Tarnchompoo B, Vilaivan T, Chitnumsub P, Kamchonwongpaisan S, Charman SA, McLennan DN, White KL, Vivas L, Bongard E, Thongphanchang C, Taweechai S, Vanichtanankul J, Rattanajak R, Arwon U, Fantauzzi P, Yuvaniyama J, Charman WN, Matthews D. 2012. Malarial dihydrofolate reductase as a paradigm for drug development against a resistance-compromised target. Proc Natl Acad Sci U S A 109:16823–16828</t>
  </si>
  <si>
    <t>Pan-active imidazolopiperazine antimalarials target the Plasmodium falciparum intracellular secretory pathway. GM LaMonte. 2020</t>
  </si>
  <si>
    <t>PF3D7_0321900</t>
  </si>
  <si>
    <t>Protein secretory pathway</t>
  </si>
  <si>
    <t>Discovery of Antimalarial Azetidine-2-carbonitriles That Inhibit P. falciparum Dihydroorotate Dehydrogenase. M Maetani. 2017</t>
  </si>
  <si>
    <t>Diversity-oriented synthesis yields novel multistage antimalarial inhibitors. Nobutaka Kato. 2016</t>
  </si>
  <si>
    <t>Painter, H. J., Morrisey, J. M., Mather, M. W. &amp; Vaidya, A. B. Specific role of mitochondrial electron transport in blood-stage Plasmodium falciparum. Nature 446</t>
  </si>
  <si>
    <t>New insights into novel inhibitors against deoxyhypusine hydroxylase from Plasmodium falciparum: compounds with an iron chelating potential I von Koschitzky</t>
  </si>
  <si>
    <t>Identification of β-hematin inhibitors in the MMV Malaria Box KY Fong</t>
  </si>
  <si>
    <t>Characterization of Plasmodium falciparum 6-phosphogluconate dehydrogenase as an antimalarial drug target K Haeussler,</t>
  </si>
  <si>
    <t>Bilayer Effects of Antimalarial Compounds Nicole B. Ramsey</t>
  </si>
  <si>
    <t>PF3D7_1454700</t>
  </si>
  <si>
    <t>PF3D7_1113900</t>
  </si>
  <si>
    <t>Combining stage specificity and metabolomic profiling to advance antimalarial drug discovery JM Murithi 2020</t>
  </si>
  <si>
    <t>MMV Malaria Box Activity Screening in Dormant Plasmodium falciparum Phenotypes S Galusic</t>
  </si>
  <si>
    <t>Istvan, E. S., Mallari, J. P., Corey, V. C., Dharia, N. V., Marshall, G. R., Winzeler, E. A., and Goldberg, D. E. (2017) Esterase mutation is a mechanism of resistance to antimalarial compounds. Nat. Commu</t>
  </si>
  <si>
    <t>A novel approach for the discovery of chemically diverse anti-malarial compounds targeting the Plasmodium falciparum Coenzyme A synthesis pathway Sabine Fletcher</t>
  </si>
  <si>
    <t>PF3D7_0816100</t>
  </si>
  <si>
    <t>Imidazopyridazines as potent inhibitors of Plasmodium falciparum calcium-dependent protein kinase 1 (PfCDPK1): preparation and evaluation of pyrazole … JM Large</t>
  </si>
  <si>
    <t>Substituted imidazopyridazines are potent and selective inhibitors of Plasmodium falciparum calcium-dependent protein kinase 1 (PfCDPK1) TM Chapman</t>
  </si>
  <si>
    <t>New Amidated 3,6-Diphenylated Imidazopyridazines with Potent Antiplasmodium Activity Are Dual Inhibitors of Plasmodium Phosphatidylinositol-4-kinase and cGMP … PM Cheuka</t>
  </si>
  <si>
    <t>Exploring the transmission-blocking activity of antiplasmodial 3, 6-diarylated imidazopyridazines D Coertzen</t>
  </si>
  <si>
    <t>PF3D7_0708400</t>
  </si>
  <si>
    <t>Buchholz K, Schirmer RH, Eubel JK, Akoachere MB, Dandekar T, Becker K, Gromer S. 2008. Interactions of methylene blue with human disulfide reductases and their orthologues from Plasmodium falciparum. Antimicrob. Agents Chemother. 52:183–191.</t>
  </si>
  <si>
    <t>Vennerstrom JL, Makler MT, Angerhofer CK, Williams JA. 1995. Antimalarial dyes revisited: xanthenes, azines, oxazines, and thiazines. Antimicrob Agents Chemother 39:2671–2677. https://doi.org/10.1128/AAC.39 .12.2671</t>
  </si>
  <si>
    <t>PF3D7_1419800</t>
  </si>
  <si>
    <t xml:space="preserve"> Potent Plasmodium falciparum gametocytocidal compounds identified by exploring the kinase inhibitor chemical space for dual active antimalarials Mariëtte E van der Watt, </t>
  </si>
  <si>
    <t>Inhibition of resistance-refractory P. falciparum kinase PKG delivers prophylactic, blood stage, and transmission-blocking antiplasmodial activity. M. Vanaerschot, 2020</t>
  </si>
  <si>
    <t>PF3D7_0217500</t>
  </si>
  <si>
    <t>Pyronaridine: An update of its pharmacological activities andmechanisms of action Christian Bailly 2021</t>
  </si>
  <si>
    <t>Review of pyronaridine anti-malarial properties and product characteristics Simon L Croft 2012</t>
  </si>
  <si>
    <t>PF3D7_1433500</t>
  </si>
  <si>
    <t>Rottmann M, McNamara C, Yeung BK, Lee MC, Zou B, Russell B, Seitz P, Plouffe DM, Dharia NV, Tan J, Cohen SB, Spencer KR, Gonzalez-Paez GE, Lakshminarayana SB, Goh A, Suwanarusk R, Jegla T, Schmitt EK, Beck HP, Brun R, Nosten F, Renia L, Dartois V, Keller TH, Fidock DA, Winzeler EA, Diagana TT. 2010. Spiroindolones, a potent compound class for the treatment of malaria. Science 329:1175–1180.</t>
  </si>
  <si>
    <t>N.J. Spillman, R.J. Allen, C.W. McNamara, B.K.S. Yeung, E.A. Winzeler, et al. Na+ regulation in the malaria parasite Plasmodium falciparum involves the cation ATPase PfATP4 and is a target of the spiroindolone antimalarials 2013</t>
  </si>
  <si>
    <t>J.C. Van Pelt-Koops, H.E. Pett, W. Graumans, M. van der Vegte-Bolmer, G.J. van Gemert, M. Rottmann, et al. The spiroindolone drug candidate NITD609 potently inhibits gametocytogenesis and blocks Plasmodium falciparum transmission to anopheles mosquito vector 2012</t>
  </si>
  <si>
    <t>PF3D7_1211900</t>
  </si>
  <si>
    <t>A. Stead, P.G. Bray, I.G. Edwards, H.P. DeKoning, B.C. Elford, P.A. Stocks, S.A. Ward Mol. Pharmacol., 59 (2001), pp. 1298-1306</t>
  </si>
  <si>
    <t>A.E. Purfield, R.R. Tidwell, S.R. Meshnik Malar. J., 8 (2009), p. 104</t>
  </si>
  <si>
    <t>Diverse chemotypes disrupt ion homeostasis in the malaria parasite AM Lehane 2014</t>
  </si>
  <si>
    <t>Biochemical characterization and chemical inhibition of PfATP4-associated Na+-ATPase activity in Plasmodium falciparum membranes JEO Rosling 2018</t>
  </si>
  <si>
    <t>A potent antimalarial benzoxaborole targets a Plasmodium falciparum cleavage and polyadenylation specificity factor homologue. Ebere Sonoiki. 2017</t>
  </si>
  <si>
    <t>PF3D7_1438500</t>
  </si>
  <si>
    <t>PF3D7_0717500</t>
  </si>
  <si>
    <t>The relative rate of kill of the MMV Malaria Box compounds provides links to the mode of antimalarial action and highlights scaffolds of medicinal chemistry interest I Ullah</t>
  </si>
  <si>
    <t>Hameed PS, Solapure S, Patil V, Henrich PP, Magistrado PA, Bharath S, Murugan K, Viswanath P, Puttur J, Srivastava A, Bellale E, Panduga V, Shanbag G, Awasthy D, Landge S, Morayya S, Koushik K, Saralaya R, Raichurkar A, Rautela N, Roy Choudhury N, Ambady A, Nandishaiah R, Reddy J, Prabhakar KR, Menasinakai S, Rudrapatna S, Chatterji M, Jimenez-Diaz MB, Martinez MS, Sanz LM, Coburn-Flynn O, Fidock DA, Lukens AK, Wirth DF, Bandodkar B, Mukherjee K, McLaughlin RE, Waterson D, Rosenbrier-Ribeiro L, Hickling K, Balasubramanian V, Warner P, Hosagrahara V, Dudley A, Iyer PS, Narayanan S, Kavanagh S, Sambandamurthy VK. 2015. Triaminopyrimidine is a fast-killing and long-acting antimalarial clinical candidate. Nat Commun 6:6715.</t>
  </si>
  <si>
    <t>PF3D7_1341900</t>
  </si>
  <si>
    <t>PF3D7_0910300</t>
  </si>
  <si>
    <t>Inhibition of Plasmodium falciparum phenylalanine tRNA synthetase provides opportunity for antimalarial drug development. Sharma. 2022</t>
  </si>
  <si>
    <t>Novel antimalarial target identified. Crunkhorn. 2016</t>
  </si>
  <si>
    <t xml:space="preserve">Kato N, Comer E, Sakata-Kato T, Sharma A, Sharma M, Maetani M, Bastien J, Brancucci NM, Bittker JA, Corey V et al.. (2016) Diversity-oriented synthesis yields novel multistage antimalarial inhibitors. </t>
  </si>
  <si>
    <t>PF3D7_1104000</t>
  </si>
  <si>
    <t xml:space="preserve"> Multiple antibiotics exert delayed effects against the Plasmodium falciparum apicoplast Erica L Dahl 2007</t>
  </si>
  <si>
    <t>Identification of β-hematin inhibitors in the MMV Malaria Box KY Fong 2015</t>
  </si>
  <si>
    <t>Characterization of Plasmodium falciparum 6-phosphogluconate dehydrogenase as an antimalarial drug target K Haeussler 2018</t>
  </si>
  <si>
    <t>A novel approach for the discovery of chemically diverse anti-malarial compounds targeting the Plasmodium falciparum Coenzyme A synthesis pathway S Fletcher</t>
  </si>
  <si>
    <t>PF3D7_1446200</t>
  </si>
  <si>
    <t>PF3D7_1311800</t>
  </si>
  <si>
    <t>Characterising the M1 and M17 aminopeptidases in Plasmodium falciparum. R Edgar. 2018</t>
  </si>
  <si>
    <t>Geary TG, Jensen JB. 1983. Effects of antibiotics on Plasmodium falciparum in vitro. Am. J. Trop. Med. Hyg. 32:221–225.</t>
  </si>
  <si>
    <t>A. F. Cowman, D. Galatis, J. K. Thompson, Selection for mefloquine resistance in Plasmodium falciparum is linked to amplification of the pfmdr1 gene and cross-resistance to halofantrine and quinine. Proc. Natl. Acad. Sci. U.S.A. 91, 1143–1147 (1994).</t>
  </si>
  <si>
    <t>K. N. Olafson, T. Q. Nguyen, J. D. Rimer, P. G. Vekilov, Antimalarials inhibit hematin crystallization by unique drug–surface site interactions. Proc. Natl. Acad. Sci. U.S.A. 114, 7531–7536 (2017).</t>
  </si>
  <si>
    <t>M. W. Davidson, B. G. Griggs, D. W. Boykin, W. D. Wilson, Molecular structural effects involved in the interaction of quinolinemethanolamines with DNA. Implications for antimalarial action. J. Med. Chem. 20, 1117–1122 (1977).</t>
  </si>
  <si>
    <t>Identifying purine nucleoside phosphorylase as the target of quinine using cellular thermal shift assay Jerzy M. Dziekan 2020</t>
  </si>
  <si>
    <t>PF3D7_0513300</t>
  </si>
  <si>
    <t xml:space="preserve">Baragaña B, Hallyburton I, Lee MC, Norcross NR, Grimaldi R, Otto TD, Proto WR, Blagborough AM, Meister S, Wirjanata G et al.. (2015) A novel multiple-stage antimalarial agent that inhibits protein synthesis. </t>
  </si>
  <si>
    <t>PF3D7_1451100</t>
  </si>
  <si>
    <t>rasad R, Atul Kolla VK, Legac J, Singhal N, NavaleR, Rosenthal PJ &amp; Sijwali PS (2013) BlockingPlasmodium falciparumdevelopment via dualinhibition of hemoglobin degradation and theubiquitin proteasome system by MG13</t>
  </si>
  <si>
    <t>PF3D7_1011400</t>
  </si>
  <si>
    <t>Pan-active imidazolopiperazine antimalarials target the Plasmodium falciparum intracellular secretory pathway GM LaMonte</t>
  </si>
  <si>
    <t>Plasmodium falciparum Cyclic Amine Resistance Locus (PfCARL), a Resistance Mechanism for Two Distinct Compound Classes Pamela A. Magistrado</t>
  </si>
  <si>
    <t>UDP-galactose and Acetyl-CoA transporters as Plasmodium multidrug resistance genes Michelle Yi-Xiu Lim</t>
  </si>
  <si>
    <t>PF3D7_1036800</t>
  </si>
  <si>
    <t>PF3D7_1113300</t>
  </si>
  <si>
    <t>inhibit protein trafficking, block the establishment of new permeation pathways, and cause ER expansion. - similar to KAF156</t>
  </si>
  <si>
    <t>Corey VC, Lukens AK, Istvan ES, et al. A broad analysis of resistance development in the malaria parasite. Nat Commun. 2016;7:11901.</t>
  </si>
  <si>
    <t>Cowell AN, Istvan ES, Lukens AK, et al. Mapping the malaria parasite druggable genome by using in vitro evolution and chemogenomics. Science. 2018;359(6372):191-199.</t>
  </si>
  <si>
    <t>Screening for potential prophylactics targeting sporozoite motility through the skin RG Douglas 2018</t>
  </si>
  <si>
    <t>PF3D7_1219600</t>
  </si>
  <si>
    <t xml:space="preserve"> … and biological studies of the Malaria Box compound 1-[5-(4-bromo-2-chlorophenyl) furan-2-yl]-N-[(piperidin-4-yl) methyl] methanamine (MMV019918) and … A Vallone</t>
  </si>
  <si>
    <t>CRISPR‐Cas9‐modified pfmdr1 protects Plasmodium falciparum asexual blood stages and gametocytes against a class of piperazine‐containing compounds. CL Ng 2016</t>
  </si>
  <si>
    <t xml:space="preserve">Brunner R, Aissaoui H, Boss C, Bozdech Z, Brun R, Corminboeuf O, Delahaye S, Fischli C, Heidmann B, Kaiser M et al.. (2012) Identification of a new chemical class of antimalarials. </t>
  </si>
  <si>
    <t>Brunner R, Ng CL, Aissaoui H, Akabas MH, Boss C, Brun R, Callaghan PS, Corminboeuf O, Fidock DA, Frame IJ et al.. (2013) UV-triggered affinity capture identifies interactions between the Plasmodium falciparum multidrug resistance protein 1 (PfMDR1) and antimalarial agents in live parasitized cells</t>
  </si>
  <si>
    <t>PF3D7_0523000</t>
  </si>
  <si>
    <t>Diverse chemotypes disrupt ion homeostasis in the malaria parasite AM Lehane</t>
  </si>
  <si>
    <t>Targeted phenotypic screening in Plasmodium falciparum and Toxoplasma gondii reveals novel modes of action of medicines for malaria venture malaria box … G Subramanian</t>
  </si>
  <si>
    <t>Characterization of Plasmodium phosphatidylserine decarboxylase expressed in yeast and application for inhibitor screening JY Choi</t>
  </si>
  <si>
    <t>PF3D7_0927900</t>
  </si>
  <si>
    <t>Chemogenomics identifies acetyl-coenzyme A synthetase as a target for malaria treatment and prevention. RL Summers. 2022</t>
  </si>
  <si>
    <t>PF3D7_0627800</t>
  </si>
  <si>
    <t>PF3D7_1238800</t>
  </si>
  <si>
    <t>PF3D7_0525100</t>
  </si>
  <si>
    <t>Malaria Box Compounds against Anopheles gambiae (Diptera: Culicidae) Carboxypeptidase B Activity to Block Malaria Transmission Tippawan Pomun</t>
  </si>
  <si>
    <t>PF3D7_0213400</t>
  </si>
  <si>
    <t>PF3D7_0622800</t>
  </si>
  <si>
    <t>Preclinical characterization and target validation of the antimalarial pantothenamide MMV693183. LE de Vries. 2022</t>
  </si>
  <si>
    <t>Diverse Chemical Compounds Target Plasmodium falciparum Plasma Membrane Lipid Homeostasis. S Bhatnagar. 2019</t>
  </si>
  <si>
    <t>Plasmodium Niemann-Pick type C1-related protein is a druggable target required for parasite membrane homeostasis. ES Istvan. 2019</t>
  </si>
  <si>
    <t>PF3D7_0107500</t>
  </si>
  <si>
    <t>A novel multiple-stage antimalarial agent that inhibits protein synthesis. Beatriz Baragaña. 2015</t>
  </si>
  <si>
    <t>Screening the Medicines for Malaria Venture Pathogen Box for invasion and egress inhibitors of the blood stage of Plasmodium falciparum reveals several inhibitory compounds
Author links open overlay panelMadeline G.Dans. 2020</t>
  </si>
  <si>
    <t>Mapping the malaria parasite druggable genome by using in vitro evolution and chemogenomics</t>
  </si>
  <si>
    <t>Preliminary LC-MS Based Screening for Inhibitors of Plasmodium falciparum Thioredoxin Reductase (PfTrxR) among a Set of Antimalarials from the Malaria Box NK Tiwari</t>
  </si>
  <si>
    <t>The Medicines for Malaria Venture Malaria Box contains inhibitors of protein secretion in Plasmodium falciparum blood stage parasites O Looker</t>
  </si>
  <si>
    <t>PF3D7_0923800</t>
  </si>
  <si>
    <t>Inhibition of protein synthesis and malaria parasite development by drug targeting of methionyl-tRNA synthetases T Hussain 2015</t>
  </si>
  <si>
    <t>PF3D7_1034900</t>
  </si>
  <si>
    <t>A novel fluorescence resonance energy transfer-based screen in high-throughput format to identify inhibitors of malarial and human glucose transporters TE Kraft</t>
  </si>
  <si>
    <t>PF3D7_0204700</t>
  </si>
  <si>
    <t>Characterization of Plasmodium falciparum 6-phosphogluconate dehydrogenase as an antimalarial drug target K Haeussler</t>
  </si>
  <si>
    <t xml:space="preserve">Antibacterial Agents That Interfere With Folate Synthesis. (2020). In Rang and Dale's Pharmacology (9th ed.). Edinburgh: Elsevier. </t>
  </si>
  <si>
    <t xml:space="preserve">Sun W, Tanaka TQ, Magle CT, Huang W, Southall N, Huang R, Dehdashti SJ, McKew JC et al (2014) Chemical signatures and new drug targets for gametocytocidal drug development. </t>
  </si>
  <si>
    <t xml:space="preserve"> Characterization of Plasmodium falciparum 6-phosphogluconate dehydrogenase as an antimalarial drug target K Haeussler</t>
  </si>
  <si>
    <t>PF3D7_0613800</t>
  </si>
  <si>
    <t>Younis Y, Douelle F, Feng TS, Gonzalez Cabrera D, Le Manach C, Nchinda AT, Duffy S, White KL, Shackleford DM, Morizzi J, Mannila J, Katneni K, Bhamidipati R, Zabiulla KM, Joseph JT, Bashyam S, Waterson D, Witty MJ, Hardick D, Wittlin S, Avery V, Charman SA, Chibale K. 2012. 3,5-Diaryl-2-aminopyridines as a novel class of orally active antimalarials demonstrating single dose cure in mice and clinical candidate potential. J Med Chem 55:3479–3487.</t>
  </si>
  <si>
    <t xml:space="preserve">Paquet T, Le Manach C, Cabrera DG, Younis Y, Henrich PP, Abraham TS, Lee MCS, Basak R, Ghidelli-Disse S, Lafuente-Monasterio MJ et al.. (2017)
Antimalarial efficacy of MMV390048, an inhibitor of Plasmodium phosphatidylinositol 4-kinase. </t>
  </si>
  <si>
    <t>PI4K</t>
  </si>
  <si>
    <t>PI3K</t>
  </si>
  <si>
    <t>PF3D7_0509800</t>
  </si>
  <si>
    <t>PF3D7_0515300</t>
  </si>
  <si>
    <t>erythrocyte membrane protein 1 (PfEMP1)</t>
  </si>
  <si>
    <t>PF3D7_1219500</t>
  </si>
  <si>
    <t>Selective Inhibition of Plasmodium falciparum ATPase 6 by Artemisinins and Identification of New Classes of Inhibitors after Expression in Yeast CM Moore</t>
  </si>
  <si>
    <t>Screening of the open source malaria box reveals an early lead compound for the treatment of alveolar echinococcosis B Stadelmann</t>
  </si>
  <si>
    <t>Identification of an inhibitory pocket in falcilysin provides a new avenue for malaria drug development G Wirjanata</t>
  </si>
  <si>
    <t>PF3D7_0709000</t>
  </si>
  <si>
    <t>amino acid transporter AAT1</t>
  </si>
  <si>
    <t>PF3D7_0629500</t>
  </si>
  <si>
    <t xml:space="preserve"> Lipid transport proteins in malaria, from Plasmodium parasites to their hosts M Ressurreição 2021</t>
  </si>
  <si>
    <t xml:space="preserve"> Screening for potential prophylactics targeting sporozoite motility through the skin RG Douglas 2018</t>
  </si>
  <si>
    <t>Generation of a mutator parasite to drive resistome discovery in Plasmodium falciparum K Kumpornsin</t>
  </si>
  <si>
    <t xml:space="preserve"> Elucidating the path to Plasmodium prolyl-tRNA synthetase inhibitors that overcome halofuginone resistance. MA Tye. 2022</t>
  </si>
  <si>
    <t>Structure of prolyl-tRNA synthetase-halofuginone complex provides basis for development of drugs against malaria and toxoplasmosis. V Jain. 2015</t>
  </si>
  <si>
    <t xml:space="preserve">Keller TL, Zocco D, Sundrud MS, Hendrick M, Edenius M, Yum J, Kim YJ, Lee HK, Cortese JF, Wirth DF et al.. (2012) Halofuginone and other febrifugine derivatives inhibit prolyl-tRNA synthetase. </t>
  </si>
  <si>
    <t>PF3D7_1213800</t>
  </si>
  <si>
    <t>QRP1?</t>
  </si>
  <si>
    <t>PF3D7_1359900</t>
  </si>
  <si>
    <t>Targeted phenotypic screening in Plasmodium falciparum and Toxoplasma gondii reveals novel modes of action of medicines for malaria venture malaria box … G Subramanian</t>
  </si>
  <si>
    <t>PF3D7_1302600</t>
  </si>
  <si>
    <t>A G358S mutation in the Plasmodium falciparum Na+ pump PfATP4 confers clinically-relevant resistance to cipargamin D Qiu</t>
  </si>
  <si>
    <t xml:space="preserve"> Substrate-analogous inhibitors exert antimalarial action by targeting the Plasmodium lactate transporter PfFNT at nanomolar scale. A Golldack. 2017</t>
  </si>
  <si>
    <t>Structural characterization of the Plasmodium falciparum lactate transporter PfFNT alone and in complex with antimalarial compound MMV007839 reveals its inhibition mechanism.    Xi Peng. 2021</t>
  </si>
  <si>
    <t>PF3D7_0316600</t>
  </si>
  <si>
    <t>Jimenez-Diaz MB, Ebert D, Salinas Y, Pradhan A, Lehane AM, Myrand-Lapierre ME, O'Loughlin KG, Shackleford DM, Justino de Almeida M, Carrillo AK, Clark JA, Dennis AS, Diep J, Deng X, Duffy S, Endsley AN, Fedewa G, Guiguemde WA, Gomez MG, Holbrook G, Horst J, Kim CC, Liu J, Lee MC, Matheny A, Martinez MS, Miller G, Rodriguez-Alejandre A, Sanz L, Sigal M, Spillman NJ, Stein PD, Wang Z, Zhu F, Waterson D, Knapp S, Shelat A, Avery VM, Fidock DA, Gamo FJ, Charman SA, Mirsalis JC, Ma H, Ferrer S, Kirk K, Angulo-Barturen I, Kyle DE, DeRisi JL, Floyd DM, Guy RK. 2014. (+)-SJ733, a clinical candidate for malaria that acts through ATP4 to induce rapid host-mediated clearance of Plasmodium. Proc Natl Acad Sci U S A 111:E5455–62.</t>
  </si>
  <si>
    <t>PF3D7_1323500</t>
  </si>
  <si>
    <t>PF3D7_1116700</t>
  </si>
  <si>
    <t>PF3D7_1471200</t>
  </si>
  <si>
    <t>Selective and Specific Inhibition of the Plasmodium falciparum Lysyl-tRNA Synthetase by the Fungal Secondary Metabolite Cladosporin. Hoepfner. 2012</t>
  </si>
  <si>
    <t>PF3D7_1350100</t>
  </si>
  <si>
    <t>Allosteric regulation of the inactive to active state conformational transition in CDPK1 protein of Plasmodium falciparum P Gupta 2022</t>
  </si>
  <si>
    <t>K.Y. Fong, R.D. Sandlin, D.W. Wright
Identification of beta-hematin inhibitors in the MMV Malaria Box. International journal for parasitology</t>
  </si>
  <si>
    <t>PF3D7_0709700</t>
  </si>
  <si>
    <t>PF3D7_1420600</t>
  </si>
  <si>
    <t>Pyrazoleamide compounds are potent antimalarials that target Na+ homeostasis in intraerythrocytic Plasmodium falciparum. Akhil B. Vaidya. 2014</t>
  </si>
  <si>
    <t>Development of Potent PfCLK3 Inhibitors Based on TCMDC-135051 as a New Class of Antimalarials. A Mahindra. 2020</t>
  </si>
  <si>
    <t>Validation of the protein kinase PfCLK3 as a multistage cross-species malarial drug target. Mahmood M. Alam. 2019</t>
  </si>
  <si>
    <t>PF3D7_1114700</t>
  </si>
  <si>
    <t>McNamara CW, Lee MC, Lim CS, Lim SH, Roland J, Nagle A, Simon O, Yeung BK, Chatterjee AK, McCormack SL, Manary MJ, Zeeman AM, Dechering KJ, Kumar TR, Henrich PP, Gagaring K, Ibanez M, Kato N, Kuhen KL, Fischli C, Rottmann M, Plouffe DM, Bursulaya B, Meister S, Rameh L, Trappe J, Haasen D, Timmerman M, Sauerwein RW, Suwanarusk R, Russell B, Renia L, Nosten F, Tully DC, Kocken CH, Glynne RJ, Bodenreider C, Fidock DA, Diagana TT, Winzeler EA. 2013. Targeting Plasmodium PI(4)K to eliminate malaria. Nature 504:248–253.</t>
  </si>
  <si>
    <t>Na+ extrusion imposes an acid load on the intraerythrocytic malaria parasite NJ Spillman</t>
  </si>
  <si>
    <t>Identification of Novel Ezrin Inhibitors Targeting Metastatic Osteosarcoma by Screening Open Access Malaria BoxScreening MMV Malaria Box to Identify Novel Ezrin … H Çelik</t>
  </si>
  <si>
    <t>Specific inhibition of the bifunctional farnesyl/geranylgeranyl diphosphate synthase in malaria parasites via a new small-molecule binding site. JE Gisselberg. 2018</t>
  </si>
  <si>
    <t>PF3D7_1128400</t>
  </si>
  <si>
    <t>FC proteome (iGc/ABS)</t>
  </si>
  <si>
    <t>Proteome data (Lasonder 2016)</t>
  </si>
  <si>
    <t>Lasonder female</t>
  </si>
  <si>
    <t>Lasonder male</t>
  </si>
  <si>
    <t>F/M ratio</t>
  </si>
  <si>
    <r>
      <t>Essential (</t>
    </r>
    <r>
      <rPr>
        <b/>
        <i/>
        <sz val="11"/>
        <color theme="1"/>
        <rFont val="Aptos Narrow"/>
        <family val="2"/>
        <scheme val="minor"/>
      </rPr>
      <t>P. falciparum</t>
    </r>
    <r>
      <rPr>
        <b/>
        <sz val="11"/>
        <color theme="1"/>
        <rFont val="Aptos Narrow"/>
        <family val="2"/>
        <scheme val="minor"/>
      </rPr>
      <t xml:space="preserve"> data)</t>
    </r>
  </si>
  <si>
    <t>A = attenuated, difference in growth, D = different from wild type, U = no difference, I = invasion defect, S = cell cycle defect</t>
  </si>
  <si>
    <t>mGc (mixed)</t>
  </si>
  <si>
    <t>Gc</t>
  </si>
  <si>
    <t>MMV1580488</t>
  </si>
  <si>
    <t>ML324</t>
  </si>
  <si>
    <t>Jmjc3</t>
  </si>
  <si>
    <t xml:space="preserve">Matthews KA, Senagbe KM, Nötzel C, Gonzales CA, Tong X, Rijo-Ferreira F, Bhanu NV, Miguel-Blanco C, Lafuente-Monasterio MJ, Garcia BA et al.. (2020) Disruption of the Plasmodium falciparum Life Cycle through Transcriptional Reprogramming by Inhibitors of Jumonji Demethylases. </t>
  </si>
  <si>
    <t>PF3D7_1122200</t>
  </si>
  <si>
    <t>Not detected</t>
  </si>
  <si>
    <t>Not essential</t>
  </si>
  <si>
    <t>SD-70</t>
  </si>
  <si>
    <t>MMV687273</t>
  </si>
  <si>
    <t>SQ109</t>
  </si>
  <si>
    <t>V-type proton ATPase catalytic subunit A (vapA)</t>
  </si>
  <si>
    <t xml:space="preserve">Reader J, van der Watt ME, Taylor D, Le Manach C, Mittal N, Ottilie S, Theron A, Moyo P, Erlank E, Nardini L et al.. (2021)Multistage and transmission-blocking targeted antimalarials discovered from the open-source MMV Pandemic Response Box. </t>
  </si>
  <si>
    <t>PF3D7_1311900</t>
  </si>
  <si>
    <t>Detected</t>
  </si>
  <si>
    <t xml:space="preserve">phosphoethanolamine methyltransferase (PfPMT) </t>
  </si>
  <si>
    <t>Open source drug discovery with the malaria box compound collection for neglected diseases and beyond, van Voorhis 2016</t>
  </si>
  <si>
    <t>Not essential/Essential</t>
  </si>
  <si>
    <t>A</t>
  </si>
  <si>
    <t>Essential</t>
  </si>
  <si>
    <t>Essential (ortholog)</t>
  </si>
  <si>
    <t>Barasertib (AZD1152-HQPA)</t>
  </si>
  <si>
    <t>ARK3</t>
  </si>
  <si>
    <t>Activity of epigenetic inhibitors against Plasmodium falciparum asexual and sexual blood stages LN Vanheer 2020</t>
  </si>
  <si>
    <t xml:space="preserve">Yang J, Ikezoe T, Nishioka C, Tasaka T, Taniguchi A, Kuwayama Y, Komatsu N, Bandobashi K, Togitani K, Koeffler HP et al.. (2007) AZD1152, a novel and selective aurora B kinase inhibitor, induces growth arrest, apoptosis, and sensitization for tubulin depolymerizing agent or topoisomerase II inhibitor in human acute leukemia cells in vitro and in vivo. </t>
  </si>
  <si>
    <t>PF3D7_1356800</t>
  </si>
  <si>
    <t>Translationally repressed</t>
  </si>
  <si>
    <t>Essential/Not essential</t>
  </si>
  <si>
    <t>ARK2</t>
  </si>
  <si>
    <t>PF3D7_0309200</t>
  </si>
  <si>
    <t>ARK1</t>
  </si>
  <si>
    <t>PF3D7_0605300</t>
  </si>
  <si>
    <t>MMV665953</t>
  </si>
  <si>
    <t>calmodulin (CAM)</t>
  </si>
  <si>
    <t>Comparison of ligand binding and conformational stability of human calmodulin with its homolog from the malaria parasite Plasmodium falciparum T Juhász,</t>
  </si>
  <si>
    <t>PF3D7_1434200</t>
  </si>
  <si>
    <t>Trichostatin A</t>
  </si>
  <si>
    <t>HDAC1</t>
  </si>
  <si>
    <t>Lysine acetylation in sexual stage malaria parasites is a target for antimalarial small molecules K Trenholme</t>
  </si>
  <si>
    <t>PF3D7_0925700</t>
  </si>
  <si>
    <t>ZM 447439</t>
  </si>
  <si>
    <t>NEK1</t>
  </si>
  <si>
    <t>PF3D7_1228300</t>
  </si>
  <si>
    <t>CX-6258 HCl</t>
  </si>
  <si>
    <t>serine/threonine kinases</t>
  </si>
  <si>
    <t xml:space="preserve">Haddach M, Michaux J, Schwaebe MK, Pierre F, O'Brien SE, Borsan C, Tran J, Raffaele N, Ravula S, Drygin D et al.. (2012) Discovery of CX-6258. A Potent, Selective, and Orally Efficacious pan-Pim Kinases Inhibitor. </t>
  </si>
  <si>
    <t>MMV000050</t>
  </si>
  <si>
    <t>Chlorproguanil</t>
  </si>
  <si>
    <t>hydroxymethyldihydropterin pyrophosphokinase-dihydropteroate synthase (PfPPPK-DHPS)</t>
  </si>
  <si>
    <t xml:space="preserve">Zhang Y, Meshnick SR. (1991) Inhibition of Plasmodium falciparum dihydropteroate synthetase and growth in vitro by sulfa drugs. </t>
  </si>
  <si>
    <t>PF3D7_0810800</t>
  </si>
  <si>
    <t>CCR4-associated factor 16 (CAF16)</t>
  </si>
  <si>
    <t>PF3D7_1434000</t>
  </si>
  <si>
    <t>thrombospondin-related anonymous protein (TRAP)</t>
  </si>
  <si>
    <t>PF3D7_1335900</t>
  </si>
  <si>
    <t>MMV000030</t>
  </si>
  <si>
    <t>Thiostrepton</t>
  </si>
  <si>
    <t>apicoplast ribosome</t>
  </si>
  <si>
    <t>B. Clough, M. Strath, P. Preiser, P. Denny, I.R. Wilson Thiostrepton binds to malarial plastid rRNA FEBS Lett, 406 (1997)</t>
  </si>
  <si>
    <t>M.J. Rogers, Y.V. Bukhman, T.F. McCutchan, D.E. Draper Interaction of thiostrepton with an RNA fragment derived from the plastid-encoded ribosomal RNA of the malaria parasite
RNA, 3 (1997)</t>
  </si>
  <si>
    <t>Aminake MN, Schoof S, Sologub L, Leubner M, Kirschner M, Arndt HD, Pradel G. 2011. Thiostrepton and derivatives exhibit antimalarial and gametocytocidal activity by dually targeting parasite proteasome and apicoplast. Antimicrob. Agents Chemother. 55:1338 –1348.</t>
  </si>
  <si>
    <t>20S proteosome</t>
  </si>
  <si>
    <t>Vorinostat (SAHA, MK0683)</t>
  </si>
  <si>
    <t>In silico identification of inhibitors against Plasmodium falciparum histone deacetylase 1 (PfHDAC-1) A Kumar</t>
  </si>
  <si>
    <t>Lestaurtinib</t>
  </si>
  <si>
    <t xml:space="preserve">Swords R, Freeman C, Giles F. 2012. Targeting the FMS-like tyrosine kinase 3 in acute myeloid leukemia. </t>
  </si>
  <si>
    <t>Expression of the essential kinase PfCDPK1 from Plasmodium falciparum in Toxoplasma gondii facilitates the discovery of novel antimalarial drugs RY Gaji</t>
  </si>
  <si>
    <t>I S</t>
  </si>
  <si>
    <t>MMV007907</t>
  </si>
  <si>
    <t>autophagy-related protein 8 (ATG8)</t>
  </si>
  <si>
    <t>Characterization of Plasmodium Atg3-Atg8 interaction inhibitors identifies novel alternative mechanisms of action in Toxoplasma gondii JM Varberg</t>
  </si>
  <si>
    <t>PF3D7_1019900</t>
  </si>
  <si>
    <t>autophagy-related protein 3 (ATG3)</t>
  </si>
  <si>
    <t>PF3D7_0905700</t>
  </si>
  <si>
    <t>MMV000704</t>
  </si>
  <si>
    <t>Open Source Drug Discovery with the Malaria Box Compound Collection for Neglected Diseases and Beyond Wesley C. Van Open source drug discovery with the malaria box compound collection for neglected diseases and beyond, van Voorhis 2016 2016</t>
  </si>
  <si>
    <t>Celastrol</t>
  </si>
  <si>
    <t>Antimalarial and antitumour activities of the steroidal quinone-methide celastrol and its combinations with artemiside, artemisone and methylene blue Ng 2022</t>
  </si>
  <si>
    <t>Triclosan</t>
  </si>
  <si>
    <t>P. falciparum enoyl reductase (PfENR)</t>
  </si>
  <si>
    <t>Perozzo, R. et al. Structural elucidation of the specificity of the antibacterial agent triclosan for malarial enoyl acyl carrier protein reductase.</t>
  </si>
  <si>
    <t>Freundlich, J. S. et al. X-ray structural analysis of Plasmodium falciparum enoyl acyl carrier protein reductase as a pathway toward the optimization of triclosan antimalarial efficacy.</t>
  </si>
  <si>
    <t xml:space="preserve">Kumar, S. P., George, L. B., Jasrai, Y. T. &amp; Pandya, H. A. Prioritization of active antimalarials using structural interaction profile of Plasmodium falciparum enoyl-acyl carrier protein reductase (PfENR)-triclosan derivatives. </t>
  </si>
  <si>
    <t>Plasmodium dihydrofolate reductase is a second enzyme target for the antimalarial action of triclosan E Bilsland</t>
  </si>
  <si>
    <t>PF3D7_0615100</t>
  </si>
  <si>
    <t>U</t>
  </si>
  <si>
    <t>GSK1070916</t>
  </si>
  <si>
    <t xml:space="preserve">Adams ND, Adams JL, Burgess JL, Chaudhari AM, Copeland RA, Donatelli CA, Drewry DH, Fisher KE, Hamajima T, Hardwicke MA et al.. (2010)Discovery of GSK1070916, a potent and selective inhibitor of Aurora B/C kinase. </t>
  </si>
  <si>
    <t>MMV666597</t>
  </si>
  <si>
    <t>Saglin (thrombospondin-related anonymous protein?)</t>
  </si>
  <si>
    <t>Transcriptome Analysis of Uninfected and Plasmodium vivax-infected Anopheles dirus at Ookinete and Oocyst Stages and Targeting Anopheles Carboxypeptidase B … T Boonkaew</t>
  </si>
  <si>
    <t>D</t>
  </si>
  <si>
    <t>CLM-19</t>
  </si>
  <si>
    <t>A novel pyrazolopyridine with in vivo activity in Plasmodium berghei-and Plasmodium falciparum-infected mouse models from structure–activity relationship studies around the core of recently identified antimalarial imidazopyridazines Le Manach 2015</t>
  </si>
  <si>
    <t>A D</t>
  </si>
  <si>
    <t>Belinostat (PXD101)</t>
  </si>
  <si>
    <t xml:space="preserve">Bradner JE, West N, Grachan ML, Greenberg EF, Haggarty SJ, Warnow T, Mazitschek R. (2010) Chemical phylogenetics of histone deacetylases. </t>
  </si>
  <si>
    <t xml:space="preserve">Khan N, Jeffers M, Kumar S, Hackett C, Boldog F, Khramtsov N, Qian X, Mills E, Berghs SC, Carey N et al.. (2008) Determination of the class and isoform selectivity of small-molecule histone deacetylase inhibitors. </t>
  </si>
  <si>
    <t xml:space="preserve">Engel JA, Jones AJ, Avery VM et al (2015) Profiling the anti-protozoal activity of anti-cancer HDAC inhibitors against Plasmodium and Trypanosoma parasites. </t>
  </si>
  <si>
    <t>MMV000839</t>
  </si>
  <si>
    <t>PC29</t>
  </si>
  <si>
    <t>Abexinostat (PCI-24781)</t>
  </si>
  <si>
    <t xml:space="preserve">Buggy JJ, Cao ZA, Bass KE, Verner E, Balasubramanian S, Liu L, Schultz BE, Young PR, Dalrymple SA. (2006) CRA-024781: a novel synthetic inhibitor of histone deacetylase enzymes with antitumor activity in vitro and in vivo. </t>
  </si>
  <si>
    <t>MMV666692</t>
  </si>
  <si>
    <t>ABCI3</t>
  </si>
  <si>
    <t>PF3D7_0319700</t>
  </si>
  <si>
    <t>amino acid transporter A</t>
  </si>
  <si>
    <t>PF3D7_1132500</t>
  </si>
  <si>
    <t>amino acid transporter B</t>
  </si>
  <si>
    <t>PF3D7_1208400</t>
  </si>
  <si>
    <t>MMV019127</t>
  </si>
  <si>
    <t>methionine--tRNA ligase (apic)</t>
  </si>
  <si>
    <t>PF3D7_1005000</t>
  </si>
  <si>
    <t>MMV642944</t>
  </si>
  <si>
    <t>Probing the distinct chemosensitivity of Plasmodium vivax liver stage parasites and demonstration of 8-aminoquinoline radical cure activity in vitro SP Maher 2021</t>
  </si>
  <si>
    <t>UCT943, a Next-Generation Plasmodium falciparum PI4K Inhibitor Preclinical Candidate for the Treatment of Malaria Christel Brunschwig 2018</t>
  </si>
  <si>
    <t>MMV665820</t>
  </si>
  <si>
    <t>phosphopantetheine adenylyltransferase (PPAT)</t>
  </si>
  <si>
    <t>Biological characterization of chemically diverse compounds targeting the Plasmodium falciparum coenzyme A synthesis pathway S Fletcher</t>
  </si>
  <si>
    <t>PF3D7_0704700</t>
  </si>
  <si>
    <t>dephospho-CoA kinase (DPCK)</t>
  </si>
  <si>
    <t>PF3D7_1443700</t>
  </si>
  <si>
    <t>MMV666116</t>
  </si>
  <si>
    <t>MMV665789</t>
  </si>
  <si>
    <t>Mapping the malaria parasite druggable genome by using in vitro evolution and chemogenomics AN Cowell</t>
  </si>
  <si>
    <t>MMV665929</t>
  </si>
  <si>
    <t>Novel approaches to treating and preventing malaria J Nogueira Varela</t>
  </si>
  <si>
    <t>Cheminformatic analysis of antimalarial chemical space illuminates therapeutic mechanisms and offers strategies for therapy development JN Varela</t>
  </si>
  <si>
    <t>MMV000634</t>
  </si>
  <si>
    <t>phospholipase</t>
  </si>
  <si>
    <t>Metabolomics-based screening of the malaria box reveals both novel and established mechanisms of action DJ Creek 2016</t>
  </si>
  <si>
    <t>Fatty acid pathway</t>
  </si>
  <si>
    <t>Essential/Non essential</t>
  </si>
  <si>
    <t>S U</t>
  </si>
  <si>
    <t>B-II.4</t>
  </si>
  <si>
    <t>Comprehensive review in current developments of benzimidazole‐based medicinal chemistry RS Keri</t>
  </si>
  <si>
    <t>Benzimidazole derivatives are potent against multiple life cycle stages of Plasmodium falciparum malaria parasites Leshabane 2021</t>
  </si>
  <si>
    <t>falcilysin</t>
  </si>
  <si>
    <t>PF3D7_1360800</t>
  </si>
  <si>
    <t>lysine--tRNA ligase (KRS2)</t>
  </si>
  <si>
    <t>PF3D7_1416800</t>
  </si>
  <si>
    <t>MMV009015</t>
  </si>
  <si>
    <t>lysophospholipase (LPL3?)</t>
  </si>
  <si>
    <t>A Plasmodium Falciparum Lysophospholipase Regulates Host Fatty Acid Chanelling Through Parasite Lipid Storage to Enable Controlled Asexual Schizogonic … PK Sheokand</t>
  </si>
  <si>
    <t>PF3D7_1476800</t>
  </si>
  <si>
    <t>WEHI-842</t>
  </si>
  <si>
    <t>Inhibition of plasmepsin V activity blocks Plasmodium falciparum gametocytogenesis and transmission to mosquitoes Jennison 2019</t>
  </si>
  <si>
    <t>S</t>
  </si>
  <si>
    <t>MMV665786</t>
  </si>
  <si>
    <t>MMV000015</t>
  </si>
  <si>
    <t>Mefloquine</t>
  </si>
  <si>
    <t>80S ribosome</t>
  </si>
  <si>
    <t xml:space="preserve">Wong W, Bai XC, Sleebs BE, Triglia T, Brown A, Thompson JK, Jackson KE, Hanssen E, Marapana DS, Fernandez IS et al.. (2017) Mefloquine targets the Plasmodium falciparum 80S ribosome to inhibit protein synthesis. </t>
  </si>
  <si>
    <t>DDD107498</t>
  </si>
  <si>
    <t>M5717</t>
  </si>
  <si>
    <t>MMV000004</t>
  </si>
  <si>
    <t>DHA</t>
  </si>
  <si>
    <t>Wang J, Zhang CJ, Chia WN, Loh CCY, Li Z, Lee YM, et al. Haem-activated promiscuous targeting of artemisinin in Plasmodium falciparum. Nat Commun. 2015;6:10111.</t>
  </si>
  <si>
    <t>Tilley L, Straimer J, Gnädig NF, Ralph SA, Fidock DA. Artemisinin action and resistance in Plasmodium falciparum. Trends Parasitol. 2016;32:682–96.</t>
  </si>
  <si>
    <t xml:space="preserve"> High-throughput assay and discovery of small molecules that interrupt malaria transmission DM Plouffe 2016</t>
  </si>
  <si>
    <t>Antimalarial and anticancer properties of artesunate and other artemisinins: current development P Khanal 2021</t>
  </si>
  <si>
    <t>Coertzen, D., Reader, J., van der Watt, M., Nondaba, S. H., Gibhard, L., Wiesner, L., et al. (2018). Artemisone and Artemiside Are Potent Panreactive Antimalarial Agents That Also Synergize Redox Imbalance in Plasmodium Falciparum Transmissible Gametocyte Stages. Antimicrob. Agents Chemother. 62, 1–17. doi: 10.1128/AAC.02214-17</t>
  </si>
  <si>
    <t>Klonis, N., Crespo-Ortiz, M. P., Bottova, I., Abu-Bakar, N., Kenny, S., Rosenthal, P. J., et al. (2011). Artemisinin Activity Against Plasmodium Falciparum Requires Hemoglobin Uptake and Digestion. Proc. Natl. Acad. Sci. U.S.A. 108, 11405–11410. doi: 10.1073/pnas.1104063108</t>
  </si>
  <si>
    <t>MMV396703</t>
  </si>
  <si>
    <t>ribosomes</t>
  </si>
  <si>
    <t>MMV020500</t>
  </si>
  <si>
    <t>deoxyhypusine synthase (DHS)</t>
  </si>
  <si>
    <t>Target evaluation of deoxyhypusine synthase from Theileria parva the neglected animal parasite and its relationship to Plasmodium JT Njuguna</t>
  </si>
  <si>
    <t>PF3D7_1412600</t>
  </si>
  <si>
    <t>MMV665875</t>
  </si>
  <si>
    <t>SC81458</t>
  </si>
  <si>
    <t>SC83288 is a clinical development candidate for the treatment of severe malaria Stefano Pegoraro</t>
  </si>
  <si>
    <t>I</t>
  </si>
  <si>
    <t>iron-sulfur cluster assembly protein SufA</t>
  </si>
  <si>
    <t>PF3D7_0522700</t>
  </si>
  <si>
    <t>iron-sulfur cluster assembly protein SufD</t>
  </si>
  <si>
    <t>PF3D7_1103400</t>
  </si>
  <si>
    <t>iron-sulfur cluster assembly protein SufC</t>
  </si>
  <si>
    <t>PF3D7_1413500</t>
  </si>
  <si>
    <t>R</t>
  </si>
  <si>
    <t>iron-sulfur cluster assembly protein ISCU</t>
  </si>
  <si>
    <t>PF3D7_1454500</t>
  </si>
  <si>
    <t>cytosolic iron-sulfur protein assembly protein 1</t>
  </si>
  <si>
    <t>PF3D7_1209400</t>
  </si>
  <si>
    <t>MMV665934</t>
  </si>
  <si>
    <t>CLM-22</t>
  </si>
  <si>
    <t>MMV668436</t>
  </si>
  <si>
    <t>Rosowsky A., Chen K. K., Lin M.: 2,4-Diaminothieno(2,3-d)pyrimidines as antifolates and antimalarials.</t>
  </si>
  <si>
    <t xml:space="preserve"> CytBC1</t>
  </si>
  <si>
    <t>Forkhead-associated domain (FHA)</t>
  </si>
  <si>
    <t>PF3D7_0909700</t>
  </si>
  <si>
    <t>V</t>
  </si>
  <si>
    <t>MMV643110</t>
  </si>
  <si>
    <t>KS9</t>
  </si>
  <si>
    <t>bc1 complex</t>
  </si>
  <si>
    <t>Antimalarial pyrido [1,2-a] benzimidazoles: Lead optimization, parasite life cycle stage profile, mechanistic evaluation, killing kinetics, and in vivo oral efficacy in a mouse model Singh 2017</t>
  </si>
  <si>
    <t>PC22</t>
  </si>
  <si>
    <t>D I</t>
  </si>
  <si>
    <t>MMV009063</t>
  </si>
  <si>
    <t>MMV675081</t>
  </si>
  <si>
    <t>MMV665915</t>
  </si>
  <si>
    <t>C4,C9-fatty acid incorporation into neutral lipids - lipid synthesis, ALA pathway</t>
  </si>
  <si>
    <t>Leveraging a Fluorescent Fatty Acid Probe to Discover Cell-Permeable Inhibitors of Plasmodium falciparum Glycerolipid Biosynthesis C Dapper</t>
  </si>
  <si>
    <t>MMV000963</t>
  </si>
  <si>
    <t>Evaluation of 4-amino 2-anilinoquinazolines against Plasmodium and other apicomplexan parasites in vitro and in a P. falciparum humanized NOD-scid IL2Rγnull PR Gilson 2019</t>
  </si>
  <si>
    <t>MMV674594</t>
  </si>
  <si>
    <t>MMV020549</t>
  </si>
  <si>
    <t>Bilayer effects of antimalarial compounds NB Ramsey</t>
  </si>
  <si>
    <t>CLM-1</t>
  </si>
  <si>
    <t>proline--tRNA ligase (aPRS)</t>
  </si>
  <si>
    <t>PF3D7_0925300</t>
  </si>
  <si>
    <t>MMV020788</t>
  </si>
  <si>
    <t>enoyl-acyl carrier reductase (ENR)</t>
  </si>
  <si>
    <t>Prioritization of active antimalarials using structural interaction profile of Plasmodium falciparum enoyl-acyl carrier protein reductase (PfENR)-triclosan derivatives SP Kumar</t>
  </si>
  <si>
    <t>acyl carrier protein (ACP)</t>
  </si>
  <si>
    <t>PF3D7_0208500</t>
  </si>
  <si>
    <t>CLM13</t>
  </si>
  <si>
    <t>Identification of a potential antimalarial drug candidate from a series of 2-aminopyrazines by optimization of aqueous solubility and potency across the parasite life cycle Le Manach 2016</t>
  </si>
  <si>
    <t>MMV000570</t>
  </si>
  <si>
    <t>A novel approach for the discovery of chemically diverse anti-malarial compounds targeting the Plasmodium falciparum Coenzyme A synthesis pathway Sabine Fletcher 2014</t>
  </si>
  <si>
    <t>pantothenate kinase 2</t>
  </si>
  <si>
    <t>PF3D7_1437400</t>
  </si>
  <si>
    <t>phosphopantothenoylcysteine synthetase</t>
  </si>
  <si>
    <t>PF3D7_0412300</t>
  </si>
  <si>
    <t>dephospho-CoA kinase</t>
  </si>
  <si>
    <t>Not essential Essential</t>
  </si>
  <si>
    <t>deoxyhypusine hydroxylase (DOHH)</t>
  </si>
  <si>
    <t>Plasmepsin IX (PMIX)</t>
  </si>
  <si>
    <t>PF3D7_1430200</t>
  </si>
  <si>
    <t>MMV001246</t>
  </si>
  <si>
    <t>Characterization of Plasmodium Atg3-Atg8 interaction inhibitors identifies novel alternative mechanisms of action in Toxoplasma gondii JM Varberg 2018</t>
  </si>
  <si>
    <t>Open Source Drug Discovery with the Malaria Box Compound Collection for Neglected Diseases and Beyond Wesley C. Van Open source drug discovery with the malaria box compound collection for neglected diseases and beyond, van Voorhis 2016</t>
  </si>
  <si>
    <t>KS45</t>
  </si>
  <si>
    <t>cytochrome b</t>
  </si>
  <si>
    <t>CLM-18</t>
  </si>
  <si>
    <t>KDU691</t>
  </si>
  <si>
    <t>McNamara CW, et al. Targeting Plasmodium PI(4)K to eliminate malaria. Nature. 2013;504:248–253.</t>
  </si>
  <si>
    <t>MMV668434</t>
  </si>
  <si>
    <t>MMV006587</t>
  </si>
  <si>
    <t>Transcriptome Analysis of Uninfected and Plasmodium vivax-infected Anopheles dirus at Ookinete and Oocyst Stages and Targeting Anopheles Carboxypeptidase B T Boonkaew Thesis</t>
  </si>
  <si>
    <t>Artenimol (DHA)</t>
  </si>
  <si>
    <t>CLM9i</t>
  </si>
  <si>
    <t>MMV668808</t>
  </si>
  <si>
    <t>MMV007127</t>
  </si>
  <si>
    <t>BC-1 inhibitor</t>
  </si>
  <si>
    <t>Decoquinate</t>
  </si>
  <si>
    <t xml:space="preserve">cytochrome bc1 complex. </t>
  </si>
  <si>
    <t xml:space="preserve"> Drug Screen Targeted at Plasmodium Liver Stages Identifies a Potent Multistage Antimalarial Drug Filipa P. da Cruz</t>
  </si>
  <si>
    <t>KS8</t>
  </si>
  <si>
    <t>MMV668647</t>
  </si>
  <si>
    <t>MMV670393</t>
  </si>
  <si>
    <t>PC28</t>
  </si>
  <si>
    <t>MMV084434</t>
  </si>
  <si>
    <t>CLM14</t>
  </si>
  <si>
    <t>MMV670997</t>
  </si>
  <si>
    <t>CC_642944</t>
  </si>
  <si>
    <t>MMV642943</t>
  </si>
  <si>
    <t>Potent Plasmodium falciparum gametocytocidal compounds identified by exploring the kinase inhibitor chemical space for dual active antimalarials ME van der Wat</t>
  </si>
  <si>
    <t>CLM3</t>
  </si>
  <si>
    <t>MMV672643</t>
  </si>
  <si>
    <t>MMV668308</t>
  </si>
  <si>
    <t>MMV019406</t>
  </si>
  <si>
    <t>Metabolomics-Based Screening of the Malaria Box Reveals both Novel and Established Mechanisms of Action Darren J. Creek</t>
  </si>
  <si>
    <t xml:space="preserve"> New insight-guided approaches to detect, cure, prevent and eliminate malaria S Kumar</t>
  </si>
  <si>
    <t>CLM-31</t>
  </si>
  <si>
    <t>MMV670401</t>
  </si>
  <si>
    <t>KS54</t>
  </si>
  <si>
    <t>PC18</t>
  </si>
  <si>
    <t>tyrosine kinase-like protein (TKL3)</t>
  </si>
  <si>
    <t>PF3D7_1349300</t>
  </si>
  <si>
    <t>BRD3444</t>
  </si>
  <si>
    <t>Diversity-oriented synthesis yields novel multistage antimalarial inhibitors Nobutaka Kato</t>
  </si>
  <si>
    <t>MMV666101</t>
  </si>
  <si>
    <t>protein farnesyltransferase subunit beta (FTB)</t>
  </si>
  <si>
    <t>PF3D7_1147500</t>
  </si>
  <si>
    <t>protein farnesyltransferase subunit alpha</t>
  </si>
  <si>
    <t>PF3D7_1242600</t>
  </si>
  <si>
    <t>MMV006087</t>
  </si>
  <si>
    <t>D.J. Creek, H.H. Chua, S.A. Cobbold, B. Nijagal, J.I. Macrae, B.K. Dickerman, P.R. Gilson, S.A. Ralph, M.J. McConville Metabolomics-based screening of the Malaria Box reveals both novel and established mechanisms of action 2016</t>
  </si>
  <si>
    <t>Prioritization of active antimalarials using structural interaction profile of Plasmodium falciparum enoyl-acyl carrier protein reductase (PfENR)-triclosan derivatives S.P. Kumar</t>
  </si>
  <si>
    <t>MMV667530</t>
  </si>
  <si>
    <t>2-C-Methyl-D-erythritol 4-Phosphate Cytidyltransferase (IspD)</t>
  </si>
  <si>
    <t>PF3D7_0106900</t>
  </si>
  <si>
    <t>MMV665827</t>
  </si>
  <si>
    <t>In vitro multistage malaria transmission blocking activity of selected malaria box compounds HM Malebo</t>
  </si>
  <si>
    <t>Methylene blue</t>
  </si>
  <si>
    <t>MMV670930</t>
  </si>
  <si>
    <t>CLM9f</t>
  </si>
  <si>
    <t>MMV674192</t>
  </si>
  <si>
    <t>MMV673927</t>
  </si>
  <si>
    <t>MMV007160</t>
  </si>
  <si>
    <t>MMV019066</t>
  </si>
  <si>
    <t>Eastman, R.T. et al. (2007) Resistance mutations at the lipid substrate binding site of Plasmodium falciparum protein farnesyltransferase. Mol. Biochem. Parasitol. 152, 66–71</t>
  </si>
  <si>
    <t>Eastman, R.T. et al. (2005) Resistance to a protein farnesyltransferase inhibitor in Plasmodium falciparum. J. Biol. Chem. 280, 13554–13559</t>
  </si>
  <si>
    <t>A broad analysis of resistance development in the malaria parasite VC Corey 2016</t>
  </si>
  <si>
    <t>M.R. Luth, P. Gupta, S. Ottilie, E.A. Winzeler Using in vitro evolution and whole genome analysis to discover next generation targets for antimalarial drug discovery</t>
  </si>
  <si>
    <t>isoleucine--tRNA ligase (api-IRS)</t>
  </si>
  <si>
    <t>PF3D7_1225100</t>
  </si>
  <si>
    <t>MMV670402</t>
  </si>
  <si>
    <t>MMV650381</t>
  </si>
  <si>
    <t>MMV006429</t>
  </si>
  <si>
    <t>Targeted Phenotypic Screening in Plasmodium falciparum and Toxoplasma gondii Reveals Novel Modes of Action of Medicines for Malaria Venture Malaria Box Molecules Gowtham Subramanian</t>
  </si>
  <si>
    <t>CLM17</t>
  </si>
  <si>
    <t>MMV642942</t>
  </si>
  <si>
    <t>MMV006389</t>
  </si>
  <si>
    <t>Possible BC-1 inhibitor (structure similarity to cmpds reported in Dong C, Chem Biol. 2011; 18:1602-1610). Mitocondrial electron transport chain (bc1 inhibitor) (Gamo)</t>
  </si>
  <si>
    <t>MMV674132</t>
  </si>
  <si>
    <t>MMV668809</t>
  </si>
  <si>
    <t>MMV672925</t>
  </si>
  <si>
    <t>MMV668807</t>
  </si>
  <si>
    <t>acetylcholinesterase?</t>
  </si>
  <si>
    <t>MMV000642</t>
  </si>
  <si>
    <t>Biochemical characterization and chemical inhibition of PfATP4-associated Na+-ATPase activity in Plasmodium falciparum membranes James E.O. Rosling 2018</t>
  </si>
  <si>
    <t>MMV666810</t>
  </si>
  <si>
    <t>Chemogenomic fingerprints associated with stage-specific gametocytocidal compound action against human malaria parasites J Niemand</t>
  </si>
  <si>
    <t>CLM9l2</t>
  </si>
  <si>
    <t>MMV670771</t>
  </si>
  <si>
    <t>MMV668648</t>
  </si>
  <si>
    <t>MMV675052</t>
  </si>
  <si>
    <t>TM2-115</t>
  </si>
  <si>
    <t>Histone lysine methyltransferase</t>
  </si>
  <si>
    <t>Small-molecule histone methyltransferase inhibitors display rapid antimalarial activity against all blood stage forms in Plasmodium falciparum. NA Malmquist. 2012</t>
  </si>
  <si>
    <t>Development of Diaminoquinazoline Histone Lysine Methyltransferase Inhibitors as Potent Blood‐Stage Antimalarial Compounds. S Sundriyal. 2014</t>
  </si>
  <si>
    <t>MMV670654</t>
  </si>
  <si>
    <t>kinesin-5 (EG5)</t>
  </si>
  <si>
    <t>PF3D7_0317500</t>
  </si>
  <si>
    <t>MMV085203</t>
  </si>
  <si>
    <t>PfMFR3: A Multidrug-Resistant Modulator in Plasmodium falciparum Frances Rocamora</t>
  </si>
  <si>
    <t>aconitate hydratase (IRP)</t>
  </si>
  <si>
    <t>PF3D7_1342100</t>
  </si>
  <si>
    <t>MFR3</t>
  </si>
  <si>
    <t>PF3D7_0312500</t>
  </si>
  <si>
    <t>Essential Not essential</t>
  </si>
  <si>
    <t>FC proteome (mGC/ABS)</t>
  </si>
  <si>
    <t>GP69</t>
  </si>
  <si>
    <t>MAPK1</t>
  </si>
  <si>
    <t>Gametocyte-specific and all-blood-stage transmission-blocking chemotypes discovered from high throughput screening on Plasmodium falciparum gametocytes Paonessa 2022</t>
  </si>
  <si>
    <t>PF3D7_1431500</t>
  </si>
  <si>
    <t>Non Essential</t>
  </si>
  <si>
    <t>Essential Non/Essential</t>
  </si>
  <si>
    <t>MMV560185</t>
  </si>
  <si>
    <t>apoptosis-related protein</t>
  </si>
  <si>
    <t>MMV560185 from pathogen box induces extrinsic pathway of apoptosis in Theileria annulata infected bovine leucocytes PB Araveti</t>
  </si>
  <si>
    <t>PF3D7_0909300</t>
  </si>
  <si>
    <t>apoptosis-inducing factor</t>
  </si>
  <si>
    <t>PF3D7_0720400</t>
  </si>
  <si>
    <t>methionine aminopeptidase 1a (METAP1a)</t>
  </si>
  <si>
    <t>PF3D7_0527300</t>
  </si>
  <si>
    <t>methionine aminopeptidase 1b (METAP1b)</t>
  </si>
  <si>
    <t>PF3D7_1015300</t>
  </si>
  <si>
    <t>methionine aminopeptidase 2 (METAP2)</t>
  </si>
  <si>
    <t>PF3D7_1434600</t>
  </si>
  <si>
    <t>MMV1029203</t>
  </si>
  <si>
    <t>ferrochelatase</t>
  </si>
  <si>
    <t>Screening the Pathogen Box for Identification of New Chemical Agents with Anti-Fasciola hepatica Activity C Machicado,</t>
  </si>
  <si>
    <t>PF3D7_1364900</t>
  </si>
  <si>
    <t>inosine-5'-monophosphate dehydrogenase</t>
  </si>
  <si>
    <t>PF3D7_0920800</t>
  </si>
  <si>
    <t>GP39</t>
  </si>
  <si>
    <t>K2</t>
  </si>
  <si>
    <t>PF3D7_1465500</t>
  </si>
  <si>
    <t>Essential/Non Essential</t>
  </si>
  <si>
    <t>MMV023985</t>
  </si>
  <si>
    <t>Screening the Medicines for Malaria Venture Pathogen Box across multiple pathogens reclassifies starting points for open-source drug discovery S Duffy</t>
  </si>
  <si>
    <t>Targeting Plasmodium PI (4) K to eliminate malaria McNamara 2013</t>
  </si>
  <si>
    <t>MMV010576</t>
  </si>
  <si>
    <t>Hennessey KM, Rogiers IC, Shih HW, Hulverson MA, Choi R, McCloskey MC, Whitman GR, Barrett LK, Merritt EA, Paredez AR, Ojo KK. 2018. Screening of the Pathogen Box for inhibitors with dual efficacy against Giardia lamblia and Cryptosporidium parvum.</t>
  </si>
  <si>
    <t>MMV024443</t>
  </si>
  <si>
    <t>Ansell KH, Jones HM, Whalley D, Hearn A, Taylor DL, Patin EC, Chapman
TM, Osborne SA, Wallace C, Birchall K, Large J, Bouloc N, Smiljanic-Hurley
E, Clough B, Moon RW, Green JL, Holder AA. 2014. Biochemical and antiparasitic properties of inhibitors of the Plasmodium falciparum calcium-dependent protein kinase PfCDPK1</t>
  </si>
  <si>
    <t>Bansal A, Singh S, More KR, Hans D, Nangalia K, Yogavel M, Sharma A,
Chitnis CE. 2013. Characterization of Plasmodium falciparum calcium-dependent protein kinase 1 (PfCDPK1) and its role in microneme secre-tion during erythrocyte invasion. J</t>
  </si>
  <si>
    <t>Non/Essential</t>
  </si>
  <si>
    <t>MMV020081</t>
  </si>
  <si>
    <t>Spillman NJ, Allen RJ, McNamara CW, Yeung BK, Winzeler EA, Diagana TT, Kirk K. 2013. Na(_x0005_) regulation in the malaria parasite Plasmodium falciparum involves the cation ATPase PfATP4 and is a target of the spiroindolone antimalarials.</t>
  </si>
  <si>
    <t>MMV085499</t>
  </si>
  <si>
    <t>Le Manach C, Identification of a potential anti-malarial drug candidate from a series of 2-aminopyrazines by optimization of aqueous solubility and potency across the parasite life-cycle.</t>
  </si>
  <si>
    <t>Unpacking the Pathogen Box—an open source tool for fighting neglected tropical disease CGL Veale</t>
  </si>
  <si>
    <t>GNF-Pf-5386</t>
  </si>
  <si>
    <t xml:space="preserve"> High-throughput assay and discovery of small molecules that interrupt malaria transmission DM Plouffe</t>
  </si>
  <si>
    <t>MMV010545</t>
  </si>
  <si>
    <t>… and validation of a bioluminescence assay for high throughput screening of potent and rapidly cytocidal compounds against intraerythrocytic Plasmodium falciparum MT Famodimu</t>
  </si>
  <si>
    <t>GNF-Pf-5466</t>
  </si>
  <si>
    <t>High-throughput luciferase-based assay for the discovery of therapeutics that prevent malaria J Swann,</t>
  </si>
  <si>
    <t>Meister, S.,  (2011) Imaging of Plasmodium liver stages to drive next-generation antimalarial drug discovery.</t>
  </si>
  <si>
    <t>GNF-Pf-3600</t>
  </si>
  <si>
    <t>multidrug-resistant modulator MFR3</t>
  </si>
  <si>
    <t>MMV007564</t>
  </si>
  <si>
    <t xml:space="preserve">Pan-active imidazolopiperazine antimalarials target the Plasmodium falciparum intracellular secretory pathway Gregory M. LaMonte, </t>
  </si>
  <si>
    <t>MMV019780</t>
  </si>
  <si>
    <t>GNF-Pf-3703</t>
  </si>
  <si>
    <t>GNF-Pf-5179</t>
  </si>
  <si>
    <t>MMV006169</t>
  </si>
  <si>
    <t xml:space="preserve"> Target identification strategies for mmv malaria box inhibitors of Toxoplasma gondii growth JE Foderaro</t>
  </si>
  <si>
    <t>type II NADH:ubiquinone oxidoreductase</t>
  </si>
  <si>
    <t>PF3D7_0915000</t>
  </si>
  <si>
    <t>MMV008138</t>
  </si>
  <si>
    <t>Biological Studies and Target Engagement of the 2-C-Methyl-d-Erythritol 4-Phosphate Cytidylyltransferase (IspD)-Targeting Antimalarial Agent (1R,3S)-MMV008138 and Analogs  Maryam Ghavami,</t>
  </si>
  <si>
    <t>Plasmodium IspD (2-C-Methyl‑D‑erythritol 4‑Phosphate Cytidyltransferase), an Essential and Druggable Antimalarial Target Leah S. Imlay</t>
  </si>
  <si>
    <t>Determination of the active stereoisomer of the MEP pathway-targeting antimalarial agent MMV008138, and initial structure–activity studies ZK Yao</t>
  </si>
  <si>
    <t>glucose-6-phosphate dehydrogenase-6-phosphogluconolactonase</t>
  </si>
  <si>
    <t>PF3D7_1453800</t>
  </si>
  <si>
    <t>DDD01034957</t>
  </si>
  <si>
    <t>The antimalarial efficacy and mechanism of resistance of the novel chemotype DDD01034957 C Miguel-Blanco</t>
  </si>
  <si>
    <t>Carmaphycin B</t>
  </si>
  <si>
    <t>LaMonte GM, Almaliti J, Bibo-Verdugo B, Keller L, Zou BY, Yang J, Antonova-Koch Y, Orjuela-Sanchez P, Boyle CA, Vigil E et al.. (2017) Development of a Potent Inhibitor of the Plasmodium Proteasome with Reduced Mammalian Toxicity.</t>
  </si>
  <si>
    <t>GL Analog 18</t>
  </si>
  <si>
    <t>Pan-active imidazolopiperazine antimalarials target the Plasmodium falciparum intracellular secretory pathway LaMonte 2020</t>
  </si>
  <si>
    <t>GNF-Pf-5640</t>
  </si>
  <si>
    <t>Genetic resistance to purine nucleoside phosphorylase inhibition in Plasmodium falciparum Proc. Natl. Acad. Sci. U. S. A., 115 (2018),</t>
  </si>
  <si>
    <t>Hexahydroquinolines are Antimalarial Candidates with Potent Blood Stage and Transmission-Blocking Activity Manu Vanaerschot</t>
  </si>
  <si>
    <t>(bc1 inhibitor</t>
  </si>
  <si>
    <t>GNF-Pf-5660</t>
  </si>
  <si>
    <t xml:space="preserve"> Combining stage specificity and metabolomic profiling to advance antimalarial drug discovery JM Murithi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</si>
</sst>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8"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name val="Aptos Narrow"/>
      <family val="2"/>
      <scheme val="minor"/>
    </font>
    <font>
      <b/>
      <sz val="12"/>
      <name val="Aptos Narrow"/>
      <family val="2"/>
      <scheme val="minor"/>
    </font>
    <font>
      <b/>
      <sz val="12"/>
      <color theme="1"/>
      <name val="Aptos Narrow"/>
      <family val="2"/>
      <scheme val="minor"/>
    </font>
    <font>
      <b/>
      <i/>
      <sz val="11"/>
      <color theme="1"/>
      <name val="Aptos Narrow"/>
      <family val="2"/>
      <scheme val="minor"/>
    </font>
    <font>
      <sz val="10"/>
      <color theme="1"/>
      <name val="Arial"/>
      <family val="2"/>
    </font>
  </fonts>
  <fills count="5">
    <fill>
      <patternFill patternType="none"/>
    </fill>
    <fill>
      <patternFill patternType="gray125"/>
    </fill>
    <fill>
      <patternFill patternType="solid">
        <fgColor theme="2" tint="-0.499984740745262"/>
        <bgColor indexed="64"/>
      </patternFill>
    </fill>
    <fill>
      <patternFill patternType="solid">
        <fgColor theme="1" tint="0.499984740745262"/>
        <bgColor indexed="64"/>
      </patternFill>
    </fill>
    <fill>
      <patternFill patternType="solid">
        <fgColor theme="1" tint="0.34998626667073579"/>
        <bgColor indexed="64"/>
      </patternFill>
    </fill>
  </fills>
  <borders count="6">
    <border>
      <left/>
      <right/>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94">
    <xf numFmtId="0" fontId="0" fillId="0" borderId="0" xfId="0"/>
    <xf numFmtId="0" fontId="2" fillId="0" borderId="0" xfId="0" applyFont="1" applyAlignment="1">
      <alignment horizontal="left" vertical="center" wrapText="1"/>
    </xf>
    <xf numFmtId="0" fontId="2" fillId="0" borderId="1" xfId="0" applyFont="1" applyBorder="1" applyAlignment="1">
      <alignment vertical="center" wrapText="1"/>
    </xf>
    <xf numFmtId="0" fontId="2" fillId="2" borderId="0" xfId="0" applyFont="1" applyFill="1" applyAlignment="1">
      <alignment vertical="center" wrapText="1"/>
    </xf>
    <xf numFmtId="2" fontId="2" fillId="0" borderId="0" xfId="0" applyNumberFormat="1" applyFont="1" applyAlignment="1">
      <alignment wrapText="1"/>
    </xf>
    <xf numFmtId="0" fontId="0" fillId="2" borderId="0" xfId="0" applyFill="1"/>
    <xf numFmtId="164" fontId="2" fillId="0" borderId="0" xfId="0" applyNumberFormat="1" applyFont="1" applyAlignment="1">
      <alignment wrapText="1"/>
    </xf>
    <xf numFmtId="0" fontId="2" fillId="0" borderId="0" xfId="0" applyFont="1"/>
    <xf numFmtId="0" fontId="2" fillId="0" borderId="1" xfId="0" applyFont="1" applyBorder="1" applyAlignment="1">
      <alignment horizontal="center" wrapText="1"/>
    </xf>
    <xf numFmtId="0" fontId="0" fillId="3" borderId="0" xfId="0" applyFill="1"/>
    <xf numFmtId="0" fontId="2" fillId="0" borderId="0" xfId="0" applyFont="1" applyAlignment="1">
      <alignment wrapText="1"/>
    </xf>
    <xf numFmtId="0" fontId="3" fillId="0" borderId="0" xfId="0" applyFont="1"/>
    <xf numFmtId="0" fontId="0" fillId="0" borderId="1" xfId="0" applyBorder="1"/>
    <xf numFmtId="0" fontId="1" fillId="2" borderId="0" xfId="0" applyFont="1" applyFill="1"/>
    <xf numFmtId="0" fontId="3" fillId="0" borderId="0" xfId="0" applyFont="1" applyAlignment="1">
      <alignment horizontal="left"/>
    </xf>
    <xf numFmtId="2" fontId="0" fillId="0" borderId="0" xfId="0" applyNumberFormat="1"/>
    <xf numFmtId="164" fontId="0" fillId="0" borderId="0" xfId="0" applyNumberFormat="1"/>
    <xf numFmtId="0" fontId="3" fillId="0" borderId="0" xfId="0" applyFont="1" applyAlignment="1">
      <alignment horizontal="left" vertical="center" wrapText="1"/>
    </xf>
    <xf numFmtId="0" fontId="3" fillId="0" borderId="0" xfId="0" applyFont="1" applyAlignment="1">
      <alignment vertical="center" wrapText="1"/>
    </xf>
    <xf numFmtId="0" fontId="1" fillId="2" borderId="0" xfId="0" applyFont="1" applyFill="1" applyAlignment="1">
      <alignment vertical="center" wrapText="1"/>
    </xf>
    <xf numFmtId="0" fontId="3" fillId="0" borderId="2" xfId="0" applyFont="1" applyBorder="1"/>
    <xf numFmtId="0" fontId="0" fillId="2" borderId="2" xfId="0" applyFill="1" applyBorder="1"/>
    <xf numFmtId="0" fontId="0" fillId="0" borderId="2" xfId="0" applyBorder="1"/>
    <xf numFmtId="0" fontId="0" fillId="0" borderId="3" xfId="0" applyBorder="1"/>
    <xf numFmtId="0" fontId="2" fillId="0" borderId="0" xfId="0" applyFont="1" applyAlignment="1">
      <alignment horizontal="center" wrapText="1"/>
    </xf>
    <xf numFmtId="0" fontId="2" fillId="0" borderId="0" xfId="0" applyFont="1" applyAlignment="1">
      <alignment horizontal="center" wrapText="1"/>
    </xf>
    <xf numFmtId="0" fontId="2" fillId="4" borderId="0" xfId="0" applyFont="1" applyFill="1" applyAlignment="1">
      <alignment horizontal="left" vertical="center" wrapText="1"/>
    </xf>
    <xf numFmtId="0" fontId="2" fillId="4" borderId="0" xfId="0" applyFont="1" applyFill="1" applyBorder="1" applyAlignment="1">
      <alignment vertical="center" wrapText="1"/>
    </xf>
    <xf numFmtId="0" fontId="2" fillId="4" borderId="0" xfId="0" applyFont="1" applyFill="1" applyAlignment="1">
      <alignment vertical="center" wrapText="1"/>
    </xf>
    <xf numFmtId="2" fontId="2" fillId="4" borderId="0" xfId="0" applyNumberFormat="1" applyFont="1" applyFill="1" applyAlignment="1">
      <alignment wrapText="1"/>
    </xf>
    <xf numFmtId="0" fontId="0" fillId="4" borderId="0" xfId="0" applyFill="1"/>
    <xf numFmtId="164" fontId="2" fillId="4" borderId="0" xfId="0" applyNumberFormat="1" applyFont="1" applyFill="1" applyAlignment="1">
      <alignment wrapText="1"/>
    </xf>
    <xf numFmtId="0" fontId="2" fillId="4" borderId="0" xfId="0" applyFont="1" applyFill="1"/>
    <xf numFmtId="0" fontId="2" fillId="4" borderId="1" xfId="0" applyFont="1" applyFill="1" applyBorder="1" applyAlignment="1">
      <alignment horizontal="center" wrapText="1"/>
    </xf>
    <xf numFmtId="0" fontId="2" fillId="4" borderId="0" xfId="0" applyFont="1" applyFill="1" applyBorder="1" applyAlignment="1">
      <alignment horizontal="center" wrapText="1"/>
    </xf>
    <xf numFmtId="0" fontId="2" fillId="4" borderId="0" xfId="0" applyFont="1" applyFill="1" applyAlignment="1">
      <alignment wrapText="1"/>
    </xf>
    <xf numFmtId="2" fontId="0" fillId="4" borderId="0" xfId="0" applyNumberFormat="1" applyFill="1"/>
    <xf numFmtId="0" fontId="0" fillId="4" borderId="2" xfId="0" applyFill="1" applyBorder="1"/>
    <xf numFmtId="164" fontId="0" fillId="4" borderId="0" xfId="0" applyNumberFormat="1" applyFill="1"/>
    <xf numFmtId="0" fontId="2" fillId="0" borderId="0" xfId="0" applyFont="1" applyAlignment="1">
      <alignment horizontal="left"/>
    </xf>
    <xf numFmtId="0" fontId="2" fillId="0" borderId="4" xfId="0" applyFont="1" applyBorder="1" applyAlignment="1">
      <alignment horizontal="left"/>
    </xf>
    <xf numFmtId="0" fontId="2" fillId="0" borderId="0" xfId="0" applyFont="1" applyBorder="1" applyAlignment="1">
      <alignment horizontal="left"/>
    </xf>
    <xf numFmtId="0" fontId="2" fillId="4" borderId="0" xfId="0" applyFont="1" applyFill="1" applyBorder="1" applyAlignment="1">
      <alignment horizontal="left"/>
    </xf>
    <xf numFmtId="0" fontId="0" fillId="0" borderId="0" xfId="0" applyFill="1"/>
    <xf numFmtId="0" fontId="0" fillId="0" borderId="2" xfId="0" applyFill="1" applyBorder="1"/>
    <xf numFmtId="0" fontId="0" fillId="4" borderId="3" xfId="0" applyFill="1" applyBorder="1"/>
    <xf numFmtId="0" fontId="0" fillId="2" borderId="0" xfId="0" applyFill="1" applyBorder="1"/>
    <xf numFmtId="0" fontId="3" fillId="0" borderId="0" xfId="0" applyFont="1" applyFill="1"/>
    <xf numFmtId="0" fontId="3" fillId="0" borderId="0" xfId="0" applyFont="1" applyFill="1" applyAlignment="1">
      <alignment horizontal="left"/>
    </xf>
    <xf numFmtId="0" fontId="3" fillId="0" borderId="2" xfId="0" applyFont="1" applyFill="1" applyBorder="1"/>
    <xf numFmtId="0" fontId="3" fillId="0" borderId="0" xfId="0" applyFont="1" applyFill="1" applyAlignment="1">
      <alignment horizontal="left" vertical="center" wrapText="1"/>
    </xf>
    <xf numFmtId="0" fontId="5" fillId="2" borderId="0" xfId="0" applyFont="1" applyFill="1" applyAlignment="1">
      <alignment vertical="center" wrapText="1"/>
    </xf>
    <xf numFmtId="2" fontId="2" fillId="0" borderId="1" xfId="0" applyNumberFormat="1" applyFont="1" applyBorder="1" applyAlignment="1">
      <alignment wrapText="1"/>
    </xf>
    <xf numFmtId="0" fontId="2" fillId="0" borderId="1" xfId="0" applyFont="1" applyBorder="1" applyAlignment="1">
      <alignment horizontal="left"/>
    </xf>
    <xf numFmtId="0" fontId="2" fillId="0" borderId="1" xfId="0" applyFont="1" applyBorder="1" applyAlignment="1">
      <alignment horizontal="center"/>
    </xf>
    <xf numFmtId="0" fontId="2" fillId="0" borderId="1" xfId="0" applyFont="1" applyBorder="1" applyAlignment="1">
      <alignment wrapText="1"/>
    </xf>
    <xf numFmtId="0" fontId="2" fillId="0" borderId="1" xfId="0" applyFont="1" applyBorder="1"/>
    <xf numFmtId="0" fontId="2" fillId="2" borderId="0" xfId="0" applyFont="1" applyFill="1"/>
    <xf numFmtId="0" fontId="0" fillId="0" borderId="1" xfId="0" applyBorder="1" applyAlignment="1">
      <alignment horizontal="center" wrapText="1"/>
    </xf>
    <xf numFmtId="0" fontId="0" fillId="0" borderId="0" xfId="0" applyAlignment="1">
      <alignment horizontal="center" wrapText="1"/>
    </xf>
    <xf numFmtId="0" fontId="0" fillId="0" borderId="0" xfId="0" applyAlignment="1">
      <alignment wrapText="1"/>
    </xf>
    <xf numFmtId="0" fontId="0" fillId="2" borderId="2" xfId="0" applyFill="1" applyBorder="1" applyAlignment="1">
      <alignment horizontal="left" vertical="center" wrapText="1"/>
    </xf>
    <xf numFmtId="0" fontId="5" fillId="2" borderId="2" xfId="0" applyFont="1" applyFill="1" applyBorder="1" applyAlignment="1">
      <alignment vertical="center" wrapText="1"/>
    </xf>
    <xf numFmtId="2" fontId="0" fillId="2" borderId="2" xfId="0" applyNumberFormat="1" applyFill="1" applyBorder="1"/>
    <xf numFmtId="164" fontId="0" fillId="2" borderId="2" xfId="0" applyNumberFormat="1" applyFill="1" applyBorder="1"/>
    <xf numFmtId="0" fontId="0" fillId="2" borderId="3" xfId="0" applyFill="1" applyBorder="1"/>
    <xf numFmtId="0" fontId="0" fillId="0" borderId="0" xfId="0" applyAlignment="1">
      <alignment horizontal="left" vertical="center" wrapText="1"/>
    </xf>
    <xf numFmtId="0" fontId="0" fillId="0" borderId="0" xfId="0" applyAlignment="1">
      <alignment vertical="center" wrapText="1"/>
    </xf>
    <xf numFmtId="0" fontId="0" fillId="2" borderId="0" xfId="0" applyFill="1" applyAlignment="1">
      <alignment vertical="center" wrapText="1"/>
    </xf>
    <xf numFmtId="0" fontId="0" fillId="0" borderId="0" xfId="0" applyAlignment="1">
      <alignment horizontal="left"/>
    </xf>
    <xf numFmtId="0" fontId="0" fillId="0" borderId="0" xfId="0" applyAlignment="1">
      <alignment horizontal="left" wrapText="1"/>
    </xf>
    <xf numFmtId="2" fontId="0" fillId="2" borderId="0" xfId="0" applyNumberFormat="1" applyFill="1"/>
    <xf numFmtId="0" fontId="0" fillId="2" borderId="0" xfId="0" applyFill="1" applyAlignment="1">
      <alignment horizontal="left"/>
    </xf>
    <xf numFmtId="0" fontId="0" fillId="2" borderId="0" xfId="0" applyFill="1" applyAlignment="1">
      <alignment wrapText="1"/>
    </xf>
    <xf numFmtId="0" fontId="0" fillId="0" borderId="0" xfId="0" applyAlignment="1">
      <alignment horizontal="left" vertical="center"/>
    </xf>
    <xf numFmtId="0" fontId="0" fillId="0" borderId="0" xfId="0" applyAlignment="1">
      <alignment vertical="center"/>
    </xf>
    <xf numFmtId="0" fontId="0" fillId="2" borderId="0" xfId="0" applyFill="1" applyAlignment="1">
      <alignment vertical="center"/>
    </xf>
    <xf numFmtId="49" fontId="0" fillId="0" borderId="0" xfId="0" applyNumberFormat="1" applyAlignment="1">
      <alignment horizontal="left" vertical="top"/>
    </xf>
    <xf numFmtId="0" fontId="1" fillId="0" borderId="0" xfId="0" applyFont="1"/>
    <xf numFmtId="0" fontId="2" fillId="0" borderId="0" xfId="0" applyFont="1" applyAlignment="1">
      <alignment vertical="center" wrapText="1"/>
    </xf>
    <xf numFmtId="0" fontId="0" fillId="2" borderId="0" xfId="0" applyFill="1" applyAlignment="1">
      <alignment horizontal="left" vertical="center" wrapText="1"/>
    </xf>
    <xf numFmtId="0" fontId="0" fillId="0" borderId="0" xfId="0"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center"/>
    </xf>
    <xf numFmtId="0" fontId="1" fillId="0" borderId="0" xfId="0" applyFont="1" applyAlignment="1">
      <alignment vertical="center" wrapText="1"/>
    </xf>
    <xf numFmtId="0" fontId="0" fillId="0" borderId="5" xfId="0" applyBorder="1"/>
    <xf numFmtId="164" fontId="2" fillId="0" borderId="1" xfId="0" applyNumberFormat="1" applyFont="1" applyBorder="1" applyAlignment="1">
      <alignment wrapText="1"/>
    </xf>
    <xf numFmtId="0" fontId="0" fillId="0" borderId="1" xfId="0" applyBorder="1" applyAlignment="1">
      <alignment wrapText="1"/>
    </xf>
    <xf numFmtId="0" fontId="3" fillId="2" borderId="2" xfId="0" applyFont="1" applyFill="1" applyBorder="1" applyAlignment="1">
      <alignment horizontal="left" vertical="center" wrapText="1"/>
    </xf>
    <xf numFmtId="0" fontId="4" fillId="2" borderId="2" xfId="0" applyFont="1" applyFill="1" applyBorder="1" applyAlignment="1">
      <alignment vertical="center" wrapText="1"/>
    </xf>
    <xf numFmtId="2" fontId="2" fillId="2" borderId="2" xfId="0" applyNumberFormat="1" applyFont="1" applyFill="1" applyBorder="1" applyAlignment="1">
      <alignment wrapText="1"/>
    </xf>
    <xf numFmtId="164" fontId="2" fillId="2" borderId="2" xfId="0" applyNumberFormat="1" applyFont="1" applyFill="1" applyBorder="1" applyAlignment="1">
      <alignment wrapText="1"/>
    </xf>
    <xf numFmtId="0" fontId="2" fillId="2" borderId="2" xfId="0" applyFont="1" applyFill="1" applyBorder="1"/>
    <xf numFmtId="0" fontId="7" fillId="0" borderId="0" xfId="0" applyFont="1"/>
  </cellXfs>
  <cellStyles count="1">
    <cellStyle name="Normal" xfId="0" builtinId="0"/>
  </cellStyles>
  <dxfs count="8">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C24B9-A6E0-4A20-BBC7-3B652777084D}">
  <dimension ref="A1:AM159"/>
  <sheetViews>
    <sheetView tabSelected="1" topLeftCell="T1" zoomScale="70" zoomScaleNormal="70" workbookViewId="0">
      <selection activeCell="B18" sqref="B18"/>
    </sheetView>
  </sheetViews>
  <sheetFormatPr defaultRowHeight="15" x14ac:dyDescent="0.25"/>
  <cols>
    <col min="1" max="2" width="21.7109375" style="11" customWidth="1"/>
    <col min="3" max="3" width="1.7109375" style="5" customWidth="1"/>
    <col min="4" max="4" width="10.85546875" customWidth="1"/>
    <col min="5" max="5" width="9.85546875" customWidth="1"/>
    <col min="6" max="6" width="8.5703125" customWidth="1"/>
    <col min="7" max="7" width="9.7109375" customWidth="1"/>
    <col min="8" max="8" width="1.7109375" style="30" customWidth="1"/>
    <col min="9" max="9" width="8.7109375" customWidth="1"/>
    <col min="10" max="10" width="7.140625" customWidth="1"/>
    <col min="11" max="11" width="9.7109375" customWidth="1"/>
    <col min="12" max="12" width="2.85546875" style="30" customWidth="1"/>
    <col min="13" max="13" width="19.42578125" customWidth="1"/>
    <col min="14" max="14" width="12.85546875" customWidth="1"/>
    <col min="15" max="15" width="16.5703125" customWidth="1"/>
    <col min="16" max="16" width="19.5703125" customWidth="1"/>
    <col min="17" max="17" width="16.140625" customWidth="1"/>
    <col min="18" max="18" width="18.5703125" customWidth="1"/>
    <col min="19" max="20" width="11.28515625" customWidth="1"/>
    <col min="21" max="21" width="2.7109375" style="30" customWidth="1"/>
    <col min="22" max="25" width="17" style="43" customWidth="1"/>
    <col min="26" max="26" width="4.42578125" style="30" customWidth="1"/>
    <col min="27" max="27" width="10.28515625" style="12" customWidth="1"/>
    <col min="28" max="28" width="13.28515625" customWidth="1"/>
    <col min="29" max="29" width="11.42578125" customWidth="1"/>
    <col min="30" max="30" width="23.28515625" customWidth="1"/>
    <col min="31" max="31" width="18.85546875" style="12" customWidth="1"/>
    <col min="32" max="32" width="19" customWidth="1"/>
    <col min="33" max="33" width="2.7109375" style="30" customWidth="1"/>
    <col min="34" max="34" width="18.140625" bestFit="1" customWidth="1"/>
    <col min="35" max="35" width="19.7109375" customWidth="1"/>
    <col min="36" max="36" width="3.42578125" style="30" customWidth="1"/>
    <col min="37" max="37" width="15.140625" bestFit="1" customWidth="1"/>
    <col min="38" max="38" width="16.42578125" bestFit="1" customWidth="1"/>
  </cols>
  <sheetData>
    <row r="1" spans="1:38" ht="60" x14ac:dyDescent="0.25">
      <c r="A1" s="1" t="s">
        <v>0</v>
      </c>
      <c r="B1" s="2" t="s">
        <v>1</v>
      </c>
      <c r="C1" s="3"/>
      <c r="D1" s="4" t="s">
        <v>2</v>
      </c>
      <c r="E1" s="4" t="s">
        <v>3</v>
      </c>
      <c r="F1" s="4" t="s">
        <v>4</v>
      </c>
      <c r="G1" s="4" t="s">
        <v>5</v>
      </c>
      <c r="I1" s="4" t="s">
        <v>6</v>
      </c>
      <c r="J1" s="4" t="s">
        <v>7</v>
      </c>
      <c r="K1" s="6" t="s">
        <v>8</v>
      </c>
      <c r="L1" s="31"/>
      <c r="M1" s="7" t="s">
        <v>9</v>
      </c>
      <c r="N1" s="39" t="s">
        <v>236</v>
      </c>
      <c r="O1" s="39"/>
      <c r="P1" s="39"/>
      <c r="Q1" s="39"/>
      <c r="R1" s="39"/>
      <c r="S1" s="40"/>
      <c r="T1" s="41" t="s">
        <v>237</v>
      </c>
      <c r="U1" s="42"/>
      <c r="V1" s="25" t="s">
        <v>245</v>
      </c>
      <c r="W1" s="25"/>
      <c r="X1" s="25"/>
      <c r="Y1" s="24"/>
      <c r="Z1" s="42"/>
      <c r="AA1" s="25" t="s">
        <v>10</v>
      </c>
      <c r="AB1" s="25"/>
      <c r="AC1" s="25"/>
      <c r="AD1" s="25"/>
      <c r="AE1" s="8" t="s">
        <v>11</v>
      </c>
      <c r="AF1" s="8" t="s">
        <v>12</v>
      </c>
      <c r="AG1" s="34"/>
      <c r="AH1" s="10" t="s">
        <v>238</v>
      </c>
      <c r="AI1" s="10" t="s">
        <v>241</v>
      </c>
      <c r="AJ1" s="35"/>
      <c r="AK1" s="10" t="s">
        <v>239</v>
      </c>
      <c r="AL1" s="10" t="s">
        <v>240</v>
      </c>
    </row>
    <row r="2" spans="1:38" s="30" customFormat="1" x14ac:dyDescent="0.25">
      <c r="A2" s="26"/>
      <c r="B2" s="27"/>
      <c r="C2" s="28"/>
      <c r="D2" s="29"/>
      <c r="E2" s="29"/>
      <c r="F2" s="29"/>
      <c r="G2" s="29"/>
      <c r="I2" s="29"/>
      <c r="J2" s="29"/>
      <c r="K2" s="31"/>
      <c r="L2" s="31"/>
      <c r="M2" s="32"/>
      <c r="N2" s="32"/>
      <c r="O2" s="32"/>
      <c r="P2" s="32"/>
      <c r="Q2" s="32"/>
      <c r="R2" s="32"/>
      <c r="S2" s="32"/>
      <c r="T2" s="32"/>
      <c r="U2" s="32"/>
      <c r="V2" s="21" t="s">
        <v>246</v>
      </c>
      <c r="W2" s="21" t="s">
        <v>14</v>
      </c>
      <c r="X2" s="21" t="s">
        <v>15</v>
      </c>
      <c r="Y2" s="46"/>
      <c r="Z2" s="32"/>
      <c r="AA2" s="45" t="s">
        <v>13</v>
      </c>
      <c r="AB2" s="45" t="s">
        <v>14</v>
      </c>
      <c r="AC2" s="45" t="s">
        <v>15</v>
      </c>
      <c r="AD2" s="45" t="s">
        <v>16</v>
      </c>
      <c r="AE2" s="33"/>
      <c r="AF2" s="34"/>
      <c r="AG2" s="34"/>
      <c r="AH2" s="35"/>
      <c r="AI2" s="35"/>
      <c r="AJ2" s="35"/>
      <c r="AK2" s="32"/>
      <c r="AL2" s="32"/>
    </row>
    <row r="3" spans="1:38" x14ac:dyDescent="0.25">
      <c r="A3" s="47" t="s">
        <v>17</v>
      </c>
      <c r="B3" s="11" t="s">
        <v>18</v>
      </c>
      <c r="D3">
        <v>100.49</v>
      </c>
      <c r="E3">
        <v>5000</v>
      </c>
      <c r="G3">
        <v>5000</v>
      </c>
      <c r="I3">
        <v>49.756194646233503</v>
      </c>
      <c r="K3">
        <v>49.756194646233503</v>
      </c>
      <c r="M3" t="s">
        <v>19</v>
      </c>
      <c r="N3" t="s">
        <v>242</v>
      </c>
      <c r="O3" t="s">
        <v>243</v>
      </c>
      <c r="T3" t="s">
        <v>244</v>
      </c>
      <c r="V3">
        <v>0.67</v>
      </c>
      <c r="W3">
        <v>-0.18</v>
      </c>
      <c r="X3">
        <v>-0.65</v>
      </c>
      <c r="Y3"/>
      <c r="AA3" s="12">
        <v>1.3845350808661399</v>
      </c>
      <c r="AB3">
        <v>2.2579551294528715</v>
      </c>
      <c r="AC3">
        <v>3.5988643793944801</v>
      </c>
      <c r="AD3" t="s">
        <v>20</v>
      </c>
      <c r="AE3" s="12">
        <v>0.61318095422101171</v>
      </c>
      <c r="AF3">
        <v>0.38471443625199681</v>
      </c>
      <c r="AH3">
        <v>81.144390254984344</v>
      </c>
      <c r="AI3">
        <v>129.33279845428532</v>
      </c>
      <c r="AK3">
        <v>1</v>
      </c>
      <c r="AL3">
        <v>1</v>
      </c>
    </row>
    <row r="4" spans="1:38" x14ac:dyDescent="0.25">
      <c r="A4" s="47" t="s">
        <v>21</v>
      </c>
      <c r="D4">
        <v>37.74</v>
      </c>
      <c r="E4">
        <v>5000</v>
      </c>
      <c r="G4">
        <v>5000</v>
      </c>
      <c r="I4">
        <v>132.48542660307399</v>
      </c>
      <c r="K4">
        <v>132.48542660307399</v>
      </c>
      <c r="M4" t="s">
        <v>22</v>
      </c>
      <c r="N4" t="s">
        <v>247</v>
      </c>
      <c r="O4" t="s">
        <v>248</v>
      </c>
      <c r="P4" t="s">
        <v>249</v>
      </c>
      <c r="T4" t="s">
        <v>250</v>
      </c>
      <c r="V4">
        <v>0.11</v>
      </c>
      <c r="W4">
        <v>0.52</v>
      </c>
      <c r="X4">
        <v>0.13</v>
      </c>
      <c r="Y4"/>
      <c r="AA4" s="12">
        <v>1.15443469003188</v>
      </c>
      <c r="AB4">
        <v>0.6407679530676047</v>
      </c>
      <c r="AC4">
        <v>10.937766417144401</v>
      </c>
      <c r="AD4" t="s">
        <v>23</v>
      </c>
      <c r="AE4" s="12">
        <v>1.8016423644552657</v>
      </c>
      <c r="AF4">
        <v>0.10554574361931532</v>
      </c>
      <c r="AH4">
        <v>73.535918791036636</v>
      </c>
      <c r="AI4">
        <v>1000</v>
      </c>
      <c r="AK4">
        <v>1</v>
      </c>
      <c r="AL4">
        <v>2</v>
      </c>
    </row>
    <row r="5" spans="1:38" x14ac:dyDescent="0.25">
      <c r="A5" s="47" t="s">
        <v>24</v>
      </c>
      <c r="B5" s="11" t="s">
        <v>25</v>
      </c>
      <c r="C5" s="13"/>
      <c r="D5">
        <v>1.9</v>
      </c>
      <c r="E5">
        <v>247.1</v>
      </c>
      <c r="G5">
        <v>5000</v>
      </c>
      <c r="I5">
        <v>130.052631578947</v>
      </c>
      <c r="K5">
        <v>2631.5789473684199</v>
      </c>
      <c r="M5" t="s">
        <v>26</v>
      </c>
      <c r="N5" t="s">
        <v>251</v>
      </c>
      <c r="T5" t="s">
        <v>252</v>
      </c>
      <c r="V5">
        <v>0.52</v>
      </c>
      <c r="W5">
        <v>-0.17</v>
      </c>
      <c r="X5">
        <v>-0.37</v>
      </c>
      <c r="Y5"/>
      <c r="AA5" s="12">
        <v>0.86972106507055869</v>
      </c>
      <c r="AB5">
        <v>0.53340647178435185</v>
      </c>
      <c r="AC5">
        <v>1.9763514416313199</v>
      </c>
      <c r="AD5" t="s">
        <v>20</v>
      </c>
      <c r="AE5" s="12">
        <v>1.6305033985830111</v>
      </c>
      <c r="AF5">
        <v>0.44006397179677392</v>
      </c>
      <c r="AH5">
        <v>79.762257283222837</v>
      </c>
      <c r="AI5">
        <v>1000</v>
      </c>
      <c r="AK5">
        <v>1</v>
      </c>
      <c r="AL5">
        <v>2</v>
      </c>
    </row>
    <row r="6" spans="1:38" x14ac:dyDescent="0.25">
      <c r="A6" s="47" t="s">
        <v>27</v>
      </c>
      <c r="B6" s="11" t="s">
        <v>28</v>
      </c>
      <c r="D6">
        <v>6.68</v>
      </c>
      <c r="E6">
        <v>3903</v>
      </c>
      <c r="G6">
        <v>5000</v>
      </c>
      <c r="I6">
        <v>584.28143712574899</v>
      </c>
      <c r="K6">
        <v>748.50299401197606</v>
      </c>
      <c r="M6" t="s">
        <v>29</v>
      </c>
      <c r="N6" t="s">
        <v>253</v>
      </c>
      <c r="O6" t="s">
        <v>254</v>
      </c>
      <c r="T6" t="s">
        <v>255</v>
      </c>
      <c r="V6">
        <v>1.1599999999999999</v>
      </c>
      <c r="W6">
        <v>0.17</v>
      </c>
      <c r="X6">
        <v>0.19</v>
      </c>
      <c r="Y6"/>
      <c r="AA6" s="12">
        <v>0.22030595261377078</v>
      </c>
      <c r="AB6">
        <v>6.4444012612252938E-2</v>
      </c>
      <c r="AC6">
        <v>8.7335672719656102E-2</v>
      </c>
      <c r="AD6" t="s">
        <v>30</v>
      </c>
      <c r="AE6" s="12">
        <v>3.4185635512690489</v>
      </c>
      <c r="AF6">
        <v>2.5225196732719262</v>
      </c>
      <c r="AH6">
        <v>170.91431192169878</v>
      </c>
      <c r="AI6">
        <v>296.7283077880233</v>
      </c>
      <c r="AK6">
        <v>1</v>
      </c>
      <c r="AL6">
        <v>3</v>
      </c>
    </row>
    <row r="7" spans="1:38" x14ac:dyDescent="0.25">
      <c r="A7" s="47" t="s">
        <v>31</v>
      </c>
      <c r="D7">
        <v>20</v>
      </c>
      <c r="E7">
        <v>1428</v>
      </c>
      <c r="F7">
        <v>1547.9</v>
      </c>
      <c r="G7">
        <v>470</v>
      </c>
      <c r="I7">
        <v>71.400000000000006</v>
      </c>
      <c r="J7">
        <v>77.394999999999996</v>
      </c>
      <c r="K7">
        <v>23.5</v>
      </c>
      <c r="M7" t="s">
        <v>32</v>
      </c>
      <c r="N7" t="s">
        <v>256</v>
      </c>
      <c r="O7" t="s">
        <v>257</v>
      </c>
      <c r="P7" t="s">
        <v>258</v>
      </c>
      <c r="V7">
        <v>1.0166666666666699</v>
      </c>
      <c r="W7">
        <v>-0.6</v>
      </c>
      <c r="X7">
        <v>-0.75333333333333297</v>
      </c>
      <c r="Y7" t="s">
        <v>259</v>
      </c>
      <c r="AA7" s="12">
        <v>0</v>
      </c>
      <c r="AB7">
        <v>0</v>
      </c>
      <c r="AC7">
        <v>23.620924014946301</v>
      </c>
      <c r="AD7" t="s">
        <v>23</v>
      </c>
      <c r="AE7" s="12">
        <v>1</v>
      </c>
      <c r="AF7">
        <v>0.05</v>
      </c>
      <c r="AH7">
        <v>71.400000000000006</v>
      </c>
      <c r="AI7">
        <v>470</v>
      </c>
      <c r="AK7">
        <v>1</v>
      </c>
      <c r="AL7">
        <v>4</v>
      </c>
    </row>
    <row r="8" spans="1:38" x14ac:dyDescent="0.25">
      <c r="A8" s="47" t="s">
        <v>33</v>
      </c>
      <c r="D8">
        <v>151.9</v>
      </c>
      <c r="E8">
        <v>5000</v>
      </c>
      <c r="G8">
        <v>5000</v>
      </c>
      <c r="I8">
        <v>32.916392363397001</v>
      </c>
      <c r="K8">
        <v>32.916392363397001</v>
      </c>
      <c r="M8" t="s">
        <v>34</v>
      </c>
      <c r="N8" s="15" t="s">
        <v>260</v>
      </c>
      <c r="T8" t="s">
        <v>261</v>
      </c>
      <c r="V8">
        <v>0.21</v>
      </c>
      <c r="W8">
        <v>0.33</v>
      </c>
      <c r="X8">
        <v>0.63</v>
      </c>
      <c r="Y8"/>
      <c r="AA8" s="12">
        <v>3.3570103694626154</v>
      </c>
      <c r="AB8">
        <v>12.415398115123971</v>
      </c>
      <c r="AC8">
        <v>47.939009184774903</v>
      </c>
      <c r="AD8" t="s">
        <v>23</v>
      </c>
      <c r="AE8" s="12">
        <v>0.27039087577652721</v>
      </c>
      <c r="AF8">
        <v>7.0026694888987787E-2</v>
      </c>
      <c r="AH8">
        <v>121.73632808010035</v>
      </c>
      <c r="AI8">
        <v>470.05491856468223</v>
      </c>
      <c r="AK8">
        <v>1</v>
      </c>
      <c r="AL8">
        <v>4</v>
      </c>
    </row>
    <row r="9" spans="1:38" x14ac:dyDescent="0.25">
      <c r="A9" s="47" t="s">
        <v>33</v>
      </c>
      <c r="D9">
        <v>151.9</v>
      </c>
      <c r="E9">
        <v>5000</v>
      </c>
      <c r="G9">
        <v>5000</v>
      </c>
      <c r="I9">
        <v>32.916392363397001</v>
      </c>
      <c r="K9">
        <v>32.916392363397001</v>
      </c>
      <c r="M9" t="s">
        <v>34</v>
      </c>
      <c r="N9" s="15" t="s">
        <v>260</v>
      </c>
      <c r="T9" t="s">
        <v>262</v>
      </c>
      <c r="V9">
        <v>0.35</v>
      </c>
      <c r="W9">
        <v>0.22</v>
      </c>
      <c r="X9">
        <v>-0.21</v>
      </c>
      <c r="Y9"/>
      <c r="AA9" s="12">
        <v>3.3570103694626154</v>
      </c>
      <c r="AB9">
        <v>12.415398115123971</v>
      </c>
      <c r="AC9">
        <v>47.939009184774903</v>
      </c>
      <c r="AD9" t="s">
        <v>23</v>
      </c>
      <c r="AE9" s="12">
        <v>0.27039087577652721</v>
      </c>
      <c r="AF9">
        <v>7.0026694888987787E-2</v>
      </c>
      <c r="AH9">
        <v>121.73632808010035</v>
      </c>
      <c r="AI9">
        <v>470.05491856468223</v>
      </c>
      <c r="AK9">
        <v>1</v>
      </c>
      <c r="AL9">
        <v>4</v>
      </c>
    </row>
    <row r="10" spans="1:38" x14ac:dyDescent="0.25">
      <c r="A10" s="47" t="s">
        <v>27</v>
      </c>
      <c r="B10" s="11" t="s">
        <v>28</v>
      </c>
      <c r="D10">
        <v>6.68</v>
      </c>
      <c r="E10">
        <v>3903</v>
      </c>
      <c r="G10">
        <v>5000</v>
      </c>
      <c r="I10">
        <v>584.28143712574899</v>
      </c>
      <c r="K10">
        <v>748.50299401197606</v>
      </c>
      <c r="M10" t="s">
        <v>35</v>
      </c>
      <c r="N10" t="s">
        <v>253</v>
      </c>
      <c r="O10" t="s">
        <v>254</v>
      </c>
      <c r="T10" t="s">
        <v>263</v>
      </c>
      <c r="V10">
        <v>1.1399999999999999</v>
      </c>
      <c r="W10">
        <v>0.16</v>
      </c>
      <c r="X10">
        <v>-0.15</v>
      </c>
      <c r="Y10"/>
      <c r="AA10" s="12">
        <v>1.2812367429334575</v>
      </c>
      <c r="AB10">
        <v>0.23330678076078387</v>
      </c>
      <c r="AC10">
        <v>1.0535250264571501</v>
      </c>
      <c r="AD10" t="s">
        <v>20</v>
      </c>
      <c r="AE10" s="12">
        <v>5.4916395432464782</v>
      </c>
      <c r="AF10">
        <v>1.216142674125235</v>
      </c>
      <c r="AH10">
        <v>106.39471737439278</v>
      </c>
      <c r="AI10">
        <v>615.47301146254927</v>
      </c>
      <c r="AK10">
        <v>1</v>
      </c>
      <c r="AL10">
        <v>4</v>
      </c>
    </row>
    <row r="11" spans="1:38" x14ac:dyDescent="0.25">
      <c r="A11" s="47" t="s">
        <v>27</v>
      </c>
      <c r="B11" s="11" t="s">
        <v>28</v>
      </c>
      <c r="D11">
        <v>6.68</v>
      </c>
      <c r="E11">
        <v>3903</v>
      </c>
      <c r="G11">
        <v>5000</v>
      </c>
      <c r="I11">
        <v>584.28143712574899</v>
      </c>
      <c r="K11">
        <v>748.50299401197606</v>
      </c>
      <c r="M11" t="s">
        <v>36</v>
      </c>
      <c r="N11" t="s">
        <v>253</v>
      </c>
      <c r="O11" t="s">
        <v>254</v>
      </c>
      <c r="T11" t="s">
        <v>264</v>
      </c>
      <c r="V11">
        <v>0.23</v>
      </c>
      <c r="W11">
        <v>0.16</v>
      </c>
      <c r="X11">
        <v>0.19</v>
      </c>
      <c r="Y11"/>
      <c r="AA11" s="12">
        <v>0.16576703731775866</v>
      </c>
      <c r="AB11">
        <v>0.31884096314901023</v>
      </c>
      <c r="AC11">
        <v>3.0194503336151302</v>
      </c>
      <c r="AD11" t="s">
        <v>23</v>
      </c>
      <c r="AE11" s="12">
        <v>0.51990508271136882</v>
      </c>
      <c r="AF11">
        <v>5.4899739688477986E-2</v>
      </c>
      <c r="AH11">
        <v>1000</v>
      </c>
      <c r="AI11">
        <v>1000</v>
      </c>
      <c r="AK11">
        <v>2</v>
      </c>
      <c r="AL11">
        <v>2</v>
      </c>
    </row>
    <row r="12" spans="1:38" x14ac:dyDescent="0.25">
      <c r="A12" s="47" t="s">
        <v>37</v>
      </c>
      <c r="B12" s="11" t="s">
        <v>38</v>
      </c>
      <c r="C12" s="13"/>
      <c r="D12">
        <v>5</v>
      </c>
      <c r="E12">
        <v>5000</v>
      </c>
      <c r="G12">
        <v>5000</v>
      </c>
      <c r="I12">
        <v>1000</v>
      </c>
      <c r="K12">
        <v>1000</v>
      </c>
      <c r="M12" t="s">
        <v>39</v>
      </c>
      <c r="N12" t="s">
        <v>265</v>
      </c>
      <c r="O12" t="s">
        <v>266</v>
      </c>
      <c r="V12">
        <v>0.84833333333333305</v>
      </c>
      <c r="W12">
        <v>0.98</v>
      </c>
      <c r="X12">
        <v>0.81</v>
      </c>
      <c r="Y12" t="s">
        <v>259</v>
      </c>
      <c r="AA12" s="12">
        <v>0.45308286048796748</v>
      </c>
      <c r="AB12">
        <v>1.7006577915597767</v>
      </c>
      <c r="AC12">
        <v>7.3607295076274779</v>
      </c>
      <c r="AD12" t="s">
        <v>23</v>
      </c>
      <c r="AE12" s="12">
        <v>0.26641624360678562</v>
      </c>
      <c r="AF12">
        <v>6.1554070152756622E-2</v>
      </c>
      <c r="AH12">
        <v>1000</v>
      </c>
      <c r="AI12">
        <v>1000</v>
      </c>
      <c r="AK12">
        <v>2</v>
      </c>
      <c r="AL12">
        <v>2</v>
      </c>
    </row>
    <row r="13" spans="1:38" x14ac:dyDescent="0.25">
      <c r="A13" s="47" t="s">
        <v>40</v>
      </c>
      <c r="B13" s="11" t="s">
        <v>41</v>
      </c>
      <c r="C13" s="13"/>
      <c r="D13">
        <v>4.3</v>
      </c>
      <c r="E13">
        <v>5000</v>
      </c>
      <c r="G13">
        <v>5000</v>
      </c>
      <c r="I13">
        <v>1162.79069767442</v>
      </c>
      <c r="K13">
        <v>1162.79069767442</v>
      </c>
      <c r="M13" t="s">
        <v>42</v>
      </c>
      <c r="N13" t="s">
        <v>267</v>
      </c>
      <c r="T13" t="s">
        <v>268</v>
      </c>
      <c r="V13">
        <v>0.75</v>
      </c>
      <c r="W13">
        <v>-0.19</v>
      </c>
      <c r="X13">
        <v>-0.43</v>
      </c>
      <c r="AA13" s="12">
        <v>1.15443469003188</v>
      </c>
      <c r="AB13">
        <v>0.77141144325367439</v>
      </c>
      <c r="AC13">
        <v>1.89426612471675</v>
      </c>
      <c r="AD13" t="s">
        <v>20</v>
      </c>
      <c r="AE13" s="12">
        <v>1.4965226405803402</v>
      </c>
      <c r="AF13">
        <v>0.60943638012029744</v>
      </c>
      <c r="AH13">
        <v>776.99505917497993</v>
      </c>
      <c r="AI13">
        <v>1000</v>
      </c>
      <c r="AK13">
        <v>2</v>
      </c>
      <c r="AL13">
        <v>2</v>
      </c>
    </row>
    <row r="14" spans="1:38" x14ac:dyDescent="0.25">
      <c r="A14" s="47" t="s">
        <v>43</v>
      </c>
      <c r="B14" s="11" t="s">
        <v>44</v>
      </c>
      <c r="C14" s="13"/>
      <c r="D14">
        <v>2.5</v>
      </c>
      <c r="E14">
        <v>5000</v>
      </c>
      <c r="F14">
        <v>5000</v>
      </c>
      <c r="G14">
        <v>5000</v>
      </c>
      <c r="I14">
        <v>2000</v>
      </c>
      <c r="J14">
        <v>2000</v>
      </c>
      <c r="K14">
        <v>2000</v>
      </c>
      <c r="M14" t="s">
        <v>22</v>
      </c>
      <c r="N14" t="s">
        <v>269</v>
      </c>
      <c r="O14" t="s">
        <v>270</v>
      </c>
      <c r="P14" t="s">
        <v>271</v>
      </c>
      <c r="T14" t="s">
        <v>250</v>
      </c>
      <c r="V14">
        <v>0.11</v>
      </c>
      <c r="W14">
        <v>0.52</v>
      </c>
      <c r="X14">
        <v>0.13</v>
      </c>
      <c r="Y14"/>
      <c r="AA14" s="12">
        <v>1.15443469003188</v>
      </c>
      <c r="AB14">
        <v>0.6407679530676047</v>
      </c>
      <c r="AC14">
        <v>10.937766417144401</v>
      </c>
      <c r="AD14" t="s">
        <v>23</v>
      </c>
      <c r="AE14" s="12">
        <v>1.8016423644552657</v>
      </c>
      <c r="AF14">
        <v>0.10554574361931532</v>
      </c>
      <c r="AH14">
        <v>1000</v>
      </c>
      <c r="AI14">
        <v>1000</v>
      </c>
      <c r="AK14">
        <v>2</v>
      </c>
      <c r="AL14">
        <v>2</v>
      </c>
    </row>
    <row r="15" spans="1:38" x14ac:dyDescent="0.25">
      <c r="A15" s="47" t="s">
        <v>45</v>
      </c>
      <c r="B15" s="11" t="s">
        <v>46</v>
      </c>
      <c r="C15" s="13"/>
      <c r="D15">
        <v>0.27</v>
      </c>
      <c r="E15">
        <v>5000</v>
      </c>
      <c r="F15">
        <v>34.79</v>
      </c>
      <c r="G15">
        <v>1000</v>
      </c>
      <c r="I15">
        <v>18518.5185185185</v>
      </c>
      <c r="J15">
        <v>128.85185185185199</v>
      </c>
      <c r="K15">
        <v>3703.7037037036998</v>
      </c>
      <c r="M15" t="s">
        <v>47</v>
      </c>
      <c r="N15" t="s">
        <v>272</v>
      </c>
      <c r="O15" t="s">
        <v>273</v>
      </c>
      <c r="P15" t="s">
        <v>274</v>
      </c>
      <c r="Q15" t="s">
        <v>275</v>
      </c>
      <c r="V15">
        <v>0.84833333333333305</v>
      </c>
      <c r="W15">
        <v>0.98</v>
      </c>
      <c r="X15">
        <v>0.81</v>
      </c>
      <c r="Y15" t="s">
        <v>259</v>
      </c>
      <c r="AA15" s="12">
        <v>0.45308286048796748</v>
      </c>
      <c r="AB15">
        <v>1.7006577915597767</v>
      </c>
      <c r="AC15">
        <v>7.3607295076274779</v>
      </c>
      <c r="AD15" t="s">
        <v>23</v>
      </c>
      <c r="AE15" s="12">
        <v>0.26641624360678562</v>
      </c>
      <c r="AF15">
        <v>6.1554070152756622E-2</v>
      </c>
      <c r="AH15">
        <v>1000</v>
      </c>
      <c r="AI15">
        <v>1000</v>
      </c>
      <c r="AK15">
        <v>2</v>
      </c>
      <c r="AL15">
        <v>2</v>
      </c>
    </row>
    <row r="16" spans="1:38" x14ac:dyDescent="0.25">
      <c r="A16" s="47" t="s">
        <v>48</v>
      </c>
      <c r="B16" s="11" t="s">
        <v>49</v>
      </c>
      <c r="C16" s="13"/>
      <c r="D16">
        <v>0.6</v>
      </c>
      <c r="E16">
        <v>1031</v>
      </c>
      <c r="G16">
        <v>5000</v>
      </c>
      <c r="I16">
        <v>1718.3333333333301</v>
      </c>
      <c r="K16">
        <v>8333.3333333333303</v>
      </c>
      <c r="M16" t="s">
        <v>50</v>
      </c>
      <c r="N16" t="s">
        <v>276</v>
      </c>
      <c r="O16" t="s">
        <v>277</v>
      </c>
      <c r="P16" t="s">
        <v>278</v>
      </c>
      <c r="T16" t="s">
        <v>279</v>
      </c>
      <c r="V16">
        <v>1.26</v>
      </c>
      <c r="W16">
        <v>-0.79</v>
      </c>
      <c r="X16">
        <v>0.17</v>
      </c>
      <c r="Y16"/>
      <c r="AA16" s="12">
        <v>0</v>
      </c>
      <c r="AB16">
        <v>0</v>
      </c>
      <c r="AC16">
        <v>0.99526231496887996</v>
      </c>
      <c r="AD16" t="s">
        <v>23</v>
      </c>
      <c r="AE16" s="12">
        <v>1</v>
      </c>
      <c r="AF16">
        <v>2</v>
      </c>
      <c r="AH16">
        <v>1000</v>
      </c>
      <c r="AI16">
        <v>1000</v>
      </c>
      <c r="AK16">
        <v>2</v>
      </c>
      <c r="AL16">
        <v>2</v>
      </c>
    </row>
    <row r="17" spans="1:38" x14ac:dyDescent="0.25">
      <c r="A17" s="47" t="s">
        <v>51</v>
      </c>
      <c r="B17" s="11" t="s">
        <v>52</v>
      </c>
      <c r="D17">
        <v>0.14399999999999999</v>
      </c>
      <c r="E17">
        <v>5000</v>
      </c>
      <c r="G17">
        <v>5000</v>
      </c>
      <c r="I17">
        <v>34722.222222222197</v>
      </c>
      <c r="K17">
        <v>34722.222222222197</v>
      </c>
      <c r="M17" t="s">
        <v>53</v>
      </c>
      <c r="N17" t="s">
        <v>280</v>
      </c>
      <c r="T17" s="22" t="s">
        <v>281</v>
      </c>
      <c r="V17">
        <v>0.91</v>
      </c>
      <c r="W17">
        <v>-0.28999999999999998</v>
      </c>
      <c r="X17">
        <v>-0.56000000000000005</v>
      </c>
      <c r="Y17"/>
      <c r="AA17" s="12">
        <v>2.1250813598006153</v>
      </c>
      <c r="AB17">
        <v>1.3648237269808132</v>
      </c>
      <c r="AC17">
        <v>2.98107170553497</v>
      </c>
      <c r="AD17" t="s">
        <v>20</v>
      </c>
      <c r="AE17" s="12">
        <v>1.5570372333001579</v>
      </c>
      <c r="AF17">
        <v>0.7128581831342623</v>
      </c>
      <c r="AH17">
        <v>1000</v>
      </c>
      <c r="AI17">
        <v>1000</v>
      </c>
      <c r="AK17">
        <v>2</v>
      </c>
      <c r="AL17">
        <v>2</v>
      </c>
    </row>
    <row r="18" spans="1:38" x14ac:dyDescent="0.25">
      <c r="A18" s="47" t="s">
        <v>54</v>
      </c>
      <c r="D18">
        <v>23.8</v>
      </c>
      <c r="E18">
        <v>5000</v>
      </c>
      <c r="F18">
        <v>438</v>
      </c>
      <c r="G18">
        <v>730</v>
      </c>
      <c r="I18">
        <v>210.084033613445</v>
      </c>
      <c r="J18">
        <v>18.403361344537799</v>
      </c>
      <c r="K18">
        <v>30.672268907563002</v>
      </c>
      <c r="M18" t="s">
        <v>55</v>
      </c>
      <c r="N18" t="s">
        <v>282</v>
      </c>
      <c r="O18" t="s">
        <v>283</v>
      </c>
      <c r="P18" t="s">
        <v>284</v>
      </c>
      <c r="Q18" t="s">
        <v>285</v>
      </c>
      <c r="R18" t="s">
        <v>286</v>
      </c>
      <c r="V18">
        <v>0.84833333333333305</v>
      </c>
      <c r="W18">
        <v>0.98</v>
      </c>
      <c r="X18">
        <v>0.81</v>
      </c>
      <c r="Y18" t="s">
        <v>259</v>
      </c>
      <c r="AA18" s="12">
        <v>0.45308286048796748</v>
      </c>
      <c r="AB18">
        <v>1.7006577915597767</v>
      </c>
      <c r="AC18">
        <v>7.3607295076274779</v>
      </c>
      <c r="AD18" t="s">
        <v>23</v>
      </c>
      <c r="AE18" s="12">
        <v>0.26641624360678562</v>
      </c>
      <c r="AF18">
        <v>6.1554070152756622E-2</v>
      </c>
      <c r="AH18">
        <v>788.55564799388435</v>
      </c>
      <c r="AI18">
        <v>498.29798145670441</v>
      </c>
      <c r="AK18">
        <v>2</v>
      </c>
      <c r="AL18">
        <v>4</v>
      </c>
    </row>
    <row r="19" spans="1:38" x14ac:dyDescent="0.25">
      <c r="A19" s="47" t="s">
        <v>27</v>
      </c>
      <c r="B19" s="11" t="s">
        <v>28</v>
      </c>
      <c r="D19">
        <v>6.68</v>
      </c>
      <c r="E19">
        <v>3903</v>
      </c>
      <c r="G19">
        <v>5000</v>
      </c>
      <c r="I19">
        <v>584.28143712574899</v>
      </c>
      <c r="K19">
        <v>748.50299401197606</v>
      </c>
      <c r="M19" t="s">
        <v>56</v>
      </c>
      <c r="N19" t="s">
        <v>253</v>
      </c>
      <c r="O19" t="s">
        <v>254</v>
      </c>
      <c r="T19" t="s">
        <v>287</v>
      </c>
      <c r="V19">
        <v>0.45</v>
      </c>
      <c r="W19">
        <v>0.17</v>
      </c>
      <c r="X19">
        <v>0.01</v>
      </c>
      <c r="Y19"/>
      <c r="AA19" s="12">
        <v>60.790640117274862</v>
      </c>
      <c r="AB19">
        <v>103.28083452179338</v>
      </c>
      <c r="AC19">
        <v>47.329302385717497</v>
      </c>
      <c r="AD19" t="s">
        <v>20</v>
      </c>
      <c r="AE19" s="12">
        <v>0.58859555501023164</v>
      </c>
      <c r="AF19">
        <v>1.2844186804582942</v>
      </c>
      <c r="AH19">
        <v>992.67048850817753</v>
      </c>
      <c r="AI19">
        <v>582.75623470759729</v>
      </c>
      <c r="AK19">
        <v>2</v>
      </c>
      <c r="AL19">
        <v>4</v>
      </c>
    </row>
    <row r="20" spans="1:38" x14ac:dyDescent="0.25">
      <c r="A20" s="47" t="s">
        <v>57</v>
      </c>
      <c r="D20">
        <v>36.799999999999997</v>
      </c>
      <c r="E20">
        <v>2000</v>
      </c>
      <c r="F20">
        <v>183.5</v>
      </c>
      <c r="G20">
        <v>5000</v>
      </c>
      <c r="I20">
        <v>54.347826086956502</v>
      </c>
      <c r="J20">
        <v>4.9864130434782599</v>
      </c>
      <c r="K20">
        <v>135.869565217391</v>
      </c>
      <c r="M20" t="s">
        <v>55</v>
      </c>
      <c r="N20" t="s">
        <v>283</v>
      </c>
      <c r="O20" t="s">
        <v>288</v>
      </c>
      <c r="P20" t="s">
        <v>289</v>
      </c>
      <c r="Q20" t="s">
        <v>285</v>
      </c>
      <c r="V20">
        <v>0.84833333333333305</v>
      </c>
      <c r="W20">
        <v>0.98</v>
      </c>
      <c r="X20">
        <v>0.81</v>
      </c>
      <c r="Y20" t="s">
        <v>259</v>
      </c>
      <c r="AA20" s="12">
        <v>0.45308286048796748</v>
      </c>
      <c r="AB20">
        <v>1.7006577915597767</v>
      </c>
      <c r="AC20">
        <v>7.3607295076274779</v>
      </c>
      <c r="AD20" t="s">
        <v>23</v>
      </c>
      <c r="AE20" s="12">
        <v>0.26641624360678562</v>
      </c>
      <c r="AF20">
        <v>6.1554070152756622E-2</v>
      </c>
      <c r="AH20">
        <v>203.99591763320052</v>
      </c>
      <c r="AI20">
        <v>1000</v>
      </c>
      <c r="AK20">
        <v>3</v>
      </c>
      <c r="AL20">
        <v>2</v>
      </c>
    </row>
    <row r="21" spans="1:38" x14ac:dyDescent="0.25">
      <c r="A21" s="47" t="s">
        <v>58</v>
      </c>
      <c r="B21" s="11" t="s">
        <v>59</v>
      </c>
      <c r="C21" s="13"/>
      <c r="D21">
        <v>18.149999999999999</v>
      </c>
      <c r="E21">
        <v>5000</v>
      </c>
      <c r="G21">
        <v>5000</v>
      </c>
      <c r="I21">
        <v>275.482093663912</v>
      </c>
      <c r="K21">
        <v>275.482093663912</v>
      </c>
      <c r="M21" t="s">
        <v>60</v>
      </c>
      <c r="N21" t="s">
        <v>290</v>
      </c>
      <c r="T21" t="s">
        <v>291</v>
      </c>
      <c r="V21">
        <v>0.47</v>
      </c>
      <c r="W21">
        <v>-0.44</v>
      </c>
      <c r="X21">
        <v>0.1</v>
      </c>
      <c r="Y21"/>
      <c r="AA21" s="12">
        <v>0</v>
      </c>
      <c r="AB21">
        <v>6.8244893498124001E-2</v>
      </c>
      <c r="AC21">
        <v>2.02530545710245</v>
      </c>
      <c r="AD21" t="s">
        <v>23</v>
      </c>
      <c r="AE21" s="12">
        <v>0.8</v>
      </c>
      <c r="AF21">
        <v>0.2</v>
      </c>
      <c r="AH21">
        <v>344.35261707988985</v>
      </c>
      <c r="AI21">
        <v>1000</v>
      </c>
      <c r="AK21">
        <v>3</v>
      </c>
      <c r="AL21">
        <v>2</v>
      </c>
    </row>
    <row r="22" spans="1:38" x14ac:dyDescent="0.25">
      <c r="A22" s="47" t="s">
        <v>27</v>
      </c>
      <c r="B22" s="11" t="s">
        <v>28</v>
      </c>
      <c r="D22">
        <v>6.68</v>
      </c>
      <c r="E22">
        <v>3903</v>
      </c>
      <c r="G22">
        <v>5000</v>
      </c>
      <c r="I22">
        <v>584.28143712574899</v>
      </c>
      <c r="K22">
        <v>748.50299401197606</v>
      </c>
      <c r="M22" t="s">
        <v>61</v>
      </c>
      <c r="N22" t="s">
        <v>253</v>
      </c>
      <c r="O22" t="s">
        <v>254</v>
      </c>
      <c r="T22" t="s">
        <v>292</v>
      </c>
      <c r="V22">
        <v>0.39</v>
      </c>
      <c r="W22">
        <v>-0.03</v>
      </c>
      <c r="X22">
        <v>-0.13</v>
      </c>
      <c r="AA22" s="12">
        <v>1.6876027710717014</v>
      </c>
      <c r="AB22">
        <v>0.76058738741535248</v>
      </c>
      <c r="AC22">
        <v>3.9379693177143502</v>
      </c>
      <c r="AD22" t="s">
        <v>20</v>
      </c>
      <c r="AE22" s="12">
        <v>2.2188150881735713</v>
      </c>
      <c r="AF22">
        <v>0.42854644993811392</v>
      </c>
      <c r="AH22">
        <v>263.3303875748847</v>
      </c>
      <c r="AI22">
        <v>1000</v>
      </c>
      <c r="AK22">
        <v>3</v>
      </c>
      <c r="AL22">
        <v>2</v>
      </c>
    </row>
    <row r="23" spans="1:38" x14ac:dyDescent="0.25">
      <c r="A23" s="47" t="s">
        <v>27</v>
      </c>
      <c r="B23" s="11" t="s">
        <v>28</v>
      </c>
      <c r="D23">
        <v>6.68</v>
      </c>
      <c r="E23">
        <v>3903</v>
      </c>
      <c r="G23">
        <v>5000</v>
      </c>
      <c r="I23">
        <v>584.28143712574899</v>
      </c>
      <c r="K23">
        <v>748.50299401197606</v>
      </c>
      <c r="M23" t="s">
        <v>62</v>
      </c>
      <c r="N23" t="s">
        <v>253</v>
      </c>
      <c r="O23" t="s">
        <v>254</v>
      </c>
      <c r="T23" t="s">
        <v>293</v>
      </c>
      <c r="V23">
        <v>0.9</v>
      </c>
      <c r="W23">
        <v>0.14000000000000001</v>
      </c>
      <c r="X23">
        <v>-0.56000000000000005</v>
      </c>
      <c r="Y23"/>
      <c r="AA23" s="12">
        <v>3.2187487937519563</v>
      </c>
      <c r="AB23">
        <v>1.8900861310663797</v>
      </c>
      <c r="AC23">
        <v>4.0802180469130196</v>
      </c>
      <c r="AD23" t="s">
        <v>20</v>
      </c>
      <c r="AE23" s="12">
        <v>1.7029640823489616</v>
      </c>
      <c r="AF23">
        <v>0.78886685876681828</v>
      </c>
      <c r="AH23">
        <v>343.09674712565135</v>
      </c>
      <c r="AI23">
        <v>948.83310877333554</v>
      </c>
      <c r="AK23">
        <v>3</v>
      </c>
      <c r="AL23">
        <v>2</v>
      </c>
    </row>
    <row r="24" spans="1:38" x14ac:dyDescent="0.25">
      <c r="A24" s="47" t="s">
        <v>27</v>
      </c>
      <c r="B24" s="11" t="s">
        <v>28</v>
      </c>
      <c r="D24">
        <v>6.68</v>
      </c>
      <c r="E24">
        <v>3903</v>
      </c>
      <c r="G24">
        <v>5000</v>
      </c>
      <c r="I24">
        <v>584.28143712574899</v>
      </c>
      <c r="K24">
        <v>748.50299401197606</v>
      </c>
      <c r="M24" t="s">
        <v>62</v>
      </c>
      <c r="N24" t="s">
        <v>253</v>
      </c>
      <c r="O24" t="s">
        <v>254</v>
      </c>
      <c r="T24" t="s">
        <v>294</v>
      </c>
      <c r="V24">
        <v>0.4</v>
      </c>
      <c r="W24">
        <v>7.0000000000000007E-2</v>
      </c>
      <c r="X24">
        <v>-0.15</v>
      </c>
      <c r="Y24"/>
      <c r="AA24" s="12">
        <v>2.2576138560554471</v>
      </c>
      <c r="AB24">
        <v>1.1731201409058445</v>
      </c>
      <c r="AC24">
        <v>1.3713737056616599</v>
      </c>
      <c r="AD24" t="s">
        <v>30</v>
      </c>
      <c r="AE24" s="12">
        <v>1.7029640823489616</v>
      </c>
      <c r="AF24">
        <v>1.6462426300978217</v>
      </c>
      <c r="AH24">
        <v>343.09674712565135</v>
      </c>
      <c r="AI24">
        <v>454.6735580328758</v>
      </c>
      <c r="AK24">
        <v>3</v>
      </c>
      <c r="AL24">
        <v>4</v>
      </c>
    </row>
    <row r="25" spans="1:38" x14ac:dyDescent="0.25">
      <c r="A25" s="47" t="s">
        <v>63</v>
      </c>
      <c r="C25" s="13"/>
      <c r="D25">
        <v>1.97</v>
      </c>
      <c r="E25">
        <v>2000</v>
      </c>
      <c r="F25">
        <v>1611</v>
      </c>
      <c r="G25">
        <v>3586.66</v>
      </c>
      <c r="I25">
        <v>1015.22842639594</v>
      </c>
      <c r="J25">
        <v>817.76649746192902</v>
      </c>
      <c r="K25">
        <v>1820.6395939086301</v>
      </c>
      <c r="M25" t="s">
        <v>64</v>
      </c>
      <c r="N25" t="s">
        <v>295</v>
      </c>
      <c r="T25" t="s">
        <v>296</v>
      </c>
      <c r="V25">
        <v>0.77</v>
      </c>
      <c r="W25">
        <v>1.48</v>
      </c>
      <c r="X25">
        <v>0.61</v>
      </c>
      <c r="Y25"/>
      <c r="AA25" s="12">
        <v>336.41380142255389</v>
      </c>
      <c r="AB25">
        <v>83.255797966313594</v>
      </c>
      <c r="AC25">
        <v>10.547819846894599</v>
      </c>
      <c r="AD25" t="s">
        <v>30</v>
      </c>
      <c r="AE25" s="12">
        <v>4.0407252064135086</v>
      </c>
      <c r="AF25">
        <v>31.89415502973328</v>
      </c>
      <c r="AH25">
        <v>251.24906409981827</v>
      </c>
      <c r="AI25">
        <v>57.083800847250586</v>
      </c>
      <c r="AK25">
        <v>3</v>
      </c>
      <c r="AL25">
        <v>5</v>
      </c>
    </row>
    <row r="26" spans="1:38" x14ac:dyDescent="0.25">
      <c r="A26" s="47" t="s">
        <v>27</v>
      </c>
      <c r="B26" s="11" t="s">
        <v>28</v>
      </c>
      <c r="D26">
        <v>6.68</v>
      </c>
      <c r="E26">
        <v>3903</v>
      </c>
      <c r="G26">
        <v>5000</v>
      </c>
      <c r="I26">
        <v>584.28143712574899</v>
      </c>
      <c r="K26">
        <v>748.50299401197606</v>
      </c>
      <c r="M26" t="s">
        <v>65</v>
      </c>
      <c r="N26" t="s">
        <v>253</v>
      </c>
      <c r="O26" t="s">
        <v>254</v>
      </c>
      <c r="T26" t="s">
        <v>297</v>
      </c>
      <c r="V26">
        <v>0.86</v>
      </c>
      <c r="W26">
        <v>0.01</v>
      </c>
      <c r="X26">
        <v>-0.27</v>
      </c>
      <c r="AA26" s="12">
        <v>0</v>
      </c>
      <c r="AB26">
        <v>0</v>
      </c>
      <c r="AC26">
        <v>0.70125427985258904</v>
      </c>
      <c r="AD26" t="s">
        <v>23</v>
      </c>
      <c r="AE26" s="12">
        <v>0.3</v>
      </c>
      <c r="AF26">
        <v>0.4</v>
      </c>
      <c r="AH26">
        <v>1000</v>
      </c>
      <c r="AI26">
        <v>1000</v>
      </c>
      <c r="AK26" s="43">
        <v>4</v>
      </c>
      <c r="AL26" s="43">
        <v>2</v>
      </c>
    </row>
    <row r="27" spans="1:38" x14ac:dyDescent="0.25">
      <c r="A27" s="47" t="s">
        <v>66</v>
      </c>
      <c r="B27" s="11" t="s">
        <v>67</v>
      </c>
      <c r="C27" s="13"/>
      <c r="D27">
        <v>6</v>
      </c>
      <c r="E27">
        <v>5000</v>
      </c>
      <c r="G27">
        <v>5000</v>
      </c>
      <c r="I27">
        <v>833.33333333333303</v>
      </c>
      <c r="K27">
        <v>833.33333333333303</v>
      </c>
      <c r="M27" t="s">
        <v>22</v>
      </c>
      <c r="N27" t="s">
        <v>298</v>
      </c>
      <c r="T27" t="s">
        <v>250</v>
      </c>
      <c r="V27">
        <v>0.11</v>
      </c>
      <c r="W27">
        <v>0.52</v>
      </c>
      <c r="X27">
        <v>0.13</v>
      </c>
      <c r="Y27"/>
      <c r="AA27" s="12">
        <v>1.15443469003188</v>
      </c>
      <c r="AB27">
        <v>0.6407679530676047</v>
      </c>
      <c r="AC27">
        <v>10.937766417144401</v>
      </c>
      <c r="AD27" t="s">
        <v>23</v>
      </c>
      <c r="AE27" s="12">
        <v>1.8016423644552657</v>
      </c>
      <c r="AF27">
        <v>0.10554574361931532</v>
      </c>
      <c r="AH27">
        <v>462.54092919562049</v>
      </c>
      <c r="AI27">
        <v>1000</v>
      </c>
      <c r="AK27" s="43">
        <v>4</v>
      </c>
      <c r="AL27" s="43">
        <v>2</v>
      </c>
    </row>
    <row r="28" spans="1:38" x14ac:dyDescent="0.25">
      <c r="A28" s="48" t="s">
        <v>68</v>
      </c>
      <c r="B28" s="11" t="s">
        <v>69</v>
      </c>
      <c r="C28" s="13"/>
      <c r="D28" s="15">
        <v>6</v>
      </c>
      <c r="E28" s="15">
        <v>3300</v>
      </c>
      <c r="F28" s="15"/>
      <c r="G28" s="15">
        <v>5000</v>
      </c>
      <c r="I28" s="16">
        <v>550</v>
      </c>
      <c r="J28" s="15"/>
      <c r="K28" s="15">
        <v>833.33333333333337</v>
      </c>
      <c r="L28" s="36"/>
      <c r="M28" t="s">
        <v>70</v>
      </c>
      <c r="N28" s="15" t="s">
        <v>299</v>
      </c>
      <c r="O28" s="15"/>
      <c r="P28" s="15"/>
      <c r="Q28" s="15"/>
      <c r="R28" s="15"/>
      <c r="S28" s="15"/>
      <c r="T28" t="s">
        <v>300</v>
      </c>
      <c r="V28">
        <v>0.31</v>
      </c>
      <c r="W28">
        <v>-0.21</v>
      </c>
      <c r="X28">
        <v>-0.06</v>
      </c>
      <c r="Y28"/>
      <c r="AA28" s="12">
        <v>0</v>
      </c>
      <c r="AB28">
        <v>0</v>
      </c>
      <c r="AC28">
        <v>5.3724972736073101E-2</v>
      </c>
      <c r="AD28" t="s">
        <v>23</v>
      </c>
      <c r="AE28" s="12">
        <v>1</v>
      </c>
      <c r="AF28">
        <v>0.8</v>
      </c>
      <c r="AH28">
        <v>550</v>
      </c>
      <c r="AI28">
        <v>1000</v>
      </c>
      <c r="AK28" s="43">
        <v>4</v>
      </c>
      <c r="AL28" s="43">
        <v>2</v>
      </c>
    </row>
    <row r="29" spans="1:38" x14ac:dyDescent="0.25">
      <c r="A29" s="47" t="s">
        <v>71</v>
      </c>
      <c r="B29" s="11" t="s">
        <v>72</v>
      </c>
      <c r="C29" s="13"/>
      <c r="D29">
        <v>5.54</v>
      </c>
      <c r="E29">
        <v>5000</v>
      </c>
      <c r="G29">
        <v>5000</v>
      </c>
      <c r="I29">
        <v>902.52707581227401</v>
      </c>
      <c r="K29">
        <v>902.52707581227401</v>
      </c>
      <c r="M29" t="s">
        <v>42</v>
      </c>
      <c r="N29" t="s">
        <v>302</v>
      </c>
      <c r="O29" t="s">
        <v>303</v>
      </c>
      <c r="P29" t="s">
        <v>304</v>
      </c>
      <c r="T29" t="s">
        <v>268</v>
      </c>
      <c r="V29">
        <v>0.75</v>
      </c>
      <c r="W29">
        <v>-0.19</v>
      </c>
      <c r="X29">
        <v>-0.43</v>
      </c>
      <c r="AA29" s="12">
        <v>1.15443469003188</v>
      </c>
      <c r="AB29">
        <v>0.77141144325367439</v>
      </c>
      <c r="AC29">
        <v>1.89426612471675</v>
      </c>
      <c r="AD29" t="s">
        <v>20</v>
      </c>
      <c r="AE29" s="12">
        <v>1.4965226405803402</v>
      </c>
      <c r="AF29">
        <v>0.60943638012029744</v>
      </c>
      <c r="AH29">
        <v>603.08280766289056</v>
      </c>
      <c r="AI29">
        <v>1000</v>
      </c>
      <c r="AK29" s="43">
        <v>4</v>
      </c>
      <c r="AL29" s="43">
        <v>2</v>
      </c>
    </row>
    <row r="30" spans="1:38" x14ac:dyDescent="0.25">
      <c r="A30" s="47" t="s">
        <v>73</v>
      </c>
      <c r="D30">
        <v>100</v>
      </c>
      <c r="E30">
        <v>949</v>
      </c>
      <c r="F30">
        <v>1113.5</v>
      </c>
      <c r="G30">
        <v>870</v>
      </c>
      <c r="I30">
        <v>9.49</v>
      </c>
      <c r="J30">
        <v>11.135</v>
      </c>
      <c r="K30">
        <v>8.6999999999999993</v>
      </c>
      <c r="M30" t="s">
        <v>74</v>
      </c>
      <c r="N30" t="s">
        <v>283</v>
      </c>
      <c r="O30" t="s">
        <v>305</v>
      </c>
      <c r="P30" t="s">
        <v>306</v>
      </c>
      <c r="Q30" t="s">
        <v>307</v>
      </c>
      <c r="R30" t="s">
        <v>308</v>
      </c>
      <c r="T30" t="s">
        <v>309</v>
      </c>
      <c r="V30">
        <v>0.28999999999999998</v>
      </c>
      <c r="W30">
        <v>0.18</v>
      </c>
      <c r="X30">
        <v>-0.08</v>
      </c>
      <c r="Y30"/>
      <c r="AA30" s="12">
        <v>1.7176232460629302</v>
      </c>
      <c r="AB30">
        <v>5.8693748482042674</v>
      </c>
      <c r="AC30">
        <v>16.433288221999899</v>
      </c>
      <c r="AD30" t="s">
        <v>23</v>
      </c>
      <c r="AE30" s="12">
        <v>0.29264159991220123</v>
      </c>
      <c r="AF30">
        <v>0.10452097126632753</v>
      </c>
      <c r="AH30">
        <v>32.428745615275488</v>
      </c>
      <c r="AI30">
        <v>83.236884374445054</v>
      </c>
      <c r="AK30" s="43">
        <v>5</v>
      </c>
      <c r="AL30" s="43">
        <v>1</v>
      </c>
    </row>
    <row r="31" spans="1:38" x14ac:dyDescent="0.25">
      <c r="A31" s="47" t="s">
        <v>75</v>
      </c>
      <c r="D31">
        <v>499.44416699999999</v>
      </c>
      <c r="E31">
        <v>2000</v>
      </c>
      <c r="F31">
        <v>1075</v>
      </c>
      <c r="G31">
        <v>5000</v>
      </c>
      <c r="I31">
        <v>4.0044516127064904</v>
      </c>
      <c r="J31">
        <v>2.1523927418297402</v>
      </c>
      <c r="K31">
        <v>10.011129031766201</v>
      </c>
      <c r="M31" t="s">
        <v>76</v>
      </c>
      <c r="N31" t="s">
        <v>283</v>
      </c>
      <c r="O31" t="s">
        <v>288</v>
      </c>
      <c r="T31" t="s">
        <v>310</v>
      </c>
      <c r="V31">
        <v>0.53</v>
      </c>
      <c r="W31">
        <v>1.03</v>
      </c>
      <c r="X31">
        <v>0.24</v>
      </c>
      <c r="Y31"/>
      <c r="AA31" s="12">
        <v>0</v>
      </c>
      <c r="AB31">
        <v>0</v>
      </c>
      <c r="AC31">
        <v>3.89390091847749</v>
      </c>
      <c r="AD31" t="s">
        <v>23</v>
      </c>
      <c r="AE31" s="12">
        <v>1</v>
      </c>
      <c r="AF31">
        <v>0.05</v>
      </c>
      <c r="AH31">
        <v>4.0044516127064913</v>
      </c>
      <c r="AI31">
        <v>200.22258063532399</v>
      </c>
      <c r="AK31" s="43">
        <v>5</v>
      </c>
      <c r="AL31" s="43">
        <v>1</v>
      </c>
    </row>
    <row r="32" spans="1:38" x14ac:dyDescent="0.25">
      <c r="A32" s="47" t="s">
        <v>77</v>
      </c>
      <c r="D32">
        <v>407</v>
      </c>
      <c r="E32">
        <v>2000</v>
      </c>
      <c r="F32">
        <v>584</v>
      </c>
      <c r="G32">
        <v>4574.6499999999996</v>
      </c>
      <c r="I32">
        <v>4.9140049140049102</v>
      </c>
      <c r="J32">
        <v>1.4348894348894301</v>
      </c>
      <c r="K32">
        <v>11.2399262899263</v>
      </c>
      <c r="M32" t="s">
        <v>78</v>
      </c>
      <c r="N32" t="s">
        <v>311</v>
      </c>
      <c r="O32" t="s">
        <v>283</v>
      </c>
      <c r="V32">
        <v>0.84833333333333305</v>
      </c>
      <c r="W32">
        <v>0.98</v>
      </c>
      <c r="X32">
        <v>0.81</v>
      </c>
      <c r="Y32" t="s">
        <v>259</v>
      </c>
      <c r="AA32" s="12">
        <v>0.45308286048796748</v>
      </c>
      <c r="AB32">
        <v>1.7006577915597767</v>
      </c>
      <c r="AC32">
        <v>7.3607295076274779</v>
      </c>
      <c r="AD32" t="s">
        <v>23</v>
      </c>
      <c r="AE32" s="12">
        <v>0.26641624360678562</v>
      </c>
      <c r="AF32">
        <v>6.1554070152756622E-2</v>
      </c>
      <c r="AH32">
        <v>18.444839727031397</v>
      </c>
      <c r="AI32">
        <v>182.60248691975301</v>
      </c>
      <c r="AK32" s="43">
        <v>5</v>
      </c>
      <c r="AL32" s="43">
        <v>1</v>
      </c>
    </row>
    <row r="33" spans="1:38" x14ac:dyDescent="0.25">
      <c r="A33" s="47" t="s">
        <v>79</v>
      </c>
      <c r="D33">
        <v>393</v>
      </c>
      <c r="E33">
        <v>5000</v>
      </c>
      <c r="F33">
        <v>1881</v>
      </c>
      <c r="G33">
        <v>5000</v>
      </c>
      <c r="I33">
        <v>12.7226463104326</v>
      </c>
      <c r="J33">
        <v>4.7862595419847302</v>
      </c>
      <c r="K33">
        <v>12.7226463104326</v>
      </c>
      <c r="M33" t="s">
        <v>22</v>
      </c>
      <c r="N33" t="s">
        <v>312</v>
      </c>
      <c r="T33" t="s">
        <v>250</v>
      </c>
      <c r="V33">
        <v>0.11</v>
      </c>
      <c r="W33">
        <v>0.52</v>
      </c>
      <c r="X33">
        <v>0.13</v>
      </c>
      <c r="Y33"/>
      <c r="AA33" s="12">
        <v>1.15443469003188</v>
      </c>
      <c r="AB33">
        <v>0.6407679530676047</v>
      </c>
      <c r="AC33">
        <v>10.937766417144401</v>
      </c>
      <c r="AD33" t="s">
        <v>23</v>
      </c>
      <c r="AE33" s="12">
        <v>1.8016423644552657</v>
      </c>
      <c r="AF33">
        <v>0.10554574361931532</v>
      </c>
      <c r="AH33">
        <v>7.0616935755056565</v>
      </c>
      <c r="AI33">
        <v>120.54153842831329</v>
      </c>
      <c r="AK33" s="43">
        <v>5</v>
      </c>
      <c r="AL33" s="43">
        <v>1</v>
      </c>
    </row>
    <row r="34" spans="1:38" x14ac:dyDescent="0.25">
      <c r="A34" s="47" t="s">
        <v>80</v>
      </c>
      <c r="D34">
        <v>50</v>
      </c>
      <c r="E34">
        <v>1656</v>
      </c>
      <c r="F34">
        <v>1129.5</v>
      </c>
      <c r="G34">
        <v>820</v>
      </c>
      <c r="I34">
        <v>33.119999999999997</v>
      </c>
      <c r="J34">
        <v>22.59</v>
      </c>
      <c r="K34">
        <v>16.399999999999999</v>
      </c>
      <c r="M34" t="s">
        <v>81</v>
      </c>
      <c r="N34" t="s">
        <v>313</v>
      </c>
      <c r="O34" t="s">
        <v>314</v>
      </c>
      <c r="T34" t="s">
        <v>315</v>
      </c>
      <c r="V34">
        <v>0.73</v>
      </c>
      <c r="W34">
        <v>-0.05</v>
      </c>
      <c r="X34">
        <v>0.35</v>
      </c>
      <c r="Y34"/>
      <c r="AA34" s="12">
        <v>0</v>
      </c>
      <c r="AB34">
        <v>2.1471274463127243</v>
      </c>
      <c r="AC34">
        <v>1.89426612471675</v>
      </c>
      <c r="AD34" t="s">
        <v>82</v>
      </c>
      <c r="AE34" s="12">
        <v>4</v>
      </c>
      <c r="AF34">
        <v>0.1</v>
      </c>
      <c r="AH34">
        <v>8.2799999999999994</v>
      </c>
      <c r="AI34">
        <v>163.99999999999997</v>
      </c>
      <c r="AK34" s="43">
        <v>5</v>
      </c>
      <c r="AL34" s="43">
        <v>1</v>
      </c>
    </row>
    <row r="35" spans="1:38" x14ac:dyDescent="0.25">
      <c r="A35" s="47" t="s">
        <v>83</v>
      </c>
      <c r="D35">
        <v>7.25</v>
      </c>
      <c r="E35">
        <v>59.6</v>
      </c>
      <c r="F35">
        <v>5</v>
      </c>
      <c r="G35">
        <v>133.30000000000001</v>
      </c>
      <c r="I35">
        <v>8.2206896551724107</v>
      </c>
      <c r="J35">
        <v>0.68965517241379304</v>
      </c>
      <c r="K35">
        <v>18.386206896551698</v>
      </c>
      <c r="M35" t="s">
        <v>60</v>
      </c>
      <c r="N35" t="s">
        <v>316</v>
      </c>
      <c r="O35" t="s">
        <v>317</v>
      </c>
      <c r="P35" t="s">
        <v>318</v>
      </c>
      <c r="Q35" t="s">
        <v>319</v>
      </c>
      <c r="T35" t="s">
        <v>291</v>
      </c>
      <c r="V35">
        <v>0.47</v>
      </c>
      <c r="W35">
        <v>-0.44</v>
      </c>
      <c r="X35">
        <v>0.1</v>
      </c>
      <c r="Y35"/>
      <c r="AA35" s="12">
        <v>0</v>
      </c>
      <c r="AB35">
        <v>6.8244893498124001E-2</v>
      </c>
      <c r="AC35">
        <v>2.02530545710245</v>
      </c>
      <c r="AD35" t="s">
        <v>23</v>
      </c>
      <c r="AE35" s="12">
        <v>0.8</v>
      </c>
      <c r="AF35">
        <v>0.2</v>
      </c>
      <c r="AH35">
        <v>10.275862068965518</v>
      </c>
      <c r="AI35">
        <v>91.931034482758491</v>
      </c>
      <c r="AK35" s="43">
        <v>5</v>
      </c>
      <c r="AL35" s="43">
        <v>1</v>
      </c>
    </row>
    <row r="36" spans="1:38" x14ac:dyDescent="0.25">
      <c r="A36" s="47" t="s">
        <v>84</v>
      </c>
      <c r="D36">
        <v>200.9</v>
      </c>
      <c r="E36">
        <v>1645</v>
      </c>
      <c r="F36">
        <v>1170</v>
      </c>
      <c r="G36">
        <v>3713.2</v>
      </c>
      <c r="I36">
        <v>8.1881533101045303</v>
      </c>
      <c r="J36">
        <v>5.82379293180687</v>
      </c>
      <c r="K36">
        <v>18.482827277252401</v>
      </c>
      <c r="M36" t="s">
        <v>85</v>
      </c>
      <c r="N36" t="s">
        <v>283</v>
      </c>
      <c r="T36" t="s">
        <v>320</v>
      </c>
      <c r="V36">
        <v>0.47</v>
      </c>
      <c r="W36">
        <v>0.14000000000000001</v>
      </c>
      <c r="X36">
        <v>-0.37</v>
      </c>
      <c r="Y36"/>
      <c r="AA36" s="12">
        <v>391.24434213816897</v>
      </c>
      <c r="AB36">
        <v>487.50303615631162</v>
      </c>
      <c r="AC36">
        <v>2642.7611857491002</v>
      </c>
      <c r="AD36" t="s">
        <v>23</v>
      </c>
      <c r="AE36" s="12">
        <v>0.80254749841746931</v>
      </c>
      <c r="AF36">
        <v>0.14804377491539</v>
      </c>
      <c r="AH36">
        <v>10.202702427271431</v>
      </c>
      <c r="AI36">
        <v>124.84704127421574</v>
      </c>
      <c r="AK36" s="43">
        <v>5</v>
      </c>
      <c r="AL36" s="43">
        <v>1</v>
      </c>
    </row>
    <row r="37" spans="1:38" x14ac:dyDescent="0.25">
      <c r="A37" s="47" t="s">
        <v>86</v>
      </c>
      <c r="B37" s="11" t="s">
        <v>87</v>
      </c>
      <c r="D37">
        <v>21.7</v>
      </c>
      <c r="E37">
        <v>62.7</v>
      </c>
      <c r="G37">
        <v>457</v>
      </c>
      <c r="I37">
        <v>2.8894009216589902</v>
      </c>
      <c r="K37">
        <v>21.059907834101399</v>
      </c>
      <c r="M37" t="s">
        <v>88</v>
      </c>
      <c r="N37" t="s">
        <v>321</v>
      </c>
      <c r="O37" t="s">
        <v>322</v>
      </c>
      <c r="T37" t="s">
        <v>323</v>
      </c>
      <c r="V37">
        <v>0.71</v>
      </c>
      <c r="W37">
        <v>0.64</v>
      </c>
      <c r="X37">
        <v>-0.14000000000000001</v>
      </c>
      <c r="Y37"/>
      <c r="AA37" s="12">
        <v>1.15443469003188</v>
      </c>
      <c r="AB37">
        <v>1.0570182237640764</v>
      </c>
      <c r="AC37">
        <v>9</v>
      </c>
      <c r="AD37" t="s">
        <v>23</v>
      </c>
      <c r="AE37" s="12">
        <v>1.0921615768561685</v>
      </c>
      <c r="AF37">
        <v>0.12827052111465334</v>
      </c>
      <c r="AH37">
        <v>2.645580088961053</v>
      </c>
      <c r="AI37">
        <v>164.18353688044354</v>
      </c>
      <c r="AK37" s="43">
        <v>5</v>
      </c>
      <c r="AL37" s="43">
        <v>1</v>
      </c>
    </row>
    <row r="38" spans="1:38" x14ac:dyDescent="0.25">
      <c r="A38" s="47" t="s">
        <v>89</v>
      </c>
      <c r="D38">
        <v>4.47</v>
      </c>
      <c r="E38">
        <v>163.19999999999999</v>
      </c>
      <c r="F38">
        <v>72.099999999999994</v>
      </c>
      <c r="G38">
        <v>104.2</v>
      </c>
      <c r="I38">
        <v>36.510067114093999</v>
      </c>
      <c r="J38">
        <v>16.1297539149888</v>
      </c>
      <c r="K38">
        <v>23.3109619686801</v>
      </c>
      <c r="M38" t="s">
        <v>60</v>
      </c>
      <c r="N38" t="s">
        <v>316</v>
      </c>
      <c r="O38" t="s">
        <v>317</v>
      </c>
      <c r="P38" t="s">
        <v>318</v>
      </c>
      <c r="Q38" t="s">
        <v>324</v>
      </c>
      <c r="T38" t="s">
        <v>291</v>
      </c>
      <c r="V38">
        <v>0.47</v>
      </c>
      <c r="W38">
        <v>-0.44</v>
      </c>
      <c r="X38">
        <v>0.1</v>
      </c>
      <c r="Y38"/>
      <c r="AA38" s="12">
        <v>0</v>
      </c>
      <c r="AB38">
        <v>6.8244893498124001E-2</v>
      </c>
      <c r="AC38">
        <v>2.02530545710245</v>
      </c>
      <c r="AD38" t="s">
        <v>23</v>
      </c>
      <c r="AE38" s="12">
        <v>0.8</v>
      </c>
      <c r="AF38">
        <v>0.2</v>
      </c>
      <c r="AH38">
        <v>45.63758389261745</v>
      </c>
      <c r="AI38">
        <v>116.55480984340049</v>
      </c>
      <c r="AK38" s="43">
        <v>5</v>
      </c>
      <c r="AL38" s="43">
        <v>1</v>
      </c>
    </row>
    <row r="39" spans="1:38" x14ac:dyDescent="0.25">
      <c r="A39" s="47" t="s">
        <v>90</v>
      </c>
      <c r="D39">
        <v>160.16999999999999</v>
      </c>
      <c r="E39">
        <v>5000</v>
      </c>
      <c r="G39">
        <v>5000</v>
      </c>
      <c r="I39">
        <v>31.216832115876901</v>
      </c>
      <c r="K39">
        <v>31.216832115876901</v>
      </c>
      <c r="M39" t="s">
        <v>60</v>
      </c>
      <c r="N39" t="s">
        <v>325</v>
      </c>
      <c r="T39" t="s">
        <v>291</v>
      </c>
      <c r="V39">
        <v>0.47</v>
      </c>
      <c r="W39">
        <v>-0.44</v>
      </c>
      <c r="X39">
        <v>0.1</v>
      </c>
      <c r="Y39"/>
      <c r="AA39" s="12">
        <v>0</v>
      </c>
      <c r="AB39">
        <v>6.8244893498124001E-2</v>
      </c>
      <c r="AC39">
        <v>2.02530545710245</v>
      </c>
      <c r="AD39" t="s">
        <v>23</v>
      </c>
      <c r="AE39" s="12">
        <v>0.8</v>
      </c>
      <c r="AF39">
        <v>0.2</v>
      </c>
      <c r="AH39">
        <v>39.021040144846104</v>
      </c>
      <c r="AI39">
        <v>156.0841605793845</v>
      </c>
      <c r="AK39" s="43">
        <v>5</v>
      </c>
      <c r="AL39" s="43">
        <v>1</v>
      </c>
    </row>
    <row r="40" spans="1:38" x14ac:dyDescent="0.25">
      <c r="A40" s="47" t="s">
        <v>91</v>
      </c>
      <c r="D40">
        <v>0.56000000000000005</v>
      </c>
      <c r="E40">
        <v>10.8</v>
      </c>
      <c r="F40">
        <v>3.3</v>
      </c>
      <c r="G40">
        <v>18.100000000000001</v>
      </c>
      <c r="I40">
        <v>19.285714285714299</v>
      </c>
      <c r="J40">
        <v>5.8928571428571397</v>
      </c>
      <c r="K40">
        <v>32.321428571428598</v>
      </c>
      <c r="M40" t="s">
        <v>92</v>
      </c>
      <c r="N40" t="s">
        <v>316</v>
      </c>
      <c r="O40" t="s">
        <v>317</v>
      </c>
      <c r="P40" t="s">
        <v>318</v>
      </c>
      <c r="T40" t="s">
        <v>326</v>
      </c>
      <c r="V40">
        <v>0.54</v>
      </c>
      <c r="W40">
        <v>-7.0000000000000007E-2</v>
      </c>
      <c r="X40">
        <v>0.86</v>
      </c>
      <c r="Y40"/>
      <c r="AA40" s="12">
        <v>1.8276642121903912</v>
      </c>
      <c r="AB40">
        <v>0.82289061590463686</v>
      </c>
      <c r="AC40">
        <v>5.0783231282972299</v>
      </c>
      <c r="AD40" t="s">
        <v>20</v>
      </c>
      <c r="AE40" s="12">
        <v>2.2210293529488925</v>
      </c>
      <c r="AF40">
        <v>0.35989521856266954</v>
      </c>
      <c r="AH40">
        <v>8.6832325111365005</v>
      </c>
      <c r="AI40">
        <v>89.807885474311689</v>
      </c>
      <c r="AK40" s="43">
        <v>5</v>
      </c>
      <c r="AL40" s="43">
        <v>1</v>
      </c>
    </row>
    <row r="41" spans="1:38" x14ac:dyDescent="0.25">
      <c r="A41" s="47" t="s">
        <v>91</v>
      </c>
      <c r="D41">
        <v>0.56000000000000005</v>
      </c>
      <c r="E41">
        <v>10.8</v>
      </c>
      <c r="F41">
        <v>3.3</v>
      </c>
      <c r="G41">
        <v>18.100000000000001</v>
      </c>
      <c r="I41">
        <v>19.285714285714299</v>
      </c>
      <c r="J41">
        <v>5.8928571428571397</v>
      </c>
      <c r="K41">
        <v>32.321428571428598</v>
      </c>
      <c r="M41" t="s">
        <v>60</v>
      </c>
      <c r="N41" t="s">
        <v>316</v>
      </c>
      <c r="O41" t="s">
        <v>317</v>
      </c>
      <c r="P41" t="s">
        <v>318</v>
      </c>
      <c r="T41" t="s">
        <v>291</v>
      </c>
      <c r="V41">
        <v>0.47</v>
      </c>
      <c r="W41">
        <v>-0.44</v>
      </c>
      <c r="X41">
        <v>0.1</v>
      </c>
      <c r="Y41"/>
      <c r="AA41" s="12">
        <v>0</v>
      </c>
      <c r="AB41">
        <v>6.8244893498124001E-2</v>
      </c>
      <c r="AC41">
        <v>2.02530545710245</v>
      </c>
      <c r="AD41" t="s">
        <v>23</v>
      </c>
      <c r="AE41" s="12">
        <v>0.8</v>
      </c>
      <c r="AF41">
        <v>0.2</v>
      </c>
      <c r="AH41">
        <v>24.107142857142858</v>
      </c>
      <c r="AI41">
        <v>161.60714285714297</v>
      </c>
      <c r="AK41" s="43">
        <v>5</v>
      </c>
      <c r="AL41" s="43">
        <v>1</v>
      </c>
    </row>
    <row r="42" spans="1:38" x14ac:dyDescent="0.25">
      <c r="A42" s="47" t="s">
        <v>93</v>
      </c>
      <c r="D42">
        <v>7.86</v>
      </c>
      <c r="E42">
        <v>93.9</v>
      </c>
      <c r="F42">
        <v>66.400000000000006</v>
      </c>
      <c r="G42">
        <v>262.89999999999998</v>
      </c>
      <c r="I42">
        <v>11.946564885496199</v>
      </c>
      <c r="J42">
        <v>8.4478371501272296</v>
      </c>
      <c r="K42">
        <v>33.447837150127199</v>
      </c>
      <c r="M42" t="s">
        <v>92</v>
      </c>
      <c r="N42" t="s">
        <v>316</v>
      </c>
      <c r="O42" t="s">
        <v>317</v>
      </c>
      <c r="P42" t="s">
        <v>318</v>
      </c>
      <c r="T42" t="s">
        <v>326</v>
      </c>
      <c r="V42">
        <v>0.54</v>
      </c>
      <c r="W42">
        <v>-7.0000000000000007E-2</v>
      </c>
      <c r="X42">
        <v>0.86</v>
      </c>
      <c r="AA42" s="12">
        <v>1.8276642121903912</v>
      </c>
      <c r="AB42">
        <v>0.82289061590463686</v>
      </c>
      <c r="AC42">
        <v>5.0783231282972299</v>
      </c>
      <c r="AD42" t="s">
        <v>20</v>
      </c>
      <c r="AE42" s="12">
        <v>2.2210293529488925</v>
      </c>
      <c r="AF42">
        <v>0.35989521856266954</v>
      </c>
      <c r="AH42">
        <v>5.3788415131184815</v>
      </c>
      <c r="AI42">
        <v>92.937709157986035</v>
      </c>
      <c r="AK42" s="43">
        <v>5</v>
      </c>
      <c r="AL42" s="43">
        <v>1</v>
      </c>
    </row>
    <row r="43" spans="1:38" x14ac:dyDescent="0.25">
      <c r="A43" s="47" t="s">
        <v>93</v>
      </c>
      <c r="D43">
        <v>7.86</v>
      </c>
      <c r="E43">
        <v>93.9</v>
      </c>
      <c r="F43">
        <v>66.400000000000006</v>
      </c>
      <c r="G43">
        <v>262.89999999999998</v>
      </c>
      <c r="I43">
        <v>11.946564885496199</v>
      </c>
      <c r="J43">
        <v>8.4478371501272296</v>
      </c>
      <c r="K43">
        <v>33.447837150127199</v>
      </c>
      <c r="M43" t="s">
        <v>60</v>
      </c>
      <c r="N43" t="s">
        <v>316</v>
      </c>
      <c r="O43" t="s">
        <v>317</v>
      </c>
      <c r="P43" t="s">
        <v>318</v>
      </c>
      <c r="T43" t="s">
        <v>291</v>
      </c>
      <c r="V43">
        <v>0.47</v>
      </c>
      <c r="W43">
        <v>-0.44</v>
      </c>
      <c r="X43">
        <v>0.1</v>
      </c>
      <c r="AA43" s="12">
        <v>0</v>
      </c>
      <c r="AB43">
        <v>6.8244893498124001E-2</v>
      </c>
      <c r="AC43">
        <v>2.02530545710245</v>
      </c>
      <c r="AD43" t="s">
        <v>23</v>
      </c>
      <c r="AE43" s="12">
        <v>0.8</v>
      </c>
      <c r="AF43">
        <v>0.2</v>
      </c>
      <c r="AH43">
        <v>14.933206106870227</v>
      </c>
      <c r="AI43">
        <v>167.23918575063598</v>
      </c>
      <c r="AK43" s="43">
        <v>5</v>
      </c>
      <c r="AL43" s="43">
        <v>1</v>
      </c>
    </row>
    <row r="44" spans="1:38" x14ac:dyDescent="0.25">
      <c r="A44" s="47" t="s">
        <v>94</v>
      </c>
      <c r="D44">
        <v>11.59</v>
      </c>
      <c r="E44">
        <v>68.400000000000006</v>
      </c>
      <c r="F44">
        <v>78.900000000000006</v>
      </c>
      <c r="G44">
        <v>428</v>
      </c>
      <c r="I44">
        <v>5.9016393442622999</v>
      </c>
      <c r="J44">
        <v>6.80759275237273</v>
      </c>
      <c r="K44">
        <v>36.928386540120798</v>
      </c>
      <c r="M44" t="s">
        <v>92</v>
      </c>
      <c r="N44" t="s">
        <v>316</v>
      </c>
      <c r="O44" t="s">
        <v>317</v>
      </c>
      <c r="P44" t="s">
        <v>318</v>
      </c>
      <c r="T44" t="s">
        <v>326</v>
      </c>
      <c r="V44">
        <v>0.54</v>
      </c>
      <c r="W44">
        <v>-7.0000000000000007E-2</v>
      </c>
      <c r="X44">
        <v>0.86</v>
      </c>
      <c r="AA44" s="12">
        <v>1.8276642121903912</v>
      </c>
      <c r="AB44">
        <v>0.82289061590463686</v>
      </c>
      <c r="AC44">
        <v>5.0783231282972299</v>
      </c>
      <c r="AD44" t="s">
        <v>20</v>
      </c>
      <c r="AE44" s="12">
        <v>2.2210293529488925</v>
      </c>
      <c r="AF44">
        <v>0.35989521856266954</v>
      </c>
      <c r="AH44">
        <v>2.6571640471237377</v>
      </c>
      <c r="AI44">
        <v>102.60871674706719</v>
      </c>
      <c r="AK44" s="43">
        <v>5</v>
      </c>
      <c r="AL44" s="43">
        <v>1</v>
      </c>
    </row>
    <row r="45" spans="1:38" x14ac:dyDescent="0.25">
      <c r="A45" s="47" t="s">
        <v>94</v>
      </c>
      <c r="D45">
        <v>11.59</v>
      </c>
      <c r="E45">
        <v>68.400000000000006</v>
      </c>
      <c r="F45">
        <v>78.900000000000006</v>
      </c>
      <c r="G45">
        <v>428</v>
      </c>
      <c r="I45">
        <v>5.9016393442622999</v>
      </c>
      <c r="J45">
        <v>6.80759275237273</v>
      </c>
      <c r="K45">
        <v>36.928386540120798</v>
      </c>
      <c r="M45" t="s">
        <v>60</v>
      </c>
      <c r="N45" t="s">
        <v>316</v>
      </c>
      <c r="O45" t="s">
        <v>317</v>
      </c>
      <c r="P45" t="s">
        <v>318</v>
      </c>
      <c r="T45" t="s">
        <v>291</v>
      </c>
      <c r="V45">
        <v>0.47</v>
      </c>
      <c r="W45">
        <v>-0.44</v>
      </c>
      <c r="X45">
        <v>0.1</v>
      </c>
      <c r="AA45" s="12">
        <v>0</v>
      </c>
      <c r="AB45">
        <v>6.8244893498124001E-2</v>
      </c>
      <c r="AC45">
        <v>2.02530545710245</v>
      </c>
      <c r="AD45" t="s">
        <v>23</v>
      </c>
      <c r="AE45" s="12">
        <v>0.8</v>
      </c>
      <c r="AF45">
        <v>0.2</v>
      </c>
      <c r="AH45">
        <v>7.3770491803278686</v>
      </c>
      <c r="AI45">
        <v>184.64193270060397</v>
      </c>
      <c r="AK45" s="43">
        <v>5</v>
      </c>
      <c r="AL45" s="43">
        <v>1</v>
      </c>
    </row>
    <row r="46" spans="1:38" x14ac:dyDescent="0.25">
      <c r="A46" s="47" t="s">
        <v>95</v>
      </c>
      <c r="D46">
        <v>0.88</v>
      </c>
      <c r="E46">
        <v>4.0999999999999996</v>
      </c>
      <c r="F46">
        <v>3</v>
      </c>
      <c r="G46">
        <v>34.200000000000003</v>
      </c>
      <c r="I46">
        <v>4.6590909090909101</v>
      </c>
      <c r="J46">
        <v>3.4090909090909101</v>
      </c>
      <c r="K46">
        <v>38.863636363636402</v>
      </c>
      <c r="M46" t="s">
        <v>92</v>
      </c>
      <c r="N46" t="s">
        <v>316</v>
      </c>
      <c r="O46" t="s">
        <v>317</v>
      </c>
      <c r="P46" t="s">
        <v>318</v>
      </c>
      <c r="T46" t="s">
        <v>326</v>
      </c>
      <c r="V46">
        <v>0.54</v>
      </c>
      <c r="W46">
        <v>-7.0000000000000007E-2</v>
      </c>
      <c r="X46">
        <v>0.86</v>
      </c>
      <c r="AA46" s="12">
        <v>1.8276642121903912</v>
      </c>
      <c r="AB46">
        <v>0.82289061590463686</v>
      </c>
      <c r="AC46">
        <v>5.0783231282972299</v>
      </c>
      <c r="AD46" t="s">
        <v>20</v>
      </c>
      <c r="AE46" s="12">
        <v>2.2210293529488925</v>
      </c>
      <c r="AF46">
        <v>0.35989521856266954</v>
      </c>
      <c r="AH46">
        <v>2.0977169450304509</v>
      </c>
      <c r="AI46">
        <v>107.98597580386851</v>
      </c>
      <c r="AK46" s="43">
        <v>5</v>
      </c>
      <c r="AL46" s="43">
        <v>1</v>
      </c>
    </row>
    <row r="47" spans="1:38" x14ac:dyDescent="0.25">
      <c r="A47" s="47" t="s">
        <v>95</v>
      </c>
      <c r="D47">
        <v>0.88</v>
      </c>
      <c r="E47">
        <v>4.0999999999999996</v>
      </c>
      <c r="F47">
        <v>3</v>
      </c>
      <c r="G47">
        <v>34.200000000000003</v>
      </c>
      <c r="I47">
        <v>4.6590909090909101</v>
      </c>
      <c r="J47">
        <v>3.4090909090909101</v>
      </c>
      <c r="K47">
        <v>38.863636363636402</v>
      </c>
      <c r="M47" t="s">
        <v>60</v>
      </c>
      <c r="N47" t="s">
        <v>316</v>
      </c>
      <c r="O47" t="s">
        <v>317</v>
      </c>
      <c r="P47" t="s">
        <v>318</v>
      </c>
      <c r="T47" t="s">
        <v>291</v>
      </c>
      <c r="V47">
        <v>0.47</v>
      </c>
      <c r="W47">
        <v>-0.44</v>
      </c>
      <c r="X47">
        <v>0.1</v>
      </c>
      <c r="AA47" s="12">
        <v>0</v>
      </c>
      <c r="AB47">
        <v>6.8244893498124001E-2</v>
      </c>
      <c r="AC47">
        <v>2.02530545710245</v>
      </c>
      <c r="AD47" t="s">
        <v>23</v>
      </c>
      <c r="AE47" s="12">
        <v>0.8</v>
      </c>
      <c r="AF47">
        <v>0.2</v>
      </c>
      <c r="AH47">
        <v>5.8238636363636376</v>
      </c>
      <c r="AI47">
        <v>194.31818181818201</v>
      </c>
      <c r="AK47" s="43">
        <v>5</v>
      </c>
      <c r="AL47" s="43">
        <v>1</v>
      </c>
    </row>
    <row r="48" spans="1:38" x14ac:dyDescent="0.25">
      <c r="A48" s="47" t="s">
        <v>96</v>
      </c>
      <c r="B48" s="11" t="s">
        <v>97</v>
      </c>
      <c r="C48" s="13"/>
      <c r="D48">
        <v>17</v>
      </c>
      <c r="E48">
        <v>27</v>
      </c>
      <c r="G48">
        <v>938.4</v>
      </c>
      <c r="I48">
        <v>1.5882352941176501</v>
      </c>
      <c r="K48">
        <v>55.2</v>
      </c>
      <c r="M48" t="s">
        <v>98</v>
      </c>
      <c r="N48" t="s">
        <v>327</v>
      </c>
      <c r="O48" t="s">
        <v>328</v>
      </c>
      <c r="T48" t="s">
        <v>329</v>
      </c>
      <c r="V48">
        <v>0.79</v>
      </c>
      <c r="W48">
        <v>-0.02</v>
      </c>
      <c r="X48">
        <v>0.28000000000000003</v>
      </c>
      <c r="Y48"/>
      <c r="AA48" s="12">
        <v>1.1250623353878415</v>
      </c>
      <c r="AB48">
        <v>0.96151323770402464</v>
      </c>
      <c r="AC48">
        <v>2.4333200182819898</v>
      </c>
      <c r="AD48" t="s">
        <v>20</v>
      </c>
      <c r="AE48" s="12">
        <v>1.1700955236709503</v>
      </c>
      <c r="AF48">
        <v>0.46235691439475163</v>
      </c>
      <c r="AH48">
        <v>1.3573552432154115</v>
      </c>
      <c r="AI48">
        <v>119.38828701688082</v>
      </c>
      <c r="AK48" s="43">
        <v>5</v>
      </c>
      <c r="AL48" s="43">
        <v>1</v>
      </c>
    </row>
    <row r="49" spans="1:38" x14ac:dyDescent="0.25">
      <c r="A49" s="47" t="s">
        <v>99</v>
      </c>
      <c r="B49" s="11" t="s">
        <v>100</v>
      </c>
      <c r="C49" s="13"/>
      <c r="D49">
        <v>0.5</v>
      </c>
      <c r="E49">
        <v>1.03</v>
      </c>
      <c r="G49">
        <v>27.7</v>
      </c>
      <c r="I49">
        <v>2.06</v>
      </c>
      <c r="K49">
        <v>55.4</v>
      </c>
      <c r="M49" t="s">
        <v>101</v>
      </c>
      <c r="N49" t="s">
        <v>330</v>
      </c>
      <c r="O49" t="s">
        <v>331</v>
      </c>
      <c r="P49" t="s">
        <v>332</v>
      </c>
      <c r="T49" t="s">
        <v>333</v>
      </c>
      <c r="V49">
        <v>0.33</v>
      </c>
      <c r="W49">
        <v>-0.22</v>
      </c>
      <c r="X49">
        <v>-0.49</v>
      </c>
      <c r="Y49"/>
      <c r="AA49" s="12">
        <v>1.7731908623980155</v>
      </c>
      <c r="AB49">
        <v>0.43946014720626791</v>
      </c>
      <c r="AC49">
        <v>2.5938136638046299</v>
      </c>
      <c r="AD49" t="s">
        <v>20</v>
      </c>
      <c r="AE49" s="12">
        <v>4.034929842149575</v>
      </c>
      <c r="AF49">
        <v>0.68362307097923247</v>
      </c>
      <c r="AH49">
        <v>0.5105417146243495</v>
      </c>
      <c r="AI49">
        <v>81.038809764925233</v>
      </c>
      <c r="AK49" s="43">
        <v>5</v>
      </c>
      <c r="AL49" s="43">
        <v>1</v>
      </c>
    </row>
    <row r="50" spans="1:38" x14ac:dyDescent="0.25">
      <c r="A50" s="47" t="s">
        <v>102</v>
      </c>
      <c r="B50" s="11" t="s">
        <v>103</v>
      </c>
      <c r="D50">
        <v>10</v>
      </c>
      <c r="E50">
        <v>697.28</v>
      </c>
      <c r="F50">
        <v>812.56</v>
      </c>
      <c r="G50">
        <v>700</v>
      </c>
      <c r="I50">
        <v>69.727999999999994</v>
      </c>
      <c r="J50">
        <v>81.256</v>
      </c>
      <c r="K50">
        <v>70</v>
      </c>
      <c r="M50" t="s">
        <v>98</v>
      </c>
      <c r="N50" t="s">
        <v>334</v>
      </c>
      <c r="O50" t="s">
        <v>335</v>
      </c>
      <c r="T50" t="s">
        <v>329</v>
      </c>
      <c r="V50">
        <v>0.79</v>
      </c>
      <c r="W50">
        <v>-0.02</v>
      </c>
      <c r="X50">
        <v>0.28000000000000003</v>
      </c>
      <c r="AA50" s="12">
        <v>1.1250623353878415</v>
      </c>
      <c r="AB50">
        <v>0.96151323770402464</v>
      </c>
      <c r="AC50">
        <v>2.4333200182819898</v>
      </c>
      <c r="AD50" t="s">
        <v>20</v>
      </c>
      <c r="AE50" s="12">
        <v>1.1700955236709503</v>
      </c>
      <c r="AF50">
        <v>0.46235691439475163</v>
      </c>
      <c r="AH50">
        <v>59.591715880804131</v>
      </c>
      <c r="AI50">
        <v>151.39819005763871</v>
      </c>
      <c r="AK50" s="43">
        <v>5</v>
      </c>
      <c r="AL50" s="43">
        <v>1</v>
      </c>
    </row>
    <row r="51" spans="1:38" x14ac:dyDescent="0.25">
      <c r="A51" s="47" t="s">
        <v>102</v>
      </c>
      <c r="B51" s="11" t="s">
        <v>103</v>
      </c>
      <c r="D51">
        <v>10</v>
      </c>
      <c r="E51">
        <v>697.28</v>
      </c>
      <c r="F51">
        <v>812.56</v>
      </c>
      <c r="G51">
        <v>700</v>
      </c>
      <c r="I51">
        <v>69.727999999999994</v>
      </c>
      <c r="J51">
        <v>81.256</v>
      </c>
      <c r="K51">
        <v>70</v>
      </c>
      <c r="M51" t="s">
        <v>61</v>
      </c>
      <c r="N51" t="s">
        <v>334</v>
      </c>
      <c r="O51" t="s">
        <v>335</v>
      </c>
      <c r="T51" t="s">
        <v>292</v>
      </c>
      <c r="V51">
        <v>0.39</v>
      </c>
      <c r="W51">
        <v>-0.03</v>
      </c>
      <c r="X51">
        <v>-0.13</v>
      </c>
      <c r="AA51" s="12">
        <v>1.6876027710717014</v>
      </c>
      <c r="AB51">
        <v>0.76058738741535248</v>
      </c>
      <c r="AC51">
        <v>3.9379693177143502</v>
      </c>
      <c r="AD51" t="s">
        <v>20</v>
      </c>
      <c r="AE51" s="12">
        <v>2.2188150881735713</v>
      </c>
      <c r="AF51">
        <v>0.42854644993811392</v>
      </c>
      <c r="AH51">
        <v>31.363636400000001</v>
      </c>
      <c r="AI51">
        <v>163.34285352289967</v>
      </c>
      <c r="AK51" s="43">
        <v>5</v>
      </c>
      <c r="AL51" s="43">
        <v>1</v>
      </c>
    </row>
    <row r="52" spans="1:38" x14ac:dyDescent="0.25">
      <c r="A52" s="47" t="s">
        <v>104</v>
      </c>
      <c r="D52">
        <v>36.700000000000003</v>
      </c>
      <c r="E52">
        <v>1388</v>
      </c>
      <c r="F52">
        <v>2000</v>
      </c>
      <c r="G52">
        <v>3324.48</v>
      </c>
      <c r="I52">
        <v>37.820163487738398</v>
      </c>
      <c r="J52">
        <v>54.495912806539501</v>
      </c>
      <c r="K52">
        <v>90.585286103542202</v>
      </c>
      <c r="M52" t="s">
        <v>101</v>
      </c>
      <c r="N52" t="s">
        <v>282</v>
      </c>
      <c r="O52" t="s">
        <v>336</v>
      </c>
      <c r="P52" t="s">
        <v>337</v>
      </c>
      <c r="T52" t="s">
        <v>333</v>
      </c>
      <c r="V52">
        <v>0.33</v>
      </c>
      <c r="W52">
        <v>-0.22</v>
      </c>
      <c r="X52">
        <v>-0.49</v>
      </c>
      <c r="Y52"/>
      <c r="AA52" s="12">
        <v>1.7731908623980155</v>
      </c>
      <c r="AB52">
        <v>0.43946014720626791</v>
      </c>
      <c r="AC52">
        <v>2.5938136638046299</v>
      </c>
      <c r="AD52" t="s">
        <v>20</v>
      </c>
      <c r="AE52" s="12">
        <v>4.034929842149575</v>
      </c>
      <c r="AF52">
        <v>0.68362307097923247</v>
      </c>
      <c r="AH52">
        <v>9.3731898613607729</v>
      </c>
      <c r="AI52">
        <v>132.50764924271266</v>
      </c>
      <c r="AK52" s="43">
        <v>5</v>
      </c>
      <c r="AL52" s="43">
        <v>1</v>
      </c>
    </row>
    <row r="53" spans="1:38" x14ac:dyDescent="0.25">
      <c r="A53" s="47" t="s">
        <v>105</v>
      </c>
      <c r="B53" s="11" t="s">
        <v>106</v>
      </c>
      <c r="D53">
        <v>46.26</v>
      </c>
      <c r="E53">
        <v>1086</v>
      </c>
      <c r="G53">
        <v>5000</v>
      </c>
      <c r="I53">
        <v>23.476005188067401</v>
      </c>
      <c r="K53">
        <v>108.084738434933</v>
      </c>
      <c r="M53" t="s">
        <v>107</v>
      </c>
      <c r="N53" t="s">
        <v>338</v>
      </c>
      <c r="T53" t="s">
        <v>339</v>
      </c>
      <c r="V53">
        <v>0.77</v>
      </c>
      <c r="W53">
        <v>0.28999999999999998</v>
      </c>
      <c r="X53">
        <v>0.06</v>
      </c>
      <c r="Y53"/>
      <c r="AA53" s="12">
        <v>0.19077316861219132</v>
      </c>
      <c r="AB53">
        <v>0.1746748582396935</v>
      </c>
      <c r="AC53">
        <v>0</v>
      </c>
      <c r="AD53" t="s">
        <v>30</v>
      </c>
      <c r="AE53" s="12">
        <v>1.0921615768561683</v>
      </c>
      <c r="AF53">
        <v>1.2</v>
      </c>
      <c r="AH53">
        <v>21.49499276072693</v>
      </c>
      <c r="AI53">
        <v>90.070615362444173</v>
      </c>
      <c r="AK53" s="43">
        <v>5</v>
      </c>
      <c r="AL53" s="43">
        <v>1</v>
      </c>
    </row>
    <row r="54" spans="1:38" x14ac:dyDescent="0.25">
      <c r="A54" s="47" t="s">
        <v>83</v>
      </c>
      <c r="D54">
        <v>7.25</v>
      </c>
      <c r="E54">
        <v>59.6</v>
      </c>
      <c r="F54">
        <v>5</v>
      </c>
      <c r="G54">
        <v>133.30000000000001</v>
      </c>
      <c r="I54">
        <v>8.2206896551724107</v>
      </c>
      <c r="J54">
        <v>0.68965517241379304</v>
      </c>
      <c r="K54">
        <v>18.386206896551698</v>
      </c>
      <c r="M54" t="s">
        <v>108</v>
      </c>
      <c r="N54" t="s">
        <v>316</v>
      </c>
      <c r="O54" t="s">
        <v>317</v>
      </c>
      <c r="P54" t="s">
        <v>318</v>
      </c>
      <c r="Q54" t="s">
        <v>319</v>
      </c>
      <c r="T54" t="s">
        <v>340</v>
      </c>
      <c r="V54">
        <v>0.32</v>
      </c>
      <c r="W54">
        <v>0.52</v>
      </c>
      <c r="X54">
        <v>0.27</v>
      </c>
      <c r="AA54" s="12">
        <v>0</v>
      </c>
      <c r="AB54">
        <v>0.40541168873881694</v>
      </c>
      <c r="AC54">
        <v>56.361525104486802</v>
      </c>
      <c r="AD54" t="s">
        <v>23</v>
      </c>
      <c r="AE54" s="12">
        <v>0.4</v>
      </c>
      <c r="AF54">
        <v>1E-3</v>
      </c>
      <c r="AH54">
        <v>20.551724137931036</v>
      </c>
      <c r="AI54">
        <v>1000</v>
      </c>
      <c r="AK54" s="43">
        <v>5</v>
      </c>
      <c r="AL54" s="43">
        <v>2</v>
      </c>
    </row>
    <row r="55" spans="1:38" x14ac:dyDescent="0.25">
      <c r="A55" s="47" t="s">
        <v>91</v>
      </c>
      <c r="D55">
        <v>0.56000000000000005</v>
      </c>
      <c r="E55">
        <v>10.8</v>
      </c>
      <c r="F55">
        <v>3.3</v>
      </c>
      <c r="G55">
        <v>18.100000000000001</v>
      </c>
      <c r="I55">
        <v>19.285714285714299</v>
      </c>
      <c r="J55">
        <v>5.8928571428571397</v>
      </c>
      <c r="K55">
        <v>32.321428571428598</v>
      </c>
      <c r="M55" t="s">
        <v>108</v>
      </c>
      <c r="N55" t="s">
        <v>316</v>
      </c>
      <c r="O55" t="s">
        <v>317</v>
      </c>
      <c r="P55" t="s">
        <v>318</v>
      </c>
      <c r="T55" t="s">
        <v>340</v>
      </c>
      <c r="V55">
        <v>0.32</v>
      </c>
      <c r="W55">
        <v>0.52</v>
      </c>
      <c r="X55">
        <v>0.27</v>
      </c>
      <c r="AA55" s="12">
        <v>0</v>
      </c>
      <c r="AB55">
        <v>0.40541168873881694</v>
      </c>
      <c r="AC55">
        <v>56.361525104486802</v>
      </c>
      <c r="AD55" t="s">
        <v>23</v>
      </c>
      <c r="AE55" s="12">
        <v>0.4</v>
      </c>
      <c r="AF55">
        <v>1E-3</v>
      </c>
      <c r="AH55">
        <v>48.214285714285715</v>
      </c>
      <c r="AI55">
        <v>1000</v>
      </c>
      <c r="AK55" s="43">
        <v>5</v>
      </c>
      <c r="AL55" s="43">
        <v>2</v>
      </c>
    </row>
    <row r="56" spans="1:38" x14ac:dyDescent="0.25">
      <c r="A56" s="47" t="s">
        <v>94</v>
      </c>
      <c r="D56">
        <v>11.59</v>
      </c>
      <c r="E56">
        <v>68.400000000000006</v>
      </c>
      <c r="F56">
        <v>78.900000000000006</v>
      </c>
      <c r="G56">
        <v>428</v>
      </c>
      <c r="I56">
        <v>5.9016393442622999</v>
      </c>
      <c r="J56">
        <v>6.80759275237273</v>
      </c>
      <c r="K56">
        <v>36.928386540120798</v>
      </c>
      <c r="M56" t="s">
        <v>108</v>
      </c>
      <c r="N56" t="s">
        <v>316</v>
      </c>
      <c r="O56" t="s">
        <v>317</v>
      </c>
      <c r="P56" t="s">
        <v>318</v>
      </c>
      <c r="T56" t="s">
        <v>340</v>
      </c>
      <c r="V56">
        <v>0.32</v>
      </c>
      <c r="W56">
        <v>0.52</v>
      </c>
      <c r="X56">
        <v>0.27</v>
      </c>
      <c r="AA56" s="12">
        <v>0</v>
      </c>
      <c r="AB56">
        <v>0.40541168873881694</v>
      </c>
      <c r="AC56">
        <v>56.361525104486802</v>
      </c>
      <c r="AD56" t="s">
        <v>23</v>
      </c>
      <c r="AE56" s="12">
        <v>0.4</v>
      </c>
      <c r="AF56">
        <v>1E-3</v>
      </c>
      <c r="AH56">
        <v>14.754098360655737</v>
      </c>
      <c r="AI56">
        <v>1000</v>
      </c>
      <c r="AK56" s="43">
        <v>5</v>
      </c>
      <c r="AL56" s="43">
        <v>2</v>
      </c>
    </row>
    <row r="57" spans="1:38" x14ac:dyDescent="0.25">
      <c r="A57" s="47" t="s">
        <v>95</v>
      </c>
      <c r="D57">
        <v>0.88</v>
      </c>
      <c r="E57">
        <v>4.0999999999999996</v>
      </c>
      <c r="F57">
        <v>3</v>
      </c>
      <c r="G57">
        <v>34.200000000000003</v>
      </c>
      <c r="I57">
        <v>4.6590909090909101</v>
      </c>
      <c r="J57">
        <v>3.4090909090909101</v>
      </c>
      <c r="K57">
        <v>38.863636363636402</v>
      </c>
      <c r="M57" t="s">
        <v>108</v>
      </c>
      <c r="N57" t="s">
        <v>316</v>
      </c>
      <c r="O57" t="s">
        <v>317</v>
      </c>
      <c r="P57" t="s">
        <v>318</v>
      </c>
      <c r="T57" t="s">
        <v>340</v>
      </c>
      <c r="V57">
        <v>0.32</v>
      </c>
      <c r="W57">
        <v>0.52</v>
      </c>
      <c r="X57">
        <v>0.27</v>
      </c>
      <c r="AA57" s="12">
        <v>0</v>
      </c>
      <c r="AB57">
        <v>0.40541168873881694</v>
      </c>
      <c r="AC57">
        <v>56.361525104486802</v>
      </c>
      <c r="AD57" t="s">
        <v>23</v>
      </c>
      <c r="AE57" s="12">
        <v>0.4</v>
      </c>
      <c r="AF57">
        <v>1E-3</v>
      </c>
      <c r="AH57">
        <v>11.647727272727275</v>
      </c>
      <c r="AI57">
        <v>1000</v>
      </c>
      <c r="AK57" s="43">
        <v>5</v>
      </c>
      <c r="AL57" s="43">
        <v>2</v>
      </c>
    </row>
    <row r="58" spans="1:38" x14ac:dyDescent="0.25">
      <c r="A58" s="47" t="s">
        <v>109</v>
      </c>
      <c r="D58">
        <v>94.4</v>
      </c>
      <c r="E58">
        <v>819</v>
      </c>
      <c r="F58">
        <v>603</v>
      </c>
      <c r="G58">
        <v>5000</v>
      </c>
      <c r="I58">
        <v>8.6758474576271194</v>
      </c>
      <c r="J58">
        <v>6.3877118644067803</v>
      </c>
      <c r="K58">
        <v>52.966101694915302</v>
      </c>
      <c r="M58" t="s">
        <v>110</v>
      </c>
      <c r="N58" t="s">
        <v>283</v>
      </c>
      <c r="O58" t="s">
        <v>341</v>
      </c>
      <c r="V58">
        <v>0.84833333333333305</v>
      </c>
      <c r="W58">
        <v>0.98</v>
      </c>
      <c r="X58">
        <v>0.81</v>
      </c>
      <c r="Y58" t="s">
        <v>259</v>
      </c>
      <c r="AA58" s="12">
        <v>0.45308286048796748</v>
      </c>
      <c r="AB58">
        <v>1.7006577915597767</v>
      </c>
      <c r="AC58">
        <v>7.3607295076274779</v>
      </c>
      <c r="AD58" t="s">
        <v>23</v>
      </c>
      <c r="AE58" s="12">
        <v>0.26641624360678562</v>
      </c>
      <c r="AF58">
        <v>6.1554070152756622E-2</v>
      </c>
      <c r="AH58">
        <v>32.565009325903375</v>
      </c>
      <c r="AI58">
        <v>860.4809001820862</v>
      </c>
      <c r="AK58" s="43">
        <v>5</v>
      </c>
      <c r="AL58" s="43">
        <v>2</v>
      </c>
    </row>
    <row r="59" spans="1:38" x14ac:dyDescent="0.25">
      <c r="A59" s="47" t="s">
        <v>111</v>
      </c>
      <c r="D59">
        <v>2.65</v>
      </c>
      <c r="E59">
        <v>4.47</v>
      </c>
      <c r="F59">
        <v>28.7</v>
      </c>
      <c r="G59">
        <v>208.8</v>
      </c>
      <c r="I59">
        <v>1.6867924528301901</v>
      </c>
      <c r="J59">
        <v>10.8301886792453</v>
      </c>
      <c r="K59">
        <v>78.792452830188694</v>
      </c>
      <c r="M59" t="s">
        <v>108</v>
      </c>
      <c r="N59" t="s">
        <v>316</v>
      </c>
      <c r="O59" t="s">
        <v>317</v>
      </c>
      <c r="P59" t="s">
        <v>318</v>
      </c>
      <c r="T59" t="s">
        <v>340</v>
      </c>
      <c r="V59">
        <v>0.32</v>
      </c>
      <c r="W59">
        <v>0.52</v>
      </c>
      <c r="X59">
        <v>0.27</v>
      </c>
      <c r="Y59"/>
      <c r="AA59" s="12">
        <v>0</v>
      </c>
      <c r="AB59">
        <v>0.40541168873881694</v>
      </c>
      <c r="AC59">
        <v>56.361525104486802</v>
      </c>
      <c r="AD59" t="s">
        <v>23</v>
      </c>
      <c r="AE59" s="12">
        <v>0.4</v>
      </c>
      <c r="AF59">
        <v>1E-3</v>
      </c>
      <c r="AH59">
        <v>4.216981132075472</v>
      </c>
      <c r="AI59">
        <v>1000</v>
      </c>
      <c r="AK59" s="43">
        <v>5</v>
      </c>
      <c r="AL59" s="43">
        <v>2</v>
      </c>
    </row>
    <row r="60" spans="1:38" x14ac:dyDescent="0.25">
      <c r="A60" s="47" t="s">
        <v>112</v>
      </c>
      <c r="B60" s="11" t="s">
        <v>113</v>
      </c>
      <c r="D60">
        <v>9</v>
      </c>
      <c r="E60">
        <v>141.97</v>
      </c>
      <c r="G60">
        <v>5000</v>
      </c>
      <c r="I60">
        <v>15.7744444444444</v>
      </c>
      <c r="K60">
        <v>555.555555555556</v>
      </c>
      <c r="M60" t="s">
        <v>114</v>
      </c>
      <c r="N60" t="s">
        <v>342</v>
      </c>
      <c r="T60" t="s">
        <v>343</v>
      </c>
      <c r="V60">
        <v>0.35</v>
      </c>
      <c r="W60">
        <v>0.76</v>
      </c>
      <c r="X60">
        <v>0.31</v>
      </c>
      <c r="Y60"/>
      <c r="AA60" s="12">
        <v>1.76006068659215</v>
      </c>
      <c r="AB60">
        <v>1.255572788203053</v>
      </c>
      <c r="AC60">
        <v>28.7635144163132</v>
      </c>
      <c r="AD60" t="s">
        <v>23</v>
      </c>
      <c r="AE60" s="12">
        <v>1.4017990061023133</v>
      </c>
      <c r="AF60">
        <v>6.1190738416649577E-2</v>
      </c>
      <c r="AH60">
        <v>11.253000163201081</v>
      </c>
      <c r="AI60">
        <v>1000</v>
      </c>
      <c r="AK60" s="43">
        <v>5</v>
      </c>
      <c r="AL60" s="43">
        <v>2</v>
      </c>
    </row>
    <row r="61" spans="1:38" x14ac:dyDescent="0.25">
      <c r="A61" s="47" t="s">
        <v>24</v>
      </c>
      <c r="B61" s="11" t="s">
        <v>25</v>
      </c>
      <c r="C61" s="13"/>
      <c r="D61">
        <v>1.9</v>
      </c>
      <c r="E61">
        <v>247.1</v>
      </c>
      <c r="G61">
        <v>5000</v>
      </c>
      <c r="I61">
        <v>130.052631578947</v>
      </c>
      <c r="K61">
        <v>2631.5789473684199</v>
      </c>
      <c r="M61" t="s">
        <v>115</v>
      </c>
      <c r="N61" t="s">
        <v>251</v>
      </c>
      <c r="T61" t="s">
        <v>344</v>
      </c>
      <c r="V61">
        <v>1</v>
      </c>
      <c r="W61">
        <v>1.02</v>
      </c>
      <c r="X61">
        <v>0.36</v>
      </c>
      <c r="Y61"/>
      <c r="AA61" s="12">
        <v>0</v>
      </c>
      <c r="AB61">
        <v>1.0364555891885496</v>
      </c>
      <c r="AC61">
        <v>1.31012970008316</v>
      </c>
      <c r="AD61" t="s">
        <v>23</v>
      </c>
      <c r="AE61" s="12">
        <v>2</v>
      </c>
      <c r="AF61">
        <v>2</v>
      </c>
      <c r="AH61">
        <v>65.026315789473685</v>
      </c>
      <c r="AI61">
        <v>1000</v>
      </c>
      <c r="AK61" s="43">
        <v>5</v>
      </c>
      <c r="AL61" s="43">
        <v>2</v>
      </c>
    </row>
    <row r="62" spans="1:38" x14ac:dyDescent="0.25">
      <c r="A62" s="47" t="s">
        <v>116</v>
      </c>
      <c r="B62" s="11" t="s">
        <v>117</v>
      </c>
      <c r="C62" s="13"/>
      <c r="D62">
        <v>1.07</v>
      </c>
      <c r="E62">
        <v>12.45</v>
      </c>
      <c r="G62">
        <v>5000</v>
      </c>
      <c r="I62">
        <v>11.6355140186916</v>
      </c>
      <c r="K62">
        <v>4672.8971962616797</v>
      </c>
      <c r="M62" t="s">
        <v>118</v>
      </c>
      <c r="N62" t="s">
        <v>345</v>
      </c>
      <c r="O62" t="s">
        <v>346</v>
      </c>
      <c r="P62" t="s">
        <v>347</v>
      </c>
      <c r="T62" t="s">
        <v>348</v>
      </c>
      <c r="V62">
        <v>0.3</v>
      </c>
      <c r="W62">
        <v>0.21</v>
      </c>
      <c r="X62">
        <v>0.02</v>
      </c>
      <c r="AA62" s="12">
        <v>1.2020793536038865</v>
      </c>
      <c r="AB62">
        <v>1.1006424132444954</v>
      </c>
      <c r="AC62">
        <v>3.6415888336127802</v>
      </c>
      <c r="AD62" t="s">
        <v>20</v>
      </c>
      <c r="AE62" s="12">
        <v>1.011326538489894</v>
      </c>
      <c r="AF62">
        <v>0.33009749549657885</v>
      </c>
      <c r="AH62">
        <v>11.505199928863391</v>
      </c>
      <c r="AI62">
        <v>1000</v>
      </c>
      <c r="AK62" s="43">
        <v>5</v>
      </c>
      <c r="AL62" s="43">
        <v>2</v>
      </c>
    </row>
    <row r="63" spans="1:38" x14ac:dyDescent="0.25">
      <c r="A63" s="47" t="s">
        <v>119</v>
      </c>
      <c r="B63" s="11" t="s">
        <v>120</v>
      </c>
      <c r="D63">
        <v>1258.92541179416</v>
      </c>
      <c r="E63">
        <v>5000</v>
      </c>
      <c r="F63">
        <v>5000</v>
      </c>
      <c r="G63">
        <v>5000</v>
      </c>
      <c r="I63">
        <v>3.9716411736214301</v>
      </c>
      <c r="J63">
        <v>3.9716411736214301</v>
      </c>
      <c r="K63">
        <v>3.9716411736214301</v>
      </c>
      <c r="M63" t="s">
        <v>121</v>
      </c>
      <c r="N63" t="s">
        <v>349</v>
      </c>
      <c r="V63">
        <v>0.80170967741935495</v>
      </c>
      <c r="W63">
        <v>0.48078709677419401</v>
      </c>
      <c r="X63">
        <v>0.15532580645161301</v>
      </c>
      <c r="Y63" t="s">
        <v>259</v>
      </c>
      <c r="AA63" s="12">
        <v>24.71297769631029</v>
      </c>
      <c r="AB63">
        <v>85.40557604207882</v>
      </c>
      <c r="AC63">
        <v>1459.5331009753745</v>
      </c>
      <c r="AD63" t="s">
        <v>23</v>
      </c>
      <c r="AE63" s="12">
        <v>0.28936023666808774</v>
      </c>
      <c r="AF63">
        <v>1.6932111837542525E-2</v>
      </c>
      <c r="AH63">
        <v>13.725594156798824</v>
      </c>
      <c r="AI63">
        <v>234.56265891271494</v>
      </c>
      <c r="AK63" s="43">
        <v>5</v>
      </c>
      <c r="AL63" s="43">
        <v>3</v>
      </c>
    </row>
    <row r="64" spans="1:38" x14ac:dyDescent="0.25">
      <c r="A64" s="47" t="s">
        <v>122</v>
      </c>
      <c r="D64">
        <v>351</v>
      </c>
      <c r="E64">
        <v>5000</v>
      </c>
      <c r="F64">
        <v>253</v>
      </c>
      <c r="G64">
        <v>5000</v>
      </c>
      <c r="I64">
        <v>14.2450142450142</v>
      </c>
      <c r="J64">
        <v>0.72079772079772098</v>
      </c>
      <c r="K64">
        <v>14.2450142450142</v>
      </c>
      <c r="M64" t="s">
        <v>123</v>
      </c>
      <c r="N64" t="s">
        <v>282</v>
      </c>
      <c r="O64" t="s">
        <v>283</v>
      </c>
      <c r="P64" t="s">
        <v>285</v>
      </c>
      <c r="V64">
        <v>0.84833333333333305</v>
      </c>
      <c r="W64">
        <v>0.98</v>
      </c>
      <c r="X64">
        <v>0.81</v>
      </c>
      <c r="Y64" t="s">
        <v>259</v>
      </c>
      <c r="AA64" s="12">
        <v>0.45308286048796748</v>
      </c>
      <c r="AB64">
        <v>1.7006577915597767</v>
      </c>
      <c r="AC64">
        <v>7.3607295076274779</v>
      </c>
      <c r="AD64" t="s">
        <v>23</v>
      </c>
      <c r="AE64" s="12">
        <v>0.26641624360678562</v>
      </c>
      <c r="AF64">
        <v>6.1554070152756622E-2</v>
      </c>
      <c r="AH64">
        <v>53.469015448018368</v>
      </c>
      <c r="AI64">
        <v>231.42278341079376</v>
      </c>
      <c r="AK64" s="43">
        <v>5</v>
      </c>
      <c r="AL64" s="43">
        <v>3</v>
      </c>
    </row>
    <row r="65" spans="1:39" x14ac:dyDescent="0.25">
      <c r="A65" s="47" t="s">
        <v>124</v>
      </c>
      <c r="B65" s="11" t="s">
        <v>124</v>
      </c>
      <c r="D65">
        <v>25.87</v>
      </c>
      <c r="E65">
        <v>147.13999999999999</v>
      </c>
      <c r="G65">
        <v>481.57</v>
      </c>
      <c r="I65">
        <v>5.6876691148047902</v>
      </c>
      <c r="K65">
        <v>18.6149980672594</v>
      </c>
      <c r="M65" t="s">
        <v>125</v>
      </c>
      <c r="N65" s="15" t="s">
        <v>260</v>
      </c>
      <c r="V65">
        <v>0.41428571428571398</v>
      </c>
      <c r="W65">
        <v>0.28928571428571398</v>
      </c>
      <c r="X65">
        <v>0.119285714285714</v>
      </c>
      <c r="Y65" t="s">
        <v>259</v>
      </c>
      <c r="AA65" s="12">
        <v>4.3719042248750872</v>
      </c>
      <c r="AB65">
        <v>14.744723143961812</v>
      </c>
      <c r="AC65">
        <v>53.195817261465585</v>
      </c>
      <c r="AD65" t="s">
        <v>23</v>
      </c>
      <c r="AE65" s="12">
        <v>0.29650636245858902</v>
      </c>
      <c r="AF65">
        <v>8.2185112475789385E-2</v>
      </c>
      <c r="AH65">
        <v>19.182283535649763</v>
      </c>
      <c r="AI65">
        <v>226.50085284902573</v>
      </c>
      <c r="AK65" s="43">
        <v>5</v>
      </c>
      <c r="AL65" s="43">
        <v>3</v>
      </c>
    </row>
    <row r="66" spans="1:39" x14ac:dyDescent="0.25">
      <c r="A66" s="47" t="s">
        <v>126</v>
      </c>
      <c r="B66" s="11" t="s">
        <v>126</v>
      </c>
      <c r="D66">
        <v>233</v>
      </c>
      <c r="E66">
        <v>2156</v>
      </c>
      <c r="G66">
        <v>5000</v>
      </c>
      <c r="I66">
        <v>9.2532188841201695</v>
      </c>
      <c r="K66">
        <v>21.4592274678112</v>
      </c>
      <c r="M66" t="s">
        <v>74</v>
      </c>
      <c r="N66" t="s">
        <v>247</v>
      </c>
      <c r="O66" t="s">
        <v>350</v>
      </c>
      <c r="P66" t="s">
        <v>351</v>
      </c>
      <c r="T66" t="s">
        <v>309</v>
      </c>
      <c r="V66">
        <v>0.28999999999999998</v>
      </c>
      <c r="W66">
        <v>0.18</v>
      </c>
      <c r="X66">
        <v>-0.08</v>
      </c>
      <c r="Y66"/>
      <c r="AA66" s="12">
        <v>1.7176232460629302</v>
      </c>
      <c r="AB66">
        <v>5.8693748482042674</v>
      </c>
      <c r="AC66">
        <v>16.433288221999899</v>
      </c>
      <c r="AD66" t="s">
        <v>23</v>
      </c>
      <c r="AE66" s="12">
        <v>0.29264159991220123</v>
      </c>
      <c r="AF66">
        <v>0.10452097126632753</v>
      </c>
      <c r="AH66">
        <v>31.619629221875275</v>
      </c>
      <c r="AI66">
        <v>205.3102569543812</v>
      </c>
      <c r="AK66" s="43">
        <v>5</v>
      </c>
      <c r="AL66" s="43">
        <v>3</v>
      </c>
    </row>
    <row r="67" spans="1:39" x14ac:dyDescent="0.25">
      <c r="A67" s="47" t="s">
        <v>127</v>
      </c>
      <c r="D67">
        <v>210.8</v>
      </c>
      <c r="E67">
        <v>5000</v>
      </c>
      <c r="F67">
        <v>5000</v>
      </c>
      <c r="G67">
        <v>5000</v>
      </c>
      <c r="I67">
        <v>23.719165085389001</v>
      </c>
      <c r="J67">
        <v>23.719165085389001</v>
      </c>
      <c r="K67">
        <v>23.719165085389001</v>
      </c>
      <c r="M67" t="s">
        <v>81</v>
      </c>
      <c r="N67" t="s">
        <v>352</v>
      </c>
      <c r="T67" t="s">
        <v>315</v>
      </c>
      <c r="V67">
        <v>0.73</v>
      </c>
      <c r="W67">
        <v>-0.05</v>
      </c>
      <c r="X67">
        <v>0.35</v>
      </c>
      <c r="Y67"/>
      <c r="AA67" s="12">
        <v>0</v>
      </c>
      <c r="AB67">
        <v>2.1471274463127243</v>
      </c>
      <c r="AC67">
        <v>1.89426612471675</v>
      </c>
      <c r="AD67" t="s">
        <v>82</v>
      </c>
      <c r="AE67" s="12">
        <v>4</v>
      </c>
      <c r="AF67">
        <v>0.1</v>
      </c>
      <c r="AH67">
        <v>5.9297912713472494</v>
      </c>
      <c r="AI67">
        <v>237.19165085389</v>
      </c>
      <c r="AK67" s="43">
        <v>5</v>
      </c>
      <c r="AL67" s="43">
        <v>3</v>
      </c>
    </row>
    <row r="68" spans="1:39" x14ac:dyDescent="0.25">
      <c r="A68" s="47" t="s">
        <v>111</v>
      </c>
      <c r="D68">
        <v>2.65</v>
      </c>
      <c r="E68">
        <v>4.47</v>
      </c>
      <c r="F68">
        <v>28.7</v>
      </c>
      <c r="G68">
        <v>208.8</v>
      </c>
      <c r="I68">
        <v>1.6867924528301901</v>
      </c>
      <c r="J68">
        <v>10.8301886792453</v>
      </c>
      <c r="K68">
        <v>78.792452830188694</v>
      </c>
      <c r="M68" t="s">
        <v>92</v>
      </c>
      <c r="N68" t="s">
        <v>316</v>
      </c>
      <c r="O68" t="s">
        <v>317</v>
      </c>
      <c r="P68" t="s">
        <v>318</v>
      </c>
      <c r="T68" t="s">
        <v>326</v>
      </c>
      <c r="V68">
        <v>0.54</v>
      </c>
      <c r="W68">
        <v>-7.0000000000000007E-2</v>
      </c>
      <c r="X68">
        <v>0.86</v>
      </c>
      <c r="Y68"/>
      <c r="AA68" s="12">
        <v>1.8276642121903912</v>
      </c>
      <c r="AB68">
        <v>0.82289061590463686</v>
      </c>
      <c r="AC68">
        <v>5.0783231282972299</v>
      </c>
      <c r="AD68" t="s">
        <v>20</v>
      </c>
      <c r="AE68" s="12">
        <v>2.2210293529488925</v>
      </c>
      <c r="AF68">
        <v>0.35989521856266954</v>
      </c>
      <c r="AH68">
        <v>0.75946427749395129</v>
      </c>
      <c r="AI68">
        <v>218.93164667445657</v>
      </c>
      <c r="AK68" s="43">
        <v>5</v>
      </c>
      <c r="AL68" s="43">
        <v>3</v>
      </c>
    </row>
    <row r="69" spans="1:39" x14ac:dyDescent="0.25">
      <c r="A69" s="47" t="s">
        <v>111</v>
      </c>
      <c r="D69">
        <v>2.65</v>
      </c>
      <c r="E69">
        <v>4.47</v>
      </c>
      <c r="F69">
        <v>28.7</v>
      </c>
      <c r="G69">
        <v>208.8</v>
      </c>
      <c r="I69">
        <v>1.6867924528301901</v>
      </c>
      <c r="J69">
        <v>10.8301886792453</v>
      </c>
      <c r="K69">
        <v>78.792452830188694</v>
      </c>
      <c r="M69" t="s">
        <v>60</v>
      </c>
      <c r="N69" t="s">
        <v>316</v>
      </c>
      <c r="O69" t="s">
        <v>317</v>
      </c>
      <c r="P69" t="s">
        <v>318</v>
      </c>
      <c r="T69" t="s">
        <v>291</v>
      </c>
      <c r="V69">
        <v>0.47</v>
      </c>
      <c r="W69">
        <v>-0.44</v>
      </c>
      <c r="X69">
        <v>0.1</v>
      </c>
      <c r="Y69"/>
      <c r="AA69" s="12">
        <v>0</v>
      </c>
      <c r="AB69">
        <v>6.8244893498124001E-2</v>
      </c>
      <c r="AC69">
        <v>2.02530545710245</v>
      </c>
      <c r="AD69" t="s">
        <v>23</v>
      </c>
      <c r="AE69" s="12">
        <v>0.8</v>
      </c>
      <c r="AF69">
        <v>0.2</v>
      </c>
      <c r="AH69">
        <v>2.108490566037736</v>
      </c>
      <c r="AI69">
        <v>393.96226415094344</v>
      </c>
      <c r="AK69" s="43">
        <v>5</v>
      </c>
      <c r="AL69" s="43">
        <v>3</v>
      </c>
    </row>
    <row r="70" spans="1:39" x14ac:dyDescent="0.25">
      <c r="A70" s="47" t="s">
        <v>57</v>
      </c>
      <c r="D70">
        <v>36.799999999999997</v>
      </c>
      <c r="E70">
        <v>2000</v>
      </c>
      <c r="F70">
        <v>183.5</v>
      </c>
      <c r="G70">
        <v>5000</v>
      </c>
      <c r="I70">
        <v>54.347826086956502</v>
      </c>
      <c r="J70">
        <v>4.9864130434782599</v>
      </c>
      <c r="K70">
        <v>135.869565217391</v>
      </c>
      <c r="M70" t="s">
        <v>128</v>
      </c>
      <c r="N70" t="s">
        <v>283</v>
      </c>
      <c r="O70" t="s">
        <v>288</v>
      </c>
      <c r="P70" t="s">
        <v>289</v>
      </c>
      <c r="Q70" t="s">
        <v>285</v>
      </c>
      <c r="T70" t="s">
        <v>353</v>
      </c>
      <c r="V70">
        <v>0.54</v>
      </c>
      <c r="W70">
        <v>7.0000000000000007E-2</v>
      </c>
      <c r="X70">
        <v>-0.73</v>
      </c>
      <c r="AA70" s="12">
        <v>5.6844074990266593</v>
      </c>
      <c r="AB70">
        <v>6.5824542492121347</v>
      </c>
      <c r="AC70">
        <v>12.6500780654601</v>
      </c>
      <c r="AD70" t="s">
        <v>20</v>
      </c>
      <c r="AE70" s="12">
        <v>0.86356961762507289</v>
      </c>
      <c r="AF70">
        <v>0.44935750353568349</v>
      </c>
      <c r="AH70">
        <v>62.933925624224727</v>
      </c>
      <c r="AI70">
        <v>302.36407347897239</v>
      </c>
      <c r="AK70" s="43">
        <v>5</v>
      </c>
      <c r="AL70" s="43">
        <v>3</v>
      </c>
    </row>
    <row r="71" spans="1:39" x14ac:dyDescent="0.25">
      <c r="A71" s="47" t="s">
        <v>57</v>
      </c>
      <c r="D71">
        <v>36.799999999999997</v>
      </c>
      <c r="E71">
        <v>2000</v>
      </c>
      <c r="F71">
        <v>183.5</v>
      </c>
      <c r="G71">
        <v>5000</v>
      </c>
      <c r="I71">
        <v>54.347826086956502</v>
      </c>
      <c r="J71">
        <v>4.9864130434782599</v>
      </c>
      <c r="K71">
        <v>135.869565217391</v>
      </c>
      <c r="M71" t="s">
        <v>129</v>
      </c>
      <c r="N71" t="s">
        <v>283</v>
      </c>
      <c r="O71" t="s">
        <v>288</v>
      </c>
      <c r="P71" t="s">
        <v>289</v>
      </c>
      <c r="Q71" t="s">
        <v>285</v>
      </c>
      <c r="T71" t="s">
        <v>354</v>
      </c>
      <c r="V71">
        <v>0.56000000000000005</v>
      </c>
      <c r="W71">
        <v>0.06</v>
      </c>
      <c r="X71">
        <v>-0.86</v>
      </c>
      <c r="AA71" s="12">
        <v>15.969688689965796</v>
      </c>
      <c r="AB71">
        <v>9.9890225598153943</v>
      </c>
      <c r="AC71">
        <v>32.838551534282303</v>
      </c>
      <c r="AD71" t="s">
        <v>20</v>
      </c>
      <c r="AE71" s="12">
        <v>1.5987238585494725</v>
      </c>
      <c r="AF71">
        <v>0.48630916845689731</v>
      </c>
      <c r="AH71">
        <v>33.994504927365313</v>
      </c>
      <c r="AI71">
        <v>279.38927338860861</v>
      </c>
      <c r="AK71" s="43">
        <v>5</v>
      </c>
      <c r="AL71" s="43">
        <v>3</v>
      </c>
    </row>
    <row r="72" spans="1:39" x14ac:dyDescent="0.25">
      <c r="A72" s="47" t="s">
        <v>130</v>
      </c>
      <c r="B72" s="11" t="s">
        <v>131</v>
      </c>
      <c r="D72">
        <v>32.83</v>
      </c>
      <c r="E72">
        <v>1798</v>
      </c>
      <c r="G72">
        <v>5000</v>
      </c>
      <c r="I72">
        <v>54.766981419433399</v>
      </c>
      <c r="K72">
        <v>152.299725860493</v>
      </c>
      <c r="M72" t="s">
        <v>128</v>
      </c>
      <c r="N72" t="s">
        <v>355</v>
      </c>
      <c r="T72" t="s">
        <v>353</v>
      </c>
      <c r="V72">
        <v>0.54</v>
      </c>
      <c r="W72">
        <v>7.0000000000000007E-2</v>
      </c>
      <c r="X72">
        <v>-0.73</v>
      </c>
      <c r="AA72" s="12">
        <v>5.6844074990266593</v>
      </c>
      <c r="AB72">
        <v>6.5824542492121347</v>
      </c>
      <c r="AC72">
        <v>12.6500780654601</v>
      </c>
      <c r="AD72" t="s">
        <v>20</v>
      </c>
      <c r="AE72" s="12">
        <v>0.86356961762507289</v>
      </c>
      <c r="AF72">
        <v>0.44935750353568349</v>
      </c>
      <c r="AH72">
        <v>63.419300889776167</v>
      </c>
      <c r="AI72">
        <v>338.92774608669436</v>
      </c>
      <c r="AK72" s="43">
        <v>5</v>
      </c>
      <c r="AL72" s="43">
        <v>3</v>
      </c>
    </row>
    <row r="73" spans="1:39" x14ac:dyDescent="0.25">
      <c r="A73" s="47" t="s">
        <v>130</v>
      </c>
      <c r="B73" s="11" t="s">
        <v>131</v>
      </c>
      <c r="D73">
        <v>32.83</v>
      </c>
      <c r="E73">
        <v>1798</v>
      </c>
      <c r="G73">
        <v>5000</v>
      </c>
      <c r="I73">
        <v>54.766981419433399</v>
      </c>
      <c r="K73">
        <v>152.299725860493</v>
      </c>
      <c r="M73" t="s">
        <v>129</v>
      </c>
      <c r="N73" t="s">
        <v>355</v>
      </c>
      <c r="T73" t="s">
        <v>354</v>
      </c>
      <c r="V73">
        <v>0.56000000000000005</v>
      </c>
      <c r="W73">
        <v>0.06</v>
      </c>
      <c r="X73">
        <v>-0.86</v>
      </c>
      <c r="AA73" s="12">
        <v>15.969688689965796</v>
      </c>
      <c r="AB73">
        <v>9.9890225598153943</v>
      </c>
      <c r="AC73">
        <v>32.838551534282303</v>
      </c>
      <c r="AD73" t="s">
        <v>20</v>
      </c>
      <c r="AE73" s="12">
        <v>1.5987238585494725</v>
      </c>
      <c r="AF73">
        <v>0.48630916845689731</v>
      </c>
      <c r="AH73">
        <v>34.256686122845323</v>
      </c>
      <c r="AI73">
        <v>313.17469572649372</v>
      </c>
      <c r="AK73" s="43">
        <v>5</v>
      </c>
      <c r="AL73" s="43">
        <v>3</v>
      </c>
    </row>
    <row r="74" spans="1:39" x14ac:dyDescent="0.25">
      <c r="A74" s="47" t="s">
        <v>132</v>
      </c>
      <c r="B74" s="11" t="s">
        <v>133</v>
      </c>
      <c r="D74">
        <v>198</v>
      </c>
      <c r="E74">
        <v>912.61</v>
      </c>
      <c r="F74">
        <v>476.67</v>
      </c>
      <c r="G74">
        <v>2692.47</v>
      </c>
      <c r="I74">
        <v>4.6091414141414102</v>
      </c>
      <c r="J74">
        <v>2.40742424242424</v>
      </c>
      <c r="K74">
        <v>13.598333333333301</v>
      </c>
      <c r="M74" t="s">
        <v>134</v>
      </c>
      <c r="N74" t="s">
        <v>356</v>
      </c>
      <c r="V74">
        <v>0.89600000000000002</v>
      </c>
      <c r="W74">
        <v>0.46479999999999999</v>
      </c>
      <c r="X74">
        <v>0.16420000000000001</v>
      </c>
      <c r="Y74" t="s">
        <v>259</v>
      </c>
      <c r="AA74" s="12">
        <v>28.652939691617416</v>
      </c>
      <c r="AB74">
        <v>19.967068390950789</v>
      </c>
      <c r="AC74">
        <v>1136.2749488814245</v>
      </c>
      <c r="AD74" t="s">
        <v>23</v>
      </c>
      <c r="AE74" s="12">
        <v>1.4350098437386594</v>
      </c>
      <c r="AF74">
        <v>2.5216554954260003E-2</v>
      </c>
      <c r="AH74">
        <v>3.2119232033510849</v>
      </c>
      <c r="AI74">
        <v>539.26213782965795</v>
      </c>
      <c r="AK74" s="43">
        <v>5</v>
      </c>
      <c r="AL74" s="43">
        <v>4</v>
      </c>
    </row>
    <row r="75" spans="1:39" s="22" customFormat="1" x14ac:dyDescent="0.25">
      <c r="A75" s="49" t="s">
        <v>135</v>
      </c>
      <c r="B75" s="20" t="s">
        <v>136</v>
      </c>
      <c r="C75" s="21"/>
      <c r="D75" s="22">
        <v>29.25</v>
      </c>
      <c r="E75" s="22">
        <v>374.94</v>
      </c>
      <c r="F75" s="22">
        <v>1000</v>
      </c>
      <c r="G75" s="22">
        <v>5000</v>
      </c>
      <c r="H75" s="37"/>
      <c r="I75" s="22">
        <v>12.8184615384615</v>
      </c>
      <c r="J75" s="22">
        <v>34.188034188034202</v>
      </c>
      <c r="K75" s="22">
        <v>170.94017094017099</v>
      </c>
      <c r="L75" s="37"/>
      <c r="M75" s="22" t="s">
        <v>137</v>
      </c>
      <c r="N75" t="s">
        <v>357</v>
      </c>
      <c r="O75" t="s">
        <v>358</v>
      </c>
      <c r="P75" t="s">
        <v>359</v>
      </c>
      <c r="Q75" t="s">
        <v>360</v>
      </c>
      <c r="R75"/>
      <c r="S75"/>
      <c r="T75" t="s">
        <v>361</v>
      </c>
      <c r="U75" s="37"/>
      <c r="V75">
        <v>0.88</v>
      </c>
      <c r="W75">
        <v>0.31</v>
      </c>
      <c r="X75">
        <v>-0.78</v>
      </c>
      <c r="Y75" s="44"/>
      <c r="Z75" s="37"/>
      <c r="AA75" s="23">
        <v>59.718994270576083</v>
      </c>
      <c r="AB75" s="22">
        <v>106.97270748410696</v>
      </c>
      <c r="AC75" s="22">
        <v>226.58459260747901</v>
      </c>
      <c r="AD75" s="22" t="s">
        <v>23</v>
      </c>
      <c r="AE75" s="23">
        <v>0.55826383827340809</v>
      </c>
      <c r="AF75" s="22">
        <v>0.2635615845867752</v>
      </c>
      <c r="AG75" s="37"/>
      <c r="AH75" s="22">
        <v>22.9612965405503</v>
      </c>
      <c r="AI75" s="22">
        <v>648.57771745521791</v>
      </c>
      <c r="AJ75" s="37"/>
      <c r="AK75" s="44">
        <v>5</v>
      </c>
      <c r="AL75" s="44">
        <v>4</v>
      </c>
      <c r="AM75"/>
    </row>
    <row r="76" spans="1:39" x14ac:dyDescent="0.25">
      <c r="A76" s="48" t="s">
        <v>138</v>
      </c>
      <c r="B76" s="11" t="s">
        <v>139</v>
      </c>
      <c r="C76" s="13"/>
      <c r="D76" s="15">
        <v>0.55000000000000004</v>
      </c>
      <c r="E76" s="15">
        <v>1.1399999999999999</v>
      </c>
      <c r="F76" s="15"/>
      <c r="G76" s="15">
        <v>0.11</v>
      </c>
      <c r="I76" s="15">
        <v>2.0727272727272723</v>
      </c>
      <c r="J76" s="15"/>
      <c r="K76" s="16">
        <v>0.19999999999999998</v>
      </c>
      <c r="L76" s="38"/>
      <c r="M76" t="s">
        <v>101</v>
      </c>
      <c r="N76" t="s">
        <v>260</v>
      </c>
      <c r="T76" t="s">
        <v>333</v>
      </c>
      <c r="V76">
        <v>0.33</v>
      </c>
      <c r="W76">
        <v>-0.22</v>
      </c>
      <c r="X76">
        <v>-0.49</v>
      </c>
      <c r="Y76"/>
      <c r="AA76" s="12">
        <v>1.7731908623980155</v>
      </c>
      <c r="AB76">
        <v>0.43946014720626791</v>
      </c>
      <c r="AC76">
        <v>2.5938136638046299</v>
      </c>
      <c r="AD76" t="s">
        <v>20</v>
      </c>
      <c r="AE76" s="12">
        <v>4.034929842149575</v>
      </c>
      <c r="AF76">
        <v>0.68362307097923247</v>
      </c>
      <c r="AH76">
        <v>0.51369598823632689</v>
      </c>
      <c r="AI76">
        <v>0.29255888001778058</v>
      </c>
      <c r="AK76" s="43">
        <v>5</v>
      </c>
      <c r="AL76" s="43">
        <v>5</v>
      </c>
    </row>
    <row r="77" spans="1:39" x14ac:dyDescent="0.25">
      <c r="A77" s="48" t="s">
        <v>140</v>
      </c>
      <c r="B77" s="11" t="s">
        <v>141</v>
      </c>
      <c r="C77" s="13"/>
      <c r="D77" s="15">
        <v>1</v>
      </c>
      <c r="E77" s="15">
        <v>3.57</v>
      </c>
      <c r="F77" s="15"/>
      <c r="G77" s="15">
        <v>0.25</v>
      </c>
      <c r="I77" s="15">
        <v>3.57</v>
      </c>
      <c r="J77" s="15"/>
      <c r="K77" s="16">
        <v>0.25</v>
      </c>
      <c r="L77" s="38"/>
      <c r="M77" t="s">
        <v>142</v>
      </c>
      <c r="N77" t="s">
        <v>362</v>
      </c>
      <c r="T77" t="s">
        <v>363</v>
      </c>
      <c r="V77">
        <v>0.72</v>
      </c>
      <c r="W77">
        <v>-0.3</v>
      </c>
      <c r="X77">
        <v>-1</v>
      </c>
      <c r="Y77"/>
      <c r="AA77" s="12">
        <v>36.215096568022325</v>
      </c>
      <c r="AB77">
        <v>20.798573045405622</v>
      </c>
      <c r="AC77">
        <v>60.268047805733197</v>
      </c>
      <c r="AD77" t="s">
        <v>20</v>
      </c>
      <c r="AE77" s="12">
        <v>1.7412298665375121</v>
      </c>
      <c r="AF77">
        <v>0.60090044205110693</v>
      </c>
      <c r="AH77">
        <v>2.0502749628910584</v>
      </c>
      <c r="AI77">
        <v>0.41604229670168452</v>
      </c>
      <c r="AK77" s="43">
        <v>5</v>
      </c>
      <c r="AL77" s="43">
        <v>5</v>
      </c>
    </row>
    <row r="78" spans="1:39" x14ac:dyDescent="0.25">
      <c r="A78" s="50" t="s">
        <v>143</v>
      </c>
      <c r="B78" s="18" t="s">
        <v>143</v>
      </c>
      <c r="C78" s="19"/>
      <c r="D78" s="15">
        <v>8</v>
      </c>
      <c r="E78" s="15">
        <v>12.1</v>
      </c>
      <c r="F78" s="15">
        <v>0.42000000000000004</v>
      </c>
      <c r="G78" s="15">
        <v>3.8</v>
      </c>
      <c r="I78" s="15">
        <v>1.5125</v>
      </c>
      <c r="J78" s="15">
        <v>5.2500000000000005E-2</v>
      </c>
      <c r="K78" s="16">
        <v>0.47499999999999998</v>
      </c>
      <c r="L78" s="38"/>
      <c r="M78" t="s">
        <v>144</v>
      </c>
      <c r="N78" t="s">
        <v>364</v>
      </c>
      <c r="T78" t="s">
        <v>365</v>
      </c>
      <c r="V78">
        <v>0.17</v>
      </c>
      <c r="W78">
        <v>0.88</v>
      </c>
      <c r="X78">
        <v>0.56999999999999995</v>
      </c>
      <c r="Y78"/>
      <c r="AA78" s="12">
        <v>1.3957664804363776</v>
      </c>
      <c r="AB78">
        <v>5.489058493010015</v>
      </c>
      <c r="AC78">
        <v>6.3564225445964198</v>
      </c>
      <c r="AD78" t="s">
        <v>23</v>
      </c>
      <c r="AE78" s="12">
        <v>0.25428158257264011</v>
      </c>
      <c r="AF78">
        <v>0.21958365269831148</v>
      </c>
      <c r="AH78">
        <v>5.9481303549301572</v>
      </c>
      <c r="AI78">
        <v>2.1631847096222958</v>
      </c>
      <c r="AK78" s="43">
        <v>5</v>
      </c>
      <c r="AL78" s="43">
        <v>5</v>
      </c>
    </row>
    <row r="79" spans="1:39" x14ac:dyDescent="0.25">
      <c r="A79" s="48" t="s">
        <v>145</v>
      </c>
      <c r="B79" s="11" t="s">
        <v>145</v>
      </c>
      <c r="C79" s="13"/>
      <c r="D79" s="15">
        <v>4.3099999999999996</v>
      </c>
      <c r="E79" s="15">
        <v>19.920000000000002</v>
      </c>
      <c r="F79" s="15">
        <v>9.15</v>
      </c>
      <c r="G79" s="15">
        <v>3.3609999999999998</v>
      </c>
      <c r="I79" s="15">
        <v>4.6218097447795836</v>
      </c>
      <c r="J79" s="15">
        <v>2.1229698375870072</v>
      </c>
      <c r="K79" s="16">
        <v>0.77981438515081203</v>
      </c>
      <c r="L79" s="38"/>
      <c r="M79" t="s">
        <v>70</v>
      </c>
      <c r="N79" t="s">
        <v>366</v>
      </c>
      <c r="O79" t="s">
        <v>367</v>
      </c>
      <c r="P79" t="s">
        <v>368</v>
      </c>
      <c r="T79" t="s">
        <v>300</v>
      </c>
      <c r="V79">
        <v>0.31</v>
      </c>
      <c r="W79">
        <v>-0.21</v>
      </c>
      <c r="X79">
        <v>-0.06</v>
      </c>
      <c r="AA79" s="12">
        <v>0</v>
      </c>
      <c r="AB79">
        <v>0</v>
      </c>
      <c r="AC79">
        <v>5.3724972736073101E-2</v>
      </c>
      <c r="AD79" t="s">
        <v>23</v>
      </c>
      <c r="AE79" s="12">
        <v>1</v>
      </c>
      <c r="AF79">
        <v>0.8</v>
      </c>
      <c r="AH79">
        <v>4.6218097447795836</v>
      </c>
      <c r="AI79">
        <v>0.97476798143851495</v>
      </c>
      <c r="AK79" s="43">
        <v>5</v>
      </c>
      <c r="AL79" s="43">
        <v>5</v>
      </c>
    </row>
    <row r="80" spans="1:39" x14ac:dyDescent="0.25">
      <c r="A80" s="48" t="s">
        <v>145</v>
      </c>
      <c r="B80" s="11" t="s">
        <v>145</v>
      </c>
      <c r="C80" s="13"/>
      <c r="D80" s="15">
        <v>4.3099999999999996</v>
      </c>
      <c r="E80" s="15">
        <v>19.920000000000002</v>
      </c>
      <c r="F80" s="15">
        <v>9.15</v>
      </c>
      <c r="G80" s="15">
        <v>3.3609999999999998</v>
      </c>
      <c r="I80" s="15">
        <v>4.6218097447795836</v>
      </c>
      <c r="J80" s="15">
        <v>2.1229698375870072</v>
      </c>
      <c r="K80" s="16">
        <v>0.77981438515081203</v>
      </c>
      <c r="L80" s="38"/>
      <c r="M80" t="s">
        <v>146</v>
      </c>
      <c r="N80" t="s">
        <v>366</v>
      </c>
      <c r="O80" t="s">
        <v>367</v>
      </c>
      <c r="P80" t="s">
        <v>368</v>
      </c>
      <c r="T80" t="s">
        <v>369</v>
      </c>
      <c r="V80">
        <v>1.52</v>
      </c>
      <c r="W80">
        <v>0</v>
      </c>
      <c r="X80">
        <v>0.37</v>
      </c>
      <c r="AA80" s="12">
        <v>0</v>
      </c>
      <c r="AB80">
        <v>0</v>
      </c>
      <c r="AC80">
        <v>0.73780082874937603</v>
      </c>
      <c r="AD80" t="s">
        <v>23</v>
      </c>
      <c r="AE80" s="12">
        <v>2</v>
      </c>
      <c r="AF80">
        <v>0.2</v>
      </c>
      <c r="AH80">
        <v>2.3109048723897918</v>
      </c>
      <c r="AI80">
        <v>3.8990719257540598</v>
      </c>
      <c r="AK80" s="43">
        <v>5</v>
      </c>
      <c r="AL80" s="43">
        <v>5</v>
      </c>
    </row>
    <row r="81" spans="1:38" x14ac:dyDescent="0.25">
      <c r="A81" s="48" t="s">
        <v>145</v>
      </c>
      <c r="B81" s="11" t="s">
        <v>145</v>
      </c>
      <c r="C81" s="13"/>
      <c r="D81" s="15">
        <v>4.3099999999999996</v>
      </c>
      <c r="E81" s="15">
        <v>19.920000000000002</v>
      </c>
      <c r="F81" s="15">
        <v>9.15</v>
      </c>
      <c r="G81" s="15">
        <v>3.3609999999999998</v>
      </c>
      <c r="I81" s="15">
        <v>4.6218097447795836</v>
      </c>
      <c r="J81" s="15">
        <v>2.1229698375870072</v>
      </c>
      <c r="K81" s="16">
        <v>0.77981438515081203</v>
      </c>
      <c r="L81" s="38"/>
      <c r="M81" t="s">
        <v>147</v>
      </c>
      <c r="N81" t="s">
        <v>366</v>
      </c>
      <c r="O81" t="s">
        <v>367</v>
      </c>
      <c r="P81" t="s">
        <v>368</v>
      </c>
      <c r="T81" t="s">
        <v>370</v>
      </c>
      <c r="V81">
        <v>1.64</v>
      </c>
      <c r="W81">
        <v>-0.02</v>
      </c>
      <c r="X81">
        <v>0.24</v>
      </c>
      <c r="AA81" s="12">
        <v>1.2812367429334575</v>
      </c>
      <c r="AB81">
        <v>0</v>
      </c>
      <c r="AC81">
        <v>1.6101572156825401</v>
      </c>
      <c r="AD81" t="s">
        <v>20</v>
      </c>
      <c r="AE81" s="12">
        <v>1</v>
      </c>
      <c r="AF81">
        <v>0.79572151741117136</v>
      </c>
      <c r="AH81">
        <v>4.6218097447795836</v>
      </c>
      <c r="AI81">
        <v>0.98000917166081902</v>
      </c>
      <c r="AK81" s="43">
        <v>5</v>
      </c>
      <c r="AL81" s="43">
        <v>5</v>
      </c>
    </row>
    <row r="82" spans="1:38" x14ac:dyDescent="0.25">
      <c r="A82" s="48" t="s">
        <v>148</v>
      </c>
      <c r="B82" s="11" t="s">
        <v>149</v>
      </c>
      <c r="D82" s="15">
        <v>5171.67</v>
      </c>
      <c r="E82" s="15">
        <v>3978</v>
      </c>
      <c r="F82" s="15"/>
      <c r="G82" s="15">
        <v>5000</v>
      </c>
      <c r="I82" s="15">
        <v>0.7691906096096619</v>
      </c>
      <c r="J82" s="15"/>
      <c r="K82" s="16">
        <v>0.96680569332536681</v>
      </c>
      <c r="L82" s="38"/>
      <c r="M82" t="s">
        <v>150</v>
      </c>
      <c r="N82" t="s">
        <v>372</v>
      </c>
      <c r="O82" t="s">
        <v>373</v>
      </c>
      <c r="P82" t="s">
        <v>374</v>
      </c>
      <c r="T82" t="s">
        <v>375</v>
      </c>
      <c r="V82">
        <v>0.26</v>
      </c>
      <c r="W82">
        <v>-0.16</v>
      </c>
      <c r="X82">
        <v>-0.4</v>
      </c>
      <c r="Y82"/>
      <c r="AA82" s="12">
        <v>0</v>
      </c>
      <c r="AB82">
        <v>0</v>
      </c>
      <c r="AC82">
        <v>0.337940442708695</v>
      </c>
      <c r="AD82" t="s">
        <v>23</v>
      </c>
      <c r="AE82" s="12">
        <v>1</v>
      </c>
      <c r="AF82">
        <v>0.4</v>
      </c>
      <c r="AH82">
        <v>4.863813229571984</v>
      </c>
      <c r="AI82">
        <v>2.417014233313417</v>
      </c>
      <c r="AK82" s="43">
        <v>5</v>
      </c>
      <c r="AL82" s="43">
        <v>5</v>
      </c>
    </row>
    <row r="83" spans="1:38" x14ac:dyDescent="0.25">
      <c r="A83" s="48" t="s">
        <v>148</v>
      </c>
      <c r="B83" s="11" t="s">
        <v>149</v>
      </c>
      <c r="D83" s="15">
        <v>5171.67</v>
      </c>
      <c r="E83" s="15">
        <v>3978</v>
      </c>
      <c r="F83" s="15"/>
      <c r="G83" s="15">
        <v>5000</v>
      </c>
      <c r="I83" s="15">
        <v>0.7691906096096619</v>
      </c>
      <c r="J83" s="15"/>
      <c r="K83" s="16">
        <v>0.96680569332536681</v>
      </c>
      <c r="L83" s="38"/>
      <c r="M83" t="s">
        <v>60</v>
      </c>
      <c r="N83" t="s">
        <v>372</v>
      </c>
      <c r="O83" t="s">
        <v>373</v>
      </c>
      <c r="P83" t="s">
        <v>374</v>
      </c>
      <c r="T83" t="s">
        <v>291</v>
      </c>
      <c r="V83">
        <v>0.47</v>
      </c>
      <c r="W83">
        <v>-0.44</v>
      </c>
      <c r="X83">
        <v>0.1</v>
      </c>
      <c r="Y83"/>
      <c r="AA83" s="12">
        <v>0</v>
      </c>
      <c r="AB83">
        <v>6.8244893498124001E-2</v>
      </c>
      <c r="AC83">
        <v>2.02530545710245</v>
      </c>
      <c r="AD83" t="s">
        <v>23</v>
      </c>
      <c r="AE83" s="12">
        <v>0.8</v>
      </c>
      <c r="AF83">
        <v>0.2</v>
      </c>
      <c r="AH83">
        <v>6.0797665369649794</v>
      </c>
      <c r="AI83">
        <v>4.8340284666268341</v>
      </c>
      <c r="AK83" s="43">
        <v>5</v>
      </c>
      <c r="AL83" s="43">
        <v>5</v>
      </c>
    </row>
    <row r="84" spans="1:38" x14ac:dyDescent="0.25">
      <c r="A84" s="47" t="s">
        <v>151</v>
      </c>
      <c r="D84">
        <v>1230</v>
      </c>
      <c r="E84">
        <v>891.5</v>
      </c>
      <c r="F84">
        <v>696.4</v>
      </c>
      <c r="G84">
        <v>1390.65</v>
      </c>
      <c r="I84">
        <v>0.72479674796747995</v>
      </c>
      <c r="J84">
        <v>0.56617886178861798</v>
      </c>
      <c r="K84">
        <v>1.1306097560975601</v>
      </c>
      <c r="M84" t="s">
        <v>64</v>
      </c>
      <c r="N84" t="s">
        <v>283</v>
      </c>
      <c r="O84" t="s">
        <v>256</v>
      </c>
      <c r="T84" t="s">
        <v>296</v>
      </c>
      <c r="V84">
        <v>0.77</v>
      </c>
      <c r="W84">
        <v>1.48</v>
      </c>
      <c r="X84">
        <v>0.61</v>
      </c>
      <c r="Y84"/>
      <c r="AA84" s="12">
        <v>336.41380142255389</v>
      </c>
      <c r="AB84">
        <v>83.255797966313594</v>
      </c>
      <c r="AC84">
        <v>10.547819846894599</v>
      </c>
      <c r="AD84" t="s">
        <v>30</v>
      </c>
      <c r="AE84" s="12">
        <v>4.0407252064135086</v>
      </c>
      <c r="AF84">
        <v>31.89415502973328</v>
      </c>
      <c r="AH84">
        <v>0.17937293702057983</v>
      </c>
      <c r="AI84">
        <v>3.5448807314178751E-2</v>
      </c>
      <c r="AK84" s="43">
        <v>5</v>
      </c>
      <c r="AL84" s="43">
        <v>5</v>
      </c>
    </row>
    <row r="85" spans="1:38" x14ac:dyDescent="0.25">
      <c r="A85" s="47" t="s">
        <v>152</v>
      </c>
      <c r="D85">
        <v>280</v>
      </c>
      <c r="E85">
        <v>824</v>
      </c>
      <c r="F85">
        <v>406.9</v>
      </c>
      <c r="G85">
        <v>320</v>
      </c>
      <c r="I85">
        <v>2.94285714285714</v>
      </c>
      <c r="J85">
        <v>1.45321428571429</v>
      </c>
      <c r="K85">
        <v>1.1428571428571399</v>
      </c>
      <c r="M85" t="s">
        <v>64</v>
      </c>
      <c r="N85" t="s">
        <v>376</v>
      </c>
      <c r="T85" t="s">
        <v>296</v>
      </c>
      <c r="V85">
        <v>0.77</v>
      </c>
      <c r="W85">
        <v>1.48</v>
      </c>
      <c r="X85">
        <v>0.61</v>
      </c>
      <c r="AA85" s="12">
        <v>336.41380142255389</v>
      </c>
      <c r="AB85">
        <v>83.255797966313594</v>
      </c>
      <c r="AC85">
        <v>10.547819846894599</v>
      </c>
      <c r="AD85" t="s">
        <v>30</v>
      </c>
      <c r="AE85" s="12">
        <v>4.0407252064135086</v>
      </c>
      <c r="AF85">
        <v>31.89415502973328</v>
      </c>
      <c r="AH85">
        <v>0.17937293702057983</v>
      </c>
      <c r="AI85">
        <v>3.5832808293297408E-2</v>
      </c>
      <c r="AK85" s="43">
        <v>5</v>
      </c>
      <c r="AL85" s="43">
        <v>5</v>
      </c>
    </row>
    <row r="86" spans="1:38" x14ac:dyDescent="0.25">
      <c r="A86" s="47" t="s">
        <v>153</v>
      </c>
      <c r="B86" s="11" t="s">
        <v>154</v>
      </c>
      <c r="D86">
        <v>8.34</v>
      </c>
      <c r="E86">
        <v>9.9</v>
      </c>
      <c r="G86">
        <v>11.1</v>
      </c>
      <c r="I86">
        <v>1.1870503597122299</v>
      </c>
      <c r="K86">
        <v>1.33093525179856</v>
      </c>
      <c r="M86" t="s">
        <v>155</v>
      </c>
      <c r="N86" t="s">
        <v>377</v>
      </c>
      <c r="O86" t="s">
        <v>378</v>
      </c>
      <c r="P86" t="s">
        <v>379</v>
      </c>
      <c r="T86" t="s">
        <v>380</v>
      </c>
      <c r="V86">
        <v>0.55000000000000004</v>
      </c>
      <c r="W86">
        <v>-0.14000000000000001</v>
      </c>
      <c r="X86">
        <v>-0.37</v>
      </c>
      <c r="Y86"/>
      <c r="AA86" s="12">
        <v>4.1853827629817948</v>
      </c>
      <c r="AB86">
        <v>2.6120056276710084</v>
      </c>
      <c r="AC86">
        <v>5.5599632810828901</v>
      </c>
      <c r="AD86" t="s">
        <v>20</v>
      </c>
      <c r="AE86" s="12">
        <v>1.6023636085017496</v>
      </c>
      <c r="AF86">
        <v>0.75277165538521795</v>
      </c>
      <c r="AH86">
        <v>0.7408121061998858</v>
      </c>
      <c r="AI86">
        <v>1.7680464484511931</v>
      </c>
      <c r="AK86" s="43">
        <v>5</v>
      </c>
      <c r="AL86" s="43">
        <v>5</v>
      </c>
    </row>
    <row r="87" spans="1:38" x14ac:dyDescent="0.25">
      <c r="A87" s="47" t="s">
        <v>156</v>
      </c>
      <c r="D87">
        <v>928</v>
      </c>
      <c r="E87">
        <v>1384.56</v>
      </c>
      <c r="F87">
        <v>5000</v>
      </c>
      <c r="G87">
        <v>1354.33</v>
      </c>
      <c r="I87">
        <v>1.49198275862069</v>
      </c>
      <c r="J87">
        <v>5.3879310344827598</v>
      </c>
      <c r="K87">
        <v>1.4594073275862101</v>
      </c>
      <c r="M87" t="s">
        <v>101</v>
      </c>
      <c r="N87" t="s">
        <v>282</v>
      </c>
      <c r="O87" t="s">
        <v>283</v>
      </c>
      <c r="P87" t="s">
        <v>381</v>
      </c>
      <c r="Q87" t="s">
        <v>382</v>
      </c>
      <c r="T87" t="s">
        <v>333</v>
      </c>
      <c r="V87">
        <v>0.33</v>
      </c>
      <c r="W87">
        <v>-0.22</v>
      </c>
      <c r="X87">
        <v>-0.49</v>
      </c>
      <c r="AA87" s="12">
        <v>1.7731908623980155</v>
      </c>
      <c r="AB87">
        <v>0.43946014720626791</v>
      </c>
      <c r="AC87">
        <v>2.5938136638046299</v>
      </c>
      <c r="AD87" t="s">
        <v>20</v>
      </c>
      <c r="AE87" s="12">
        <v>4.034929842149575</v>
      </c>
      <c r="AF87">
        <v>0.68362307097923247</v>
      </c>
      <c r="AH87">
        <v>0.3697667163962009</v>
      </c>
      <c r="AI87">
        <v>2.1348128662418193</v>
      </c>
      <c r="AK87" s="43">
        <v>5</v>
      </c>
      <c r="AL87" s="43">
        <v>5</v>
      </c>
    </row>
    <row r="88" spans="1:38" x14ac:dyDescent="0.25">
      <c r="A88" s="47" t="s">
        <v>157</v>
      </c>
      <c r="D88">
        <v>255</v>
      </c>
      <c r="E88">
        <v>596</v>
      </c>
      <c r="F88">
        <v>324</v>
      </c>
      <c r="G88">
        <v>520</v>
      </c>
      <c r="I88">
        <v>2.33725490196078</v>
      </c>
      <c r="J88">
        <v>1.27058823529412</v>
      </c>
      <c r="K88">
        <v>2.0392156862745101</v>
      </c>
      <c r="M88" t="s">
        <v>158</v>
      </c>
      <c r="N88" t="s">
        <v>282</v>
      </c>
      <c r="O88" t="s">
        <v>283</v>
      </c>
      <c r="P88" t="s">
        <v>383</v>
      </c>
      <c r="T88" t="s">
        <v>384</v>
      </c>
      <c r="V88">
        <v>0.6</v>
      </c>
      <c r="W88">
        <v>-0.61</v>
      </c>
      <c r="X88">
        <v>0.16</v>
      </c>
      <c r="AA88" s="12">
        <v>0.96287610748349584</v>
      </c>
      <c r="AB88">
        <v>0</v>
      </c>
      <c r="AC88">
        <v>0.58489319246111404</v>
      </c>
      <c r="AD88" t="s">
        <v>20</v>
      </c>
      <c r="AE88" s="12">
        <v>1.5</v>
      </c>
      <c r="AF88">
        <v>1.6462426300978217</v>
      </c>
      <c r="AH88">
        <v>1.5581699346405229</v>
      </c>
      <c r="AI88">
        <v>1.2387090754376453</v>
      </c>
      <c r="AK88" s="43">
        <v>5</v>
      </c>
      <c r="AL88" s="43">
        <v>5</v>
      </c>
    </row>
    <row r="89" spans="1:38" x14ac:dyDescent="0.25">
      <c r="A89" s="47" t="s">
        <v>157</v>
      </c>
      <c r="D89">
        <v>255</v>
      </c>
      <c r="E89">
        <v>596</v>
      </c>
      <c r="F89">
        <v>324</v>
      </c>
      <c r="G89">
        <v>520</v>
      </c>
      <c r="I89">
        <v>2.33725490196078</v>
      </c>
      <c r="J89">
        <v>1.27058823529412</v>
      </c>
      <c r="K89">
        <v>2.0392156862745101</v>
      </c>
      <c r="M89" t="s">
        <v>60</v>
      </c>
      <c r="N89" t="s">
        <v>282</v>
      </c>
      <c r="O89" t="s">
        <v>283</v>
      </c>
      <c r="P89" t="s">
        <v>383</v>
      </c>
      <c r="T89" t="s">
        <v>291</v>
      </c>
      <c r="V89">
        <v>0.47</v>
      </c>
      <c r="W89">
        <v>-0.44</v>
      </c>
      <c r="X89">
        <v>0.1</v>
      </c>
      <c r="AA89" s="12">
        <v>0</v>
      </c>
      <c r="AB89">
        <v>6.8244893498124001E-2</v>
      </c>
      <c r="AC89">
        <v>2.02530545710245</v>
      </c>
      <c r="AD89" t="s">
        <v>23</v>
      </c>
      <c r="AE89" s="12">
        <v>0.8</v>
      </c>
      <c r="AF89">
        <v>0.2</v>
      </c>
      <c r="AH89">
        <v>2.9215686274509802</v>
      </c>
      <c r="AI89">
        <v>10.19607843137255</v>
      </c>
      <c r="AK89" s="43">
        <v>5</v>
      </c>
      <c r="AL89" s="43">
        <v>5</v>
      </c>
    </row>
    <row r="90" spans="1:38" x14ac:dyDescent="0.25">
      <c r="A90" s="47" t="s">
        <v>159</v>
      </c>
      <c r="B90" s="11" t="s">
        <v>159</v>
      </c>
      <c r="D90">
        <v>844.3</v>
      </c>
      <c r="E90">
        <v>3379</v>
      </c>
      <c r="G90">
        <v>1841.33</v>
      </c>
      <c r="I90">
        <v>4.00213194362194</v>
      </c>
      <c r="K90">
        <v>2.18089541632121</v>
      </c>
      <c r="M90" t="s">
        <v>160</v>
      </c>
      <c r="N90" t="s">
        <v>385</v>
      </c>
      <c r="T90" t="s">
        <v>386</v>
      </c>
      <c r="V90">
        <v>0.28999999999999998</v>
      </c>
      <c r="W90">
        <v>-0.51</v>
      </c>
      <c r="X90">
        <v>-0.45</v>
      </c>
      <c r="AA90" s="12">
        <v>0.52392781032745428</v>
      </c>
      <c r="AB90">
        <v>0.22331568211144429</v>
      </c>
      <c r="AC90">
        <v>0.14815362149688299</v>
      </c>
      <c r="AD90" t="s">
        <v>30</v>
      </c>
      <c r="AE90" s="12">
        <v>2.3461308465833195</v>
      </c>
      <c r="AF90">
        <v>3.5363820677071818</v>
      </c>
      <c r="AH90">
        <v>1.7058434526148691</v>
      </c>
      <c r="AI90">
        <v>0.6167024304970522</v>
      </c>
      <c r="AK90" s="43">
        <v>5</v>
      </c>
      <c r="AL90" s="43">
        <v>5</v>
      </c>
    </row>
    <row r="91" spans="1:38" x14ac:dyDescent="0.25">
      <c r="A91" s="47" t="s">
        <v>159</v>
      </c>
      <c r="B91" s="11" t="s">
        <v>159</v>
      </c>
      <c r="D91">
        <v>844.3</v>
      </c>
      <c r="E91">
        <v>3379</v>
      </c>
      <c r="G91">
        <v>1841.33</v>
      </c>
      <c r="I91">
        <v>4.00213194362194</v>
      </c>
      <c r="K91">
        <v>2.18089541632121</v>
      </c>
      <c r="M91" t="s">
        <v>161</v>
      </c>
      <c r="N91" t="s">
        <v>385</v>
      </c>
      <c r="T91" t="s">
        <v>387</v>
      </c>
      <c r="V91">
        <v>0.54</v>
      </c>
      <c r="W91">
        <v>-0.04</v>
      </c>
      <c r="X91">
        <v>-0.19</v>
      </c>
      <c r="AA91" s="12">
        <v>3.1750169005925231</v>
      </c>
      <c r="AB91">
        <v>1.5781216240647571</v>
      </c>
      <c r="AC91">
        <v>2.78248990638938</v>
      </c>
      <c r="AD91" t="s">
        <v>20</v>
      </c>
      <c r="AE91" s="12">
        <v>2.0118962012665751</v>
      </c>
      <c r="AF91">
        <v>1.1410704108222605</v>
      </c>
      <c r="AH91">
        <v>1.9892338089323005</v>
      </c>
      <c r="AI91">
        <v>1.9112715531284761</v>
      </c>
      <c r="AK91" s="43">
        <v>5</v>
      </c>
      <c r="AL91" s="43">
        <v>5</v>
      </c>
    </row>
    <row r="92" spans="1:38" x14ac:dyDescent="0.25">
      <c r="A92" s="47" t="s">
        <v>159</v>
      </c>
      <c r="B92" s="11" t="s">
        <v>159</v>
      </c>
      <c r="D92">
        <v>844.3</v>
      </c>
      <c r="E92">
        <v>3379</v>
      </c>
      <c r="G92">
        <v>1841.33</v>
      </c>
      <c r="I92">
        <v>4.00213194362194</v>
      </c>
      <c r="K92">
        <v>2.18089541632121</v>
      </c>
      <c r="M92" t="s">
        <v>162</v>
      </c>
      <c r="N92" t="s">
        <v>385</v>
      </c>
      <c r="T92" t="s">
        <v>388</v>
      </c>
      <c r="V92">
        <v>0.84</v>
      </c>
      <c r="W92">
        <v>-0.61</v>
      </c>
      <c r="X92">
        <v>-0.77</v>
      </c>
      <c r="AA92" s="12">
        <v>6.4996426240977758</v>
      </c>
      <c r="AB92">
        <v>6.4438106585552308</v>
      </c>
      <c r="AC92">
        <v>5.3908048418603096</v>
      </c>
      <c r="AD92" t="s">
        <v>20</v>
      </c>
      <c r="AE92" s="12">
        <v>1.0086644329731227</v>
      </c>
      <c r="AF92">
        <v>1.2056905814187884</v>
      </c>
      <c r="AH92">
        <v>3.9677536084278469</v>
      </c>
      <c r="AI92">
        <v>1.808835077532791</v>
      </c>
      <c r="AK92" s="43">
        <v>5</v>
      </c>
      <c r="AL92" s="43">
        <v>5</v>
      </c>
    </row>
    <row r="93" spans="1:38" x14ac:dyDescent="0.25">
      <c r="A93" s="47" t="s">
        <v>163</v>
      </c>
      <c r="D93">
        <v>646</v>
      </c>
      <c r="E93">
        <v>740.91</v>
      </c>
      <c r="F93">
        <v>287.60000000000002</v>
      </c>
      <c r="G93">
        <v>1502</v>
      </c>
      <c r="I93">
        <v>1.14691950464396</v>
      </c>
      <c r="J93">
        <v>0.44520123839009301</v>
      </c>
      <c r="K93">
        <v>2.32507739938081</v>
      </c>
      <c r="M93" t="s">
        <v>85</v>
      </c>
      <c r="N93" t="s">
        <v>283</v>
      </c>
      <c r="O93" t="s">
        <v>389</v>
      </c>
      <c r="T93" t="s">
        <v>320</v>
      </c>
      <c r="V93">
        <v>0.47</v>
      </c>
      <c r="W93">
        <v>0.14000000000000001</v>
      </c>
      <c r="X93">
        <v>-0.37</v>
      </c>
      <c r="AA93" s="12">
        <v>391.24434213816897</v>
      </c>
      <c r="AB93">
        <v>487.50303615631162</v>
      </c>
      <c r="AC93">
        <v>2642.7611857491002</v>
      </c>
      <c r="AD93" t="s">
        <v>23</v>
      </c>
      <c r="AE93" s="12">
        <v>0.80254749841746931</v>
      </c>
      <c r="AF93">
        <v>0.14804377491539</v>
      </c>
      <c r="AH93">
        <v>1.4290985977846236</v>
      </c>
      <c r="AI93">
        <v>15.705337159293855</v>
      </c>
      <c r="AK93" s="43">
        <v>5</v>
      </c>
      <c r="AL93" s="43">
        <v>5</v>
      </c>
    </row>
    <row r="94" spans="1:38" x14ac:dyDescent="0.25">
      <c r="A94" s="47" t="s">
        <v>164</v>
      </c>
      <c r="D94">
        <v>0.45</v>
      </c>
      <c r="E94">
        <v>2</v>
      </c>
      <c r="F94">
        <v>1.4</v>
      </c>
      <c r="G94">
        <v>1.2</v>
      </c>
      <c r="I94">
        <v>4.4444444444444402</v>
      </c>
      <c r="J94">
        <v>3.1111111111111098</v>
      </c>
      <c r="K94">
        <v>2.6666666666666701</v>
      </c>
      <c r="M94" t="s">
        <v>92</v>
      </c>
      <c r="N94" t="s">
        <v>324</v>
      </c>
      <c r="T94" t="s">
        <v>326</v>
      </c>
      <c r="V94">
        <v>0.54</v>
      </c>
      <c r="W94">
        <v>-7.0000000000000007E-2</v>
      </c>
      <c r="X94">
        <v>0.86</v>
      </c>
      <c r="AA94" s="12">
        <v>1.8276642121903912</v>
      </c>
      <c r="AB94">
        <v>0.82289061590463686</v>
      </c>
      <c r="AC94">
        <v>5.0783231282972299</v>
      </c>
      <c r="AD94" t="s">
        <v>20</v>
      </c>
      <c r="AE94" s="12">
        <v>2.2210293529488925</v>
      </c>
      <c r="AF94">
        <v>0.35989521856266954</v>
      </c>
      <c r="AH94">
        <v>2.0010741589450372</v>
      </c>
      <c r="AI94">
        <v>7.4095640317664184</v>
      </c>
      <c r="AK94" s="43">
        <v>5</v>
      </c>
      <c r="AL94" s="43">
        <v>5</v>
      </c>
    </row>
    <row r="95" spans="1:38" x14ac:dyDescent="0.25">
      <c r="A95" s="47" t="s">
        <v>164</v>
      </c>
      <c r="D95">
        <v>0.45</v>
      </c>
      <c r="E95">
        <v>2</v>
      </c>
      <c r="F95">
        <v>1.4</v>
      </c>
      <c r="G95">
        <v>1.2</v>
      </c>
      <c r="I95">
        <v>4.4444444444444402</v>
      </c>
      <c r="J95">
        <v>3.1111111111111098</v>
      </c>
      <c r="K95">
        <v>2.6666666666666701</v>
      </c>
      <c r="M95" t="s">
        <v>60</v>
      </c>
      <c r="N95" t="s">
        <v>324</v>
      </c>
      <c r="T95" t="s">
        <v>291</v>
      </c>
      <c r="V95">
        <v>0.47</v>
      </c>
      <c r="W95">
        <v>-0.44</v>
      </c>
      <c r="X95">
        <v>0.1</v>
      </c>
      <c r="AA95" s="12">
        <v>0</v>
      </c>
      <c r="AB95">
        <v>6.8244893498124001E-2</v>
      </c>
      <c r="AC95">
        <v>2.02530545710245</v>
      </c>
      <c r="AD95" t="s">
        <v>23</v>
      </c>
      <c r="AE95" s="12">
        <v>0.8</v>
      </c>
      <c r="AF95">
        <v>0.2</v>
      </c>
      <c r="AH95">
        <v>5.5555555555555554</v>
      </c>
      <c r="AI95">
        <v>13.33333333333335</v>
      </c>
      <c r="AK95" s="43">
        <v>5</v>
      </c>
      <c r="AL95" s="43">
        <v>5</v>
      </c>
    </row>
    <row r="96" spans="1:38" x14ac:dyDescent="0.25">
      <c r="A96" s="47" t="s">
        <v>164</v>
      </c>
      <c r="D96">
        <v>0.45</v>
      </c>
      <c r="E96">
        <v>2</v>
      </c>
      <c r="F96">
        <v>1.4</v>
      </c>
      <c r="G96">
        <v>1.2</v>
      </c>
      <c r="I96">
        <v>4.4444444444444402</v>
      </c>
      <c r="J96">
        <v>3.1111111111111098</v>
      </c>
      <c r="K96">
        <v>2.6666666666666701</v>
      </c>
      <c r="M96" t="s">
        <v>165</v>
      </c>
      <c r="N96" t="s">
        <v>324</v>
      </c>
      <c r="T96" t="s">
        <v>390</v>
      </c>
      <c r="V96">
        <v>0.31</v>
      </c>
      <c r="W96">
        <v>0.27</v>
      </c>
      <c r="X96">
        <v>-0.31</v>
      </c>
      <c r="AA96" s="12">
        <v>0.2246523050636276</v>
      </c>
      <c r="AB96">
        <v>0</v>
      </c>
      <c r="AC96">
        <v>0.13646366638572499</v>
      </c>
      <c r="AD96" t="s">
        <v>166</v>
      </c>
      <c r="AE96" s="12">
        <v>1.1000000000000001</v>
      </c>
      <c r="AF96">
        <v>1.6462426300978217</v>
      </c>
      <c r="AH96">
        <v>4.0404040404040407</v>
      </c>
      <c r="AI96">
        <v>1.619850329418461</v>
      </c>
      <c r="AK96" s="43">
        <v>5</v>
      </c>
      <c r="AL96" s="43">
        <v>5</v>
      </c>
    </row>
    <row r="97" spans="1:38" x14ac:dyDescent="0.25">
      <c r="A97" s="47" t="s">
        <v>167</v>
      </c>
      <c r="D97">
        <v>1365</v>
      </c>
      <c r="E97">
        <v>4492</v>
      </c>
      <c r="G97">
        <v>3715.67</v>
      </c>
      <c r="I97">
        <v>3.2908424908424898</v>
      </c>
      <c r="K97">
        <v>2.7221025641025598</v>
      </c>
      <c r="M97" t="s">
        <v>168</v>
      </c>
      <c r="N97" s="15" t="s">
        <v>260</v>
      </c>
      <c r="T97" t="s">
        <v>391</v>
      </c>
      <c r="V97">
        <v>0.36</v>
      </c>
      <c r="W97">
        <v>-0.2</v>
      </c>
      <c r="X97">
        <v>-0.48</v>
      </c>
      <c r="Y97"/>
      <c r="AA97" s="12">
        <v>1.2020793536038865</v>
      </c>
      <c r="AB97">
        <v>1.2476120887779127</v>
      </c>
      <c r="AC97">
        <v>2.62680169079642</v>
      </c>
      <c r="AD97" t="s">
        <v>20</v>
      </c>
      <c r="AE97" s="12">
        <v>0.96350409267144288</v>
      </c>
      <c r="AF97">
        <v>0.45762089990106108</v>
      </c>
      <c r="AH97">
        <v>3.4154940449896727</v>
      </c>
      <c r="AI97">
        <v>5.9483790287792493</v>
      </c>
      <c r="AK97" s="43">
        <v>5</v>
      </c>
      <c r="AL97" s="43">
        <v>5</v>
      </c>
    </row>
    <row r="98" spans="1:38" x14ac:dyDescent="0.25">
      <c r="A98" s="47" t="s">
        <v>169</v>
      </c>
      <c r="B98" s="11" t="s">
        <v>170</v>
      </c>
      <c r="C98" s="13"/>
      <c r="D98">
        <v>9.4</v>
      </c>
      <c r="E98">
        <v>113</v>
      </c>
      <c r="G98">
        <v>26.2</v>
      </c>
      <c r="I98">
        <v>12.0212765957447</v>
      </c>
      <c r="K98">
        <v>2.7872340425531901</v>
      </c>
      <c r="M98" t="s">
        <v>160</v>
      </c>
      <c r="N98" t="s">
        <v>392</v>
      </c>
      <c r="T98" t="s">
        <v>386</v>
      </c>
      <c r="V98">
        <v>0.28999999999999998</v>
      </c>
      <c r="W98">
        <v>-0.51</v>
      </c>
      <c r="X98">
        <v>-0.45</v>
      </c>
      <c r="Y98"/>
      <c r="AA98" s="12">
        <v>0.52392781032745428</v>
      </c>
      <c r="AB98">
        <v>0.22331568211144429</v>
      </c>
      <c r="AC98">
        <v>0.14815362149688299</v>
      </c>
      <c r="AD98" t="s">
        <v>30</v>
      </c>
      <c r="AE98" s="12">
        <v>2.3461308465833195</v>
      </c>
      <c r="AF98">
        <v>3.5363820677071818</v>
      </c>
      <c r="AH98">
        <v>5.1238730411184514</v>
      </c>
      <c r="AI98">
        <v>0.78815976022644441</v>
      </c>
      <c r="AK98" s="43">
        <v>5</v>
      </c>
      <c r="AL98" s="43">
        <v>5</v>
      </c>
    </row>
    <row r="99" spans="1:38" x14ac:dyDescent="0.25">
      <c r="A99" s="47" t="s">
        <v>171</v>
      </c>
      <c r="D99">
        <v>1729</v>
      </c>
      <c r="E99">
        <v>4715.5</v>
      </c>
      <c r="G99">
        <v>5000</v>
      </c>
      <c r="I99">
        <v>2.7272990167727</v>
      </c>
      <c r="K99">
        <v>2.8918449971081599</v>
      </c>
      <c r="M99" t="s">
        <v>172</v>
      </c>
      <c r="N99" t="s">
        <v>393</v>
      </c>
      <c r="O99" t="s">
        <v>394</v>
      </c>
      <c r="P99" t="s">
        <v>247</v>
      </c>
      <c r="T99" t="s">
        <v>395</v>
      </c>
      <c r="V99">
        <v>0.44</v>
      </c>
      <c r="W99">
        <v>-0.6</v>
      </c>
      <c r="X99">
        <v>-0.27</v>
      </c>
      <c r="AA99" s="12">
        <v>0.8720675920415234</v>
      </c>
      <c r="AB99">
        <v>0</v>
      </c>
      <c r="AC99">
        <v>7.3418882701353105E-2</v>
      </c>
      <c r="AD99" t="s">
        <v>30</v>
      </c>
      <c r="AE99" s="12">
        <v>1.8</v>
      </c>
      <c r="AF99">
        <v>11.877974166248805</v>
      </c>
      <c r="AH99">
        <v>1.5151661204292783</v>
      </c>
      <c r="AI99">
        <v>0.24346281248239457</v>
      </c>
      <c r="AK99" s="43">
        <v>5</v>
      </c>
      <c r="AL99" s="43">
        <v>5</v>
      </c>
    </row>
    <row r="100" spans="1:38" x14ac:dyDescent="0.25">
      <c r="A100" s="47" t="s">
        <v>173</v>
      </c>
      <c r="D100">
        <v>1718</v>
      </c>
      <c r="E100">
        <v>2000</v>
      </c>
      <c r="G100">
        <v>5000</v>
      </c>
      <c r="I100">
        <v>1.1641443538998799</v>
      </c>
      <c r="K100">
        <v>2.9103608847497102</v>
      </c>
      <c r="M100" t="s">
        <v>142</v>
      </c>
      <c r="N100" t="s">
        <v>396</v>
      </c>
      <c r="O100" t="s">
        <v>397</v>
      </c>
      <c r="T100" t="s">
        <v>363</v>
      </c>
      <c r="V100">
        <v>0.72</v>
      </c>
      <c r="W100">
        <v>-0.3</v>
      </c>
      <c r="X100">
        <v>-1</v>
      </c>
      <c r="Y100"/>
      <c r="AA100" s="12">
        <v>36.215096568022325</v>
      </c>
      <c r="AB100">
        <v>20.798573045405622</v>
      </c>
      <c r="AC100">
        <v>60.268047805733197</v>
      </c>
      <c r="AD100" t="s">
        <v>20</v>
      </c>
      <c r="AE100" s="12">
        <v>1.7412298665375121</v>
      </c>
      <c r="AF100">
        <v>0.60090044205110693</v>
      </c>
      <c r="AH100">
        <v>0.66857591652434711</v>
      </c>
      <c r="AI100">
        <v>4.8433329068880635</v>
      </c>
      <c r="AK100" s="43">
        <v>5</v>
      </c>
      <c r="AL100" s="43">
        <v>5</v>
      </c>
    </row>
    <row r="101" spans="1:38" x14ac:dyDescent="0.25">
      <c r="A101" s="47" t="s">
        <v>174</v>
      </c>
      <c r="D101">
        <v>337</v>
      </c>
      <c r="E101">
        <v>252</v>
      </c>
      <c r="F101">
        <v>63</v>
      </c>
      <c r="G101">
        <v>983.63</v>
      </c>
      <c r="I101">
        <v>0.74777448071216601</v>
      </c>
      <c r="J101">
        <v>0.186943620178042</v>
      </c>
      <c r="K101">
        <v>2.9187833827893201</v>
      </c>
      <c r="M101" t="s">
        <v>85</v>
      </c>
      <c r="N101" t="s">
        <v>283</v>
      </c>
      <c r="O101" t="s">
        <v>398</v>
      </c>
      <c r="T101" t="s">
        <v>320</v>
      </c>
      <c r="V101">
        <v>0.47</v>
      </c>
      <c r="W101">
        <v>0.14000000000000001</v>
      </c>
      <c r="X101">
        <v>-0.37</v>
      </c>
      <c r="Y101"/>
      <c r="AA101" s="12">
        <v>391.24434213816897</v>
      </c>
      <c r="AB101">
        <v>487.50303615631162</v>
      </c>
      <c r="AC101">
        <v>2642.7611857491002</v>
      </c>
      <c r="AD101" t="s">
        <v>23</v>
      </c>
      <c r="AE101" s="12">
        <v>0.80254749841746931</v>
      </c>
      <c r="AF101">
        <v>0.14804377491539</v>
      </c>
      <c r="AH101">
        <v>0.93175105795817792</v>
      </c>
      <c r="AI101">
        <v>19.715677909844324</v>
      </c>
      <c r="AK101" s="43">
        <v>5</v>
      </c>
      <c r="AL101" s="43">
        <v>5</v>
      </c>
    </row>
    <row r="102" spans="1:38" x14ac:dyDescent="0.25">
      <c r="A102" s="47" t="s">
        <v>175</v>
      </c>
      <c r="D102">
        <v>190</v>
      </c>
      <c r="E102">
        <v>2000</v>
      </c>
      <c r="F102">
        <v>1099</v>
      </c>
      <c r="G102">
        <v>570</v>
      </c>
      <c r="I102">
        <v>10.526315789473699</v>
      </c>
      <c r="J102">
        <v>5.7842105263157899</v>
      </c>
      <c r="K102">
        <v>3</v>
      </c>
      <c r="M102" t="s">
        <v>176</v>
      </c>
      <c r="N102" t="s">
        <v>283</v>
      </c>
      <c r="V102">
        <v>0.86833333333333296</v>
      </c>
      <c r="W102">
        <v>0.29249999999999998</v>
      </c>
      <c r="X102">
        <v>0.50249999999999995</v>
      </c>
      <c r="Y102" t="s">
        <v>259</v>
      </c>
      <c r="AA102" s="12">
        <v>0.79864125608118297</v>
      </c>
      <c r="AB102">
        <v>0.19433860091901342</v>
      </c>
      <c r="AC102">
        <v>0.31856282249165724</v>
      </c>
      <c r="AD102" t="s">
        <v>30</v>
      </c>
      <c r="AE102" s="12">
        <v>4.1095348649443046</v>
      </c>
      <c r="AF102">
        <v>2.5070133728555168</v>
      </c>
      <c r="AH102">
        <v>2.5614372758500359</v>
      </c>
      <c r="AI102">
        <v>1.1966429985903768</v>
      </c>
      <c r="AK102" s="43">
        <v>5</v>
      </c>
      <c r="AL102" s="43">
        <v>5</v>
      </c>
    </row>
    <row r="103" spans="1:38" x14ac:dyDescent="0.25">
      <c r="A103" s="47" t="s">
        <v>177</v>
      </c>
      <c r="D103">
        <v>477</v>
      </c>
      <c r="E103">
        <v>3934.38</v>
      </c>
      <c r="F103">
        <v>1768.9</v>
      </c>
      <c r="G103">
        <v>1431.09</v>
      </c>
      <c r="I103">
        <v>8.24817610062893</v>
      </c>
      <c r="J103">
        <v>3.7083857442347998</v>
      </c>
      <c r="K103">
        <v>3.0001886792452801</v>
      </c>
      <c r="M103" t="s">
        <v>178</v>
      </c>
      <c r="N103" t="s">
        <v>282</v>
      </c>
      <c r="O103" t="s">
        <v>399</v>
      </c>
      <c r="P103" t="s">
        <v>400</v>
      </c>
      <c r="T103" t="s">
        <v>401</v>
      </c>
      <c r="V103">
        <v>0.25</v>
      </c>
      <c r="W103">
        <v>0.12</v>
      </c>
      <c r="X103">
        <v>0.31</v>
      </c>
      <c r="Y103"/>
      <c r="AA103" s="12">
        <v>0.29429654752159162</v>
      </c>
      <c r="AB103">
        <v>0.26946246210998948</v>
      </c>
      <c r="AC103">
        <v>3.7705826961439302</v>
      </c>
      <c r="AD103" t="s">
        <v>23</v>
      </c>
      <c r="AE103" s="12">
        <v>1.0921615768561683</v>
      </c>
      <c r="AF103">
        <v>7.8050681085064258E-2</v>
      </c>
      <c r="AH103">
        <v>7.5521573688498025</v>
      </c>
      <c r="AI103">
        <v>38.438981409726544</v>
      </c>
      <c r="AK103" s="43">
        <v>5</v>
      </c>
      <c r="AL103" s="43">
        <v>5</v>
      </c>
    </row>
    <row r="104" spans="1:38" x14ac:dyDescent="0.25">
      <c r="A104" s="47" t="s">
        <v>179</v>
      </c>
      <c r="B104" s="11" t="s">
        <v>180</v>
      </c>
      <c r="D104">
        <v>1643.33</v>
      </c>
      <c r="E104">
        <v>3776</v>
      </c>
      <c r="G104">
        <v>5000</v>
      </c>
      <c r="I104">
        <v>2.2977734234754998</v>
      </c>
      <c r="K104">
        <v>3.04260252049193</v>
      </c>
      <c r="M104" t="s">
        <v>181</v>
      </c>
      <c r="N104" t="s">
        <v>402</v>
      </c>
      <c r="T104" t="s">
        <v>403</v>
      </c>
      <c r="V104">
        <v>0.43</v>
      </c>
      <c r="W104">
        <v>0.01</v>
      </c>
      <c r="X104">
        <v>0.05</v>
      </c>
      <c r="Y104"/>
      <c r="AA104" s="12">
        <v>2.488931895417541</v>
      </c>
      <c r="AB104">
        <v>5.8907040316543346</v>
      </c>
      <c r="AC104">
        <v>15.526535398566899</v>
      </c>
      <c r="AD104" t="s">
        <v>23</v>
      </c>
      <c r="AE104" s="12">
        <v>0.42251857877139926</v>
      </c>
      <c r="AF104">
        <v>0.16030182082006972</v>
      </c>
      <c r="AH104">
        <v>5.4382778389461039</v>
      </c>
      <c r="AI104">
        <v>18.98046138794075</v>
      </c>
      <c r="AK104" s="43">
        <v>5</v>
      </c>
      <c r="AL104" s="43">
        <v>5</v>
      </c>
    </row>
    <row r="105" spans="1:38" x14ac:dyDescent="0.25">
      <c r="A105" s="47" t="s">
        <v>182</v>
      </c>
      <c r="D105">
        <v>255</v>
      </c>
      <c r="E105">
        <v>769</v>
      </c>
      <c r="F105">
        <v>157.9</v>
      </c>
      <c r="G105">
        <v>843</v>
      </c>
      <c r="I105">
        <v>3.0156862745097999</v>
      </c>
      <c r="J105">
        <v>0.61921568627450996</v>
      </c>
      <c r="K105">
        <v>3.3058823529411798</v>
      </c>
      <c r="M105" t="s">
        <v>183</v>
      </c>
      <c r="N105" t="s">
        <v>283</v>
      </c>
      <c r="O105" t="s">
        <v>404</v>
      </c>
      <c r="T105" t="s">
        <v>405</v>
      </c>
      <c r="V105">
        <v>0.53</v>
      </c>
      <c r="W105">
        <v>1.08</v>
      </c>
      <c r="X105">
        <v>-0.46</v>
      </c>
      <c r="Y105"/>
      <c r="AA105" s="12">
        <v>3.0423154285688634</v>
      </c>
      <c r="AB105">
        <v>4.3691383070181793</v>
      </c>
      <c r="AC105">
        <v>2.8986037025490701</v>
      </c>
      <c r="AD105" t="s">
        <v>20</v>
      </c>
      <c r="AE105" s="12">
        <v>0.69631932312190015</v>
      </c>
      <c r="AF105">
        <v>1.0495796392909493</v>
      </c>
      <c r="AH105">
        <v>4.3308955738714534</v>
      </c>
      <c r="AI105">
        <v>3.1497203539261598</v>
      </c>
      <c r="AK105" s="43">
        <v>5</v>
      </c>
      <c r="AL105" s="43">
        <v>5</v>
      </c>
    </row>
    <row r="106" spans="1:38" x14ac:dyDescent="0.25">
      <c r="A106" s="47" t="s">
        <v>184</v>
      </c>
      <c r="D106">
        <v>1278</v>
      </c>
      <c r="E106">
        <v>1361</v>
      </c>
      <c r="F106">
        <v>5000</v>
      </c>
      <c r="G106">
        <v>5000</v>
      </c>
      <c r="I106">
        <v>1.0649452269170601</v>
      </c>
      <c r="J106">
        <v>3.9123630672926399</v>
      </c>
      <c r="K106">
        <v>3.9123630672926399</v>
      </c>
      <c r="M106" t="s">
        <v>74</v>
      </c>
      <c r="N106" t="s">
        <v>306</v>
      </c>
      <c r="O106" t="s">
        <v>406</v>
      </c>
      <c r="T106" t="s">
        <v>309</v>
      </c>
      <c r="V106">
        <v>0.28999999999999998</v>
      </c>
      <c r="W106">
        <v>0.18</v>
      </c>
      <c r="X106">
        <v>-0.08</v>
      </c>
      <c r="Y106"/>
      <c r="AA106" s="12">
        <v>1.7176232460629302</v>
      </c>
      <c r="AB106">
        <v>5.8693748482042674</v>
      </c>
      <c r="AC106">
        <v>16.433288221999899</v>
      </c>
      <c r="AD106" t="s">
        <v>23</v>
      </c>
      <c r="AE106" s="12">
        <v>0.29264159991220123</v>
      </c>
      <c r="AF106">
        <v>0.10452097126632753</v>
      </c>
      <c r="AH106">
        <v>3.6390766973545943</v>
      </c>
      <c r="AI106">
        <v>37.43136922564215</v>
      </c>
      <c r="AK106" s="43">
        <v>5</v>
      </c>
      <c r="AL106" s="43">
        <v>5</v>
      </c>
    </row>
    <row r="107" spans="1:38" x14ac:dyDescent="0.25">
      <c r="A107" s="47" t="s">
        <v>185</v>
      </c>
      <c r="B107" s="11" t="s">
        <v>186</v>
      </c>
      <c r="D107">
        <v>1258.92541179416</v>
      </c>
      <c r="E107">
        <v>5000</v>
      </c>
      <c r="F107">
        <v>5000</v>
      </c>
      <c r="G107">
        <v>5000</v>
      </c>
      <c r="I107">
        <v>3.9716411736214301</v>
      </c>
      <c r="J107">
        <v>3.9716411736214301</v>
      </c>
      <c r="K107">
        <v>3.9716411736214301</v>
      </c>
      <c r="M107" t="s">
        <v>22</v>
      </c>
      <c r="N107" t="s">
        <v>407</v>
      </c>
      <c r="T107" t="s">
        <v>250</v>
      </c>
      <c r="V107">
        <v>0.11</v>
      </c>
      <c r="W107">
        <v>0.52</v>
      </c>
      <c r="X107">
        <v>0.13</v>
      </c>
      <c r="Y107"/>
      <c r="AA107" s="12">
        <v>1.15443469003188</v>
      </c>
      <c r="AB107">
        <v>0.6407679530676047</v>
      </c>
      <c r="AC107">
        <v>10.937766417144401</v>
      </c>
      <c r="AD107" t="s">
        <v>23</v>
      </c>
      <c r="AE107" s="12">
        <v>1.8016423644552657</v>
      </c>
      <c r="AF107">
        <v>0.10554574361931532</v>
      </c>
      <c r="AH107">
        <v>2.204455918654129</v>
      </c>
      <c r="AI107">
        <v>37.629572140269644</v>
      </c>
      <c r="AK107" s="43">
        <v>5</v>
      </c>
      <c r="AL107" s="43">
        <v>5</v>
      </c>
    </row>
    <row r="108" spans="1:38" x14ac:dyDescent="0.25">
      <c r="A108" s="47" t="s">
        <v>187</v>
      </c>
      <c r="D108">
        <v>120</v>
      </c>
      <c r="E108">
        <v>720.32</v>
      </c>
      <c r="F108">
        <v>745</v>
      </c>
      <c r="G108">
        <v>480</v>
      </c>
      <c r="I108">
        <v>6.0026666666666699</v>
      </c>
      <c r="J108">
        <v>6.2083333333333304</v>
      </c>
      <c r="K108">
        <v>4</v>
      </c>
      <c r="M108" t="s">
        <v>85</v>
      </c>
      <c r="N108" t="s">
        <v>408</v>
      </c>
      <c r="O108" t="s">
        <v>409</v>
      </c>
      <c r="T108" t="s">
        <v>320</v>
      </c>
      <c r="V108">
        <v>0.47</v>
      </c>
      <c r="W108">
        <v>0.14000000000000001</v>
      </c>
      <c r="X108">
        <v>-0.37</v>
      </c>
      <c r="Y108"/>
      <c r="AA108" s="12">
        <v>391.24434213816897</v>
      </c>
      <c r="AB108">
        <v>487.50303615631162</v>
      </c>
      <c r="AC108">
        <v>2642.7611857491002</v>
      </c>
      <c r="AD108" t="s">
        <v>23</v>
      </c>
      <c r="AE108" s="12">
        <v>0.80254749841746931</v>
      </c>
      <c r="AF108">
        <v>0.14804377491539</v>
      </c>
      <c r="AH108">
        <v>7.4795157651145008</v>
      </c>
      <c r="AI108">
        <v>27.019035432500154</v>
      </c>
      <c r="AK108" s="43">
        <v>5</v>
      </c>
      <c r="AL108" s="43">
        <v>5</v>
      </c>
    </row>
    <row r="109" spans="1:38" x14ac:dyDescent="0.25">
      <c r="A109" s="47" t="s">
        <v>187</v>
      </c>
      <c r="D109">
        <v>120</v>
      </c>
      <c r="E109">
        <v>720.32</v>
      </c>
      <c r="F109">
        <v>745</v>
      </c>
      <c r="G109">
        <v>480</v>
      </c>
      <c r="I109">
        <v>6.0026666666666699</v>
      </c>
      <c r="J109">
        <v>6.2083333333333304</v>
      </c>
      <c r="K109">
        <v>4</v>
      </c>
      <c r="M109" t="s">
        <v>74</v>
      </c>
      <c r="N109" t="s">
        <v>408</v>
      </c>
      <c r="O109" t="s">
        <v>409</v>
      </c>
      <c r="T109" t="s">
        <v>309</v>
      </c>
      <c r="V109">
        <v>0.28999999999999998</v>
      </c>
      <c r="W109">
        <v>0.18</v>
      </c>
      <c r="X109">
        <v>-0.08</v>
      </c>
      <c r="Y109"/>
      <c r="AA109" s="12">
        <v>1.7176232460629302</v>
      </c>
      <c r="AB109">
        <v>5.8693748482042674</v>
      </c>
      <c r="AC109">
        <v>16.433288221999899</v>
      </c>
      <c r="AD109" t="s">
        <v>23</v>
      </c>
      <c r="AE109" s="12">
        <v>0.29264159991220123</v>
      </c>
      <c r="AF109">
        <v>0.10452097126632753</v>
      </c>
      <c r="AH109">
        <v>20.512007412710958</v>
      </c>
      <c r="AI109">
        <v>38.26983189629658</v>
      </c>
      <c r="AK109" s="43">
        <v>5</v>
      </c>
      <c r="AL109" s="43">
        <v>5</v>
      </c>
    </row>
    <row r="110" spans="1:38" x14ac:dyDescent="0.25">
      <c r="A110" s="47" t="s">
        <v>188</v>
      </c>
      <c r="D110">
        <v>1192.27</v>
      </c>
      <c r="E110">
        <v>2718</v>
      </c>
      <c r="G110">
        <v>5000</v>
      </c>
      <c r="I110">
        <v>2.2796849706861702</v>
      </c>
      <c r="K110">
        <v>4.1936809615271704</v>
      </c>
      <c r="M110" t="s">
        <v>189</v>
      </c>
      <c r="N110" t="s">
        <v>247</v>
      </c>
      <c r="T110" t="s">
        <v>410</v>
      </c>
      <c r="V110">
        <v>0.3</v>
      </c>
      <c r="W110">
        <v>0.16</v>
      </c>
      <c r="X110">
        <v>0.69</v>
      </c>
      <c r="Y110"/>
      <c r="AA110" s="12">
        <v>3.4823324577888212E-2</v>
      </c>
      <c r="AB110">
        <v>0</v>
      </c>
      <c r="AC110">
        <v>0</v>
      </c>
      <c r="AD110" t="s">
        <v>30</v>
      </c>
      <c r="AE110" s="12">
        <v>1.1000000000000001</v>
      </c>
      <c r="AF110">
        <v>1.1000000000000001</v>
      </c>
      <c r="AH110">
        <v>2.0724408824419727</v>
      </c>
      <c r="AI110">
        <v>3.8124372377519729</v>
      </c>
      <c r="AK110" s="43">
        <v>5</v>
      </c>
      <c r="AL110" s="43">
        <v>5</v>
      </c>
    </row>
    <row r="111" spans="1:38" x14ac:dyDescent="0.25">
      <c r="A111" s="47" t="s">
        <v>190</v>
      </c>
      <c r="B111" s="11" t="s">
        <v>191</v>
      </c>
      <c r="C111" s="13"/>
      <c r="D111">
        <v>24</v>
      </c>
      <c r="E111">
        <v>171</v>
      </c>
      <c r="G111">
        <v>101.4</v>
      </c>
      <c r="I111">
        <v>7.125</v>
      </c>
      <c r="K111">
        <v>4.2249999999999996</v>
      </c>
      <c r="M111" t="s">
        <v>60</v>
      </c>
      <c r="N111" t="s">
        <v>324</v>
      </c>
      <c r="O111" t="s">
        <v>411</v>
      </c>
      <c r="P111" t="s">
        <v>412</v>
      </c>
      <c r="T111" t="s">
        <v>291</v>
      </c>
      <c r="V111">
        <v>0.47</v>
      </c>
      <c r="W111">
        <v>-0.44</v>
      </c>
      <c r="X111">
        <v>0.1</v>
      </c>
      <c r="AA111" s="12">
        <v>0</v>
      </c>
      <c r="AB111">
        <v>6.8244893498124001E-2</v>
      </c>
      <c r="AC111">
        <v>2.02530545710245</v>
      </c>
      <c r="AD111" t="s">
        <v>23</v>
      </c>
      <c r="AE111" s="12">
        <v>0.8</v>
      </c>
      <c r="AF111">
        <v>0.2</v>
      </c>
      <c r="AH111">
        <v>8.90625</v>
      </c>
      <c r="AI111">
        <v>21.124999999999996</v>
      </c>
      <c r="AK111" s="43">
        <v>5</v>
      </c>
      <c r="AL111" s="43">
        <v>5</v>
      </c>
    </row>
    <row r="112" spans="1:38" x14ac:dyDescent="0.25">
      <c r="A112" s="47" t="s">
        <v>192</v>
      </c>
      <c r="D112">
        <v>1150.27</v>
      </c>
      <c r="E112">
        <v>4554</v>
      </c>
      <c r="G112">
        <v>5000</v>
      </c>
      <c r="I112">
        <v>3.9590704791049101</v>
      </c>
      <c r="K112">
        <v>4.3468055326140798</v>
      </c>
      <c r="M112" t="s">
        <v>183</v>
      </c>
      <c r="N112" s="15" t="s">
        <v>260</v>
      </c>
      <c r="T112" t="s">
        <v>405</v>
      </c>
      <c r="V112">
        <v>0.53</v>
      </c>
      <c r="W112">
        <v>1.08</v>
      </c>
      <c r="X112">
        <v>-0.46</v>
      </c>
      <c r="AA112" s="12">
        <v>3.0423154285688634</v>
      </c>
      <c r="AB112">
        <v>4.3691383070181793</v>
      </c>
      <c r="AC112">
        <v>2.8986037025490701</v>
      </c>
      <c r="AD112" t="s">
        <v>20</v>
      </c>
      <c r="AE112" s="12">
        <v>0.69631932312190015</v>
      </c>
      <c r="AF112">
        <v>1.0495796392909493</v>
      </c>
      <c r="AH112">
        <v>5.6857110633590979</v>
      </c>
      <c r="AI112">
        <v>4.1414728048179308</v>
      </c>
      <c r="AK112" s="43">
        <v>5</v>
      </c>
      <c r="AL112" s="43">
        <v>5</v>
      </c>
    </row>
    <row r="113" spans="1:38" x14ac:dyDescent="0.25">
      <c r="A113" s="47" t="s">
        <v>148</v>
      </c>
      <c r="D113">
        <v>1028</v>
      </c>
      <c r="E113">
        <v>5000</v>
      </c>
      <c r="F113">
        <v>5000</v>
      </c>
      <c r="G113">
        <v>5000</v>
      </c>
      <c r="I113">
        <v>4.8638132295719796</v>
      </c>
      <c r="J113">
        <v>4.8638132295719796</v>
      </c>
      <c r="K113">
        <v>4.8638132295719796</v>
      </c>
      <c r="M113" t="s">
        <v>150</v>
      </c>
      <c r="N113" t="s">
        <v>372</v>
      </c>
      <c r="O113" t="s">
        <v>373</v>
      </c>
      <c r="P113" t="s">
        <v>374</v>
      </c>
      <c r="T113" t="s">
        <v>375</v>
      </c>
      <c r="V113">
        <v>0.26</v>
      </c>
      <c r="W113">
        <v>-0.16</v>
      </c>
      <c r="X113">
        <v>-0.4</v>
      </c>
      <c r="Y113"/>
      <c r="AA113" s="12">
        <v>0</v>
      </c>
      <c r="AB113">
        <v>0</v>
      </c>
      <c r="AC113">
        <v>0.337940442708695</v>
      </c>
      <c r="AD113" t="s">
        <v>23</v>
      </c>
      <c r="AE113" s="12">
        <v>1</v>
      </c>
      <c r="AF113">
        <v>0.4</v>
      </c>
      <c r="AH113">
        <v>4.863813229571984</v>
      </c>
      <c r="AI113">
        <v>12.159533073929948</v>
      </c>
      <c r="AK113" s="43">
        <v>5</v>
      </c>
      <c r="AL113" s="43">
        <v>5</v>
      </c>
    </row>
    <row r="114" spans="1:38" x14ac:dyDescent="0.25">
      <c r="A114" s="47" t="s">
        <v>148</v>
      </c>
      <c r="D114">
        <v>1028</v>
      </c>
      <c r="E114">
        <v>5000</v>
      </c>
      <c r="F114">
        <v>5000</v>
      </c>
      <c r="G114">
        <v>5000</v>
      </c>
      <c r="I114">
        <v>4.8638132295719796</v>
      </c>
      <c r="J114">
        <v>4.8638132295719796</v>
      </c>
      <c r="K114">
        <v>4.8638132295719796</v>
      </c>
      <c r="M114" t="s">
        <v>60</v>
      </c>
      <c r="N114" t="s">
        <v>372</v>
      </c>
      <c r="O114" t="s">
        <v>373</v>
      </c>
      <c r="P114" t="s">
        <v>374</v>
      </c>
      <c r="T114" t="s">
        <v>291</v>
      </c>
      <c r="V114">
        <v>0.47</v>
      </c>
      <c r="W114">
        <v>-0.44</v>
      </c>
      <c r="X114">
        <v>0.1</v>
      </c>
      <c r="Y114"/>
      <c r="AA114" s="12">
        <v>0</v>
      </c>
      <c r="AB114">
        <v>6.8244893498124001E-2</v>
      </c>
      <c r="AC114">
        <v>2.02530545710245</v>
      </c>
      <c r="AD114" t="s">
        <v>23</v>
      </c>
      <c r="AE114" s="12">
        <v>0.8</v>
      </c>
      <c r="AF114">
        <v>0.2</v>
      </c>
      <c r="AH114">
        <v>6.0797665369649794</v>
      </c>
      <c r="AI114">
        <v>24.319066147859896</v>
      </c>
      <c r="AK114" s="43">
        <v>5</v>
      </c>
      <c r="AL114" s="43">
        <v>5</v>
      </c>
    </row>
    <row r="115" spans="1:38" x14ac:dyDescent="0.25">
      <c r="A115" s="47" t="s">
        <v>193</v>
      </c>
      <c r="D115">
        <v>973.3</v>
      </c>
      <c r="E115">
        <v>5000</v>
      </c>
      <c r="F115">
        <v>5000</v>
      </c>
      <c r="G115">
        <v>5000</v>
      </c>
      <c r="I115">
        <v>5.1371622315832699</v>
      </c>
      <c r="J115">
        <v>5.1371622315832699</v>
      </c>
      <c r="K115">
        <v>5.1371622315832699</v>
      </c>
      <c r="M115" t="s">
        <v>61</v>
      </c>
      <c r="N115" t="s">
        <v>419</v>
      </c>
      <c r="O115" t="s">
        <v>420</v>
      </c>
      <c r="T115" t="s">
        <v>292</v>
      </c>
      <c r="V115">
        <v>0.39</v>
      </c>
      <c r="W115">
        <v>-0.03</v>
      </c>
      <c r="X115">
        <v>-0.13</v>
      </c>
      <c r="Y115"/>
      <c r="AA115" s="12">
        <v>1.6876027710717014</v>
      </c>
      <c r="AB115">
        <v>0.76058738741535248</v>
      </c>
      <c r="AC115">
        <v>3.9379693177143502</v>
      </c>
      <c r="AD115" t="s">
        <v>20</v>
      </c>
      <c r="AE115" s="12">
        <v>2.2188150881735713</v>
      </c>
      <c r="AF115">
        <v>0.42854644993811392</v>
      </c>
      <c r="AH115">
        <v>2.3152728043741373</v>
      </c>
      <c r="AI115">
        <v>11.987410541669693</v>
      </c>
      <c r="AK115" s="43">
        <v>5</v>
      </c>
      <c r="AL115" s="43">
        <v>5</v>
      </c>
    </row>
    <row r="116" spans="1:38" x14ac:dyDescent="0.25">
      <c r="A116" s="47" t="s">
        <v>194</v>
      </c>
      <c r="D116">
        <v>660</v>
      </c>
      <c r="E116">
        <v>1997</v>
      </c>
      <c r="F116">
        <v>2000</v>
      </c>
      <c r="G116">
        <v>3600</v>
      </c>
      <c r="I116">
        <v>3.0257575757575799</v>
      </c>
      <c r="J116">
        <v>3.0303030303030298</v>
      </c>
      <c r="K116">
        <v>5.4545454545454497</v>
      </c>
      <c r="M116" t="s">
        <v>101</v>
      </c>
      <c r="N116" t="s">
        <v>282</v>
      </c>
      <c r="O116" t="s">
        <v>283</v>
      </c>
      <c r="P116" t="s">
        <v>421</v>
      </c>
      <c r="T116" t="s">
        <v>333</v>
      </c>
      <c r="V116">
        <v>0.33</v>
      </c>
      <c r="W116">
        <v>-0.22</v>
      </c>
      <c r="X116">
        <v>-0.49</v>
      </c>
      <c r="Y116"/>
      <c r="AA116" s="12">
        <v>1.7731908623980155</v>
      </c>
      <c r="AB116">
        <v>0.43946014720626791</v>
      </c>
      <c r="AC116">
        <v>2.5938136638046299</v>
      </c>
      <c r="AD116" t="s">
        <v>20</v>
      </c>
      <c r="AE116" s="12">
        <v>4.034929842149575</v>
      </c>
      <c r="AF116">
        <v>0.68362307097923247</v>
      </c>
      <c r="AH116">
        <v>0.74989100037130485</v>
      </c>
      <c r="AI116">
        <v>7.9788785459394642</v>
      </c>
      <c r="AK116" s="43">
        <v>5</v>
      </c>
      <c r="AL116" s="43">
        <v>5</v>
      </c>
    </row>
    <row r="117" spans="1:38" x14ac:dyDescent="0.25">
      <c r="A117" s="47" t="s">
        <v>194</v>
      </c>
      <c r="D117">
        <v>660</v>
      </c>
      <c r="E117">
        <v>1997</v>
      </c>
      <c r="F117">
        <v>2000</v>
      </c>
      <c r="G117">
        <v>3600</v>
      </c>
      <c r="I117">
        <v>3.0257575757575799</v>
      </c>
      <c r="J117">
        <v>3.0303030303030298</v>
      </c>
      <c r="K117">
        <v>5.4545454545454497</v>
      </c>
      <c r="M117" t="s">
        <v>85</v>
      </c>
      <c r="N117" t="s">
        <v>282</v>
      </c>
      <c r="O117" t="s">
        <v>283</v>
      </c>
      <c r="P117" t="s">
        <v>421</v>
      </c>
      <c r="T117" t="s">
        <v>320</v>
      </c>
      <c r="V117">
        <v>0.47</v>
      </c>
      <c r="W117">
        <v>0.14000000000000001</v>
      </c>
      <c r="X117">
        <v>-0.37</v>
      </c>
      <c r="Y117"/>
      <c r="AA117" s="12">
        <v>391.24434213816897</v>
      </c>
      <c r="AB117">
        <v>487.50303615631162</v>
      </c>
      <c r="AC117">
        <v>2642.7611857491002</v>
      </c>
      <c r="AD117" t="s">
        <v>23</v>
      </c>
      <c r="AE117" s="12">
        <v>0.80254749841746931</v>
      </c>
      <c r="AF117">
        <v>0.14804377491539</v>
      </c>
      <c r="AH117">
        <v>3.7701912743158745</v>
      </c>
      <c r="AI117">
        <v>36.844139226136541</v>
      </c>
      <c r="AK117" s="43">
        <v>5</v>
      </c>
      <c r="AL117" s="43">
        <v>5</v>
      </c>
    </row>
    <row r="118" spans="1:38" x14ac:dyDescent="0.25">
      <c r="A118" s="47" t="s">
        <v>195</v>
      </c>
      <c r="D118">
        <v>864.35955618131004</v>
      </c>
      <c r="E118">
        <v>5000</v>
      </c>
      <c r="F118">
        <v>2427.4</v>
      </c>
      <c r="G118">
        <v>5000</v>
      </c>
      <c r="I118">
        <v>5.7846297460858898</v>
      </c>
      <c r="J118">
        <v>2.8083220491297798</v>
      </c>
      <c r="K118">
        <v>5.7846297460858898</v>
      </c>
      <c r="M118" t="s">
        <v>74</v>
      </c>
      <c r="N118" t="s">
        <v>351</v>
      </c>
      <c r="T118" t="s">
        <v>309</v>
      </c>
      <c r="V118">
        <v>0.28999999999999998</v>
      </c>
      <c r="W118">
        <v>0.18</v>
      </c>
      <c r="X118">
        <v>-0.08</v>
      </c>
      <c r="Y118"/>
      <c r="AA118" s="12">
        <v>1.7176232460629302</v>
      </c>
      <c r="AB118">
        <v>5.8693748482042674</v>
      </c>
      <c r="AC118">
        <v>16.433288221999899</v>
      </c>
      <c r="AD118" t="s">
        <v>23</v>
      </c>
      <c r="AE118" s="12">
        <v>0.29264159991220123</v>
      </c>
      <c r="AF118">
        <v>0.10452097126632753</v>
      </c>
      <c r="AH118">
        <v>19.766942730703352</v>
      </c>
      <c r="AI118">
        <v>55.344201991255943</v>
      </c>
      <c r="AK118" s="43">
        <v>5</v>
      </c>
      <c r="AL118" s="43">
        <v>5</v>
      </c>
    </row>
    <row r="119" spans="1:38" x14ac:dyDescent="0.25">
      <c r="A119" s="47" t="s">
        <v>126</v>
      </c>
      <c r="D119">
        <v>842</v>
      </c>
      <c r="E119">
        <v>1286.53</v>
      </c>
      <c r="F119">
        <v>5000</v>
      </c>
      <c r="G119">
        <v>5000</v>
      </c>
      <c r="I119">
        <v>1.52794536817102</v>
      </c>
      <c r="J119">
        <v>5.9382422802850403</v>
      </c>
      <c r="K119">
        <v>5.9382422802850403</v>
      </c>
      <c r="M119" t="s">
        <v>196</v>
      </c>
      <c r="N119" t="s">
        <v>247</v>
      </c>
      <c r="O119" t="s">
        <v>350</v>
      </c>
      <c r="P119" t="s">
        <v>351</v>
      </c>
      <c r="T119" t="s">
        <v>422</v>
      </c>
      <c r="V119">
        <v>0.71</v>
      </c>
      <c r="W119">
        <v>-0.13</v>
      </c>
      <c r="X119">
        <v>-0.9</v>
      </c>
      <c r="Y119"/>
      <c r="AA119" s="12">
        <v>2.488931895417541</v>
      </c>
      <c r="AB119">
        <v>0.18392148688178012</v>
      </c>
      <c r="AC119">
        <v>0.58489319246111404</v>
      </c>
      <c r="AD119" t="s">
        <v>30</v>
      </c>
      <c r="AE119" s="12">
        <v>13.532578153945444</v>
      </c>
      <c r="AF119">
        <v>4.255361367679134</v>
      </c>
      <c r="AH119">
        <v>0.68377354106928845</v>
      </c>
      <c r="AI119">
        <v>1.3954730908138471</v>
      </c>
      <c r="AK119" s="43">
        <v>5</v>
      </c>
      <c r="AL119" s="43">
        <v>5</v>
      </c>
    </row>
    <row r="120" spans="1:38" x14ac:dyDescent="0.25">
      <c r="A120" s="47" t="s">
        <v>126</v>
      </c>
      <c r="D120">
        <v>842</v>
      </c>
      <c r="E120">
        <v>1286.53</v>
      </c>
      <c r="F120">
        <v>5000</v>
      </c>
      <c r="G120">
        <v>5000</v>
      </c>
      <c r="I120">
        <v>1.52794536817102</v>
      </c>
      <c r="J120">
        <v>5.9382422802850403</v>
      </c>
      <c r="K120">
        <v>5.9382422802850403</v>
      </c>
      <c r="M120" t="s">
        <v>74</v>
      </c>
      <c r="N120" t="s">
        <v>247</v>
      </c>
      <c r="O120" t="s">
        <v>350</v>
      </c>
      <c r="P120" t="s">
        <v>351</v>
      </c>
      <c r="T120" t="s">
        <v>309</v>
      </c>
      <c r="V120">
        <v>0.28999999999999998</v>
      </c>
      <c r="W120">
        <v>0.18</v>
      </c>
      <c r="X120">
        <v>-0.08</v>
      </c>
      <c r="Y120"/>
      <c r="AA120" s="12">
        <v>1.7176232460629302</v>
      </c>
      <c r="AB120">
        <v>5.8693748482042674</v>
      </c>
      <c r="AC120">
        <v>16.433288221999899</v>
      </c>
      <c r="AD120" t="s">
        <v>23</v>
      </c>
      <c r="AE120" s="12">
        <v>0.29264159991220123</v>
      </c>
      <c r="AF120">
        <v>0.10452097126632753</v>
      </c>
      <c r="AH120">
        <v>31.619629221875275</v>
      </c>
      <c r="AI120">
        <v>56.813883456497344</v>
      </c>
      <c r="AK120" s="43">
        <v>5</v>
      </c>
      <c r="AL120" s="43">
        <v>5</v>
      </c>
    </row>
    <row r="121" spans="1:38" x14ac:dyDescent="0.25">
      <c r="A121" s="47" t="s">
        <v>197</v>
      </c>
      <c r="D121">
        <v>320</v>
      </c>
      <c r="E121">
        <v>654</v>
      </c>
      <c r="F121">
        <v>948</v>
      </c>
      <c r="G121">
        <v>1980</v>
      </c>
      <c r="I121">
        <v>2.0437500000000002</v>
      </c>
      <c r="J121">
        <v>2.9624999999999999</v>
      </c>
      <c r="K121">
        <v>6.1875</v>
      </c>
      <c r="M121" t="s">
        <v>150</v>
      </c>
      <c r="N121" t="s">
        <v>247</v>
      </c>
      <c r="O121" t="s">
        <v>425</v>
      </c>
      <c r="P121" t="s">
        <v>426</v>
      </c>
      <c r="Q121" t="s">
        <v>427</v>
      </c>
      <c r="T121" t="s">
        <v>375</v>
      </c>
      <c r="V121">
        <v>0.26</v>
      </c>
      <c r="W121">
        <v>-0.16</v>
      </c>
      <c r="X121">
        <v>-0.4</v>
      </c>
      <c r="Y121"/>
      <c r="AA121" s="12">
        <v>0</v>
      </c>
      <c r="AB121">
        <v>0</v>
      </c>
      <c r="AC121">
        <v>0.337940442708695</v>
      </c>
      <c r="AD121" t="s">
        <v>23</v>
      </c>
      <c r="AE121" s="12">
        <v>1</v>
      </c>
      <c r="AF121">
        <v>0.4</v>
      </c>
      <c r="AH121">
        <v>2</v>
      </c>
      <c r="AI121">
        <v>15.46875</v>
      </c>
      <c r="AK121" s="43">
        <v>5</v>
      </c>
      <c r="AL121" s="43">
        <v>5</v>
      </c>
    </row>
    <row r="122" spans="1:38" x14ac:dyDescent="0.25">
      <c r="A122" s="47" t="s">
        <v>198</v>
      </c>
      <c r="D122">
        <v>759.3</v>
      </c>
      <c r="E122">
        <v>5000</v>
      </c>
      <c r="G122">
        <v>5000</v>
      </c>
      <c r="I122">
        <v>6.5850125115237699</v>
      </c>
      <c r="K122">
        <v>6.5850125115237699</v>
      </c>
      <c r="M122" t="s">
        <v>50</v>
      </c>
      <c r="N122" s="15" t="s">
        <v>260</v>
      </c>
      <c r="T122" t="s">
        <v>279</v>
      </c>
      <c r="V122">
        <v>1.26</v>
      </c>
      <c r="W122">
        <v>-0.79</v>
      </c>
      <c r="X122">
        <v>0.17</v>
      </c>
      <c r="Y122"/>
      <c r="AA122" s="12">
        <v>0</v>
      </c>
      <c r="AB122">
        <v>0</v>
      </c>
      <c r="AC122">
        <v>0.99526231496887996</v>
      </c>
      <c r="AD122" t="s">
        <v>23</v>
      </c>
      <c r="AE122" s="12">
        <v>1</v>
      </c>
      <c r="AF122">
        <v>0.5</v>
      </c>
      <c r="AH122">
        <v>6.5850125115237725</v>
      </c>
      <c r="AI122">
        <v>13.17002502304754</v>
      </c>
      <c r="AK122" s="43">
        <v>5</v>
      </c>
      <c r="AL122" s="43">
        <v>5</v>
      </c>
    </row>
    <row r="123" spans="1:38" x14ac:dyDescent="0.25">
      <c r="A123" s="47" t="s">
        <v>199</v>
      </c>
      <c r="D123">
        <v>697</v>
      </c>
      <c r="E123">
        <v>2000</v>
      </c>
      <c r="F123">
        <v>2000</v>
      </c>
      <c r="G123">
        <v>5000</v>
      </c>
      <c r="I123">
        <v>2.8694404591104701</v>
      </c>
      <c r="J123">
        <v>2.8694404591104701</v>
      </c>
      <c r="K123">
        <v>7.1736011477761803</v>
      </c>
      <c r="M123" t="s">
        <v>176</v>
      </c>
      <c r="N123" t="s">
        <v>283</v>
      </c>
      <c r="V123">
        <v>0.86833333333333296</v>
      </c>
      <c r="W123">
        <v>0.29249999999999998</v>
      </c>
      <c r="X123">
        <v>0.50249999999999995</v>
      </c>
      <c r="Y123" t="s">
        <v>259</v>
      </c>
      <c r="AA123" s="12">
        <v>0.79864125608118297</v>
      </c>
      <c r="AB123">
        <v>0.19433860091901342</v>
      </c>
      <c r="AC123">
        <v>0.31856282249165724</v>
      </c>
      <c r="AD123" t="s">
        <v>30</v>
      </c>
      <c r="AE123" s="12">
        <v>4.1095348649443046</v>
      </c>
      <c r="AF123">
        <v>2.5070133728555168</v>
      </c>
      <c r="AH123">
        <v>0.69823971651579175</v>
      </c>
      <c r="AI123">
        <v>2.8614131960554192</v>
      </c>
      <c r="AK123" s="43">
        <v>5</v>
      </c>
      <c r="AL123" s="43">
        <v>5</v>
      </c>
    </row>
    <row r="124" spans="1:38" x14ac:dyDescent="0.25">
      <c r="A124" s="47" t="s">
        <v>200</v>
      </c>
      <c r="B124" s="11" t="s">
        <v>201</v>
      </c>
      <c r="D124">
        <v>1.02</v>
      </c>
      <c r="E124">
        <v>8.4</v>
      </c>
      <c r="G124">
        <v>7.64</v>
      </c>
      <c r="I124">
        <v>8.2352941176470598</v>
      </c>
      <c r="K124">
        <v>7.4901960784313699</v>
      </c>
      <c r="M124" t="s">
        <v>202</v>
      </c>
      <c r="N124" t="s">
        <v>428</v>
      </c>
      <c r="O124" t="s">
        <v>429</v>
      </c>
      <c r="P124" t="s">
        <v>430</v>
      </c>
      <c r="T124" t="s">
        <v>431</v>
      </c>
      <c r="V124">
        <v>0.36</v>
      </c>
      <c r="W124">
        <v>0.11</v>
      </c>
      <c r="X124">
        <v>-0.31</v>
      </c>
      <c r="Y124"/>
      <c r="AA124" s="12">
        <v>1.5095069956043754</v>
      </c>
      <c r="AB124">
        <v>2.3943438818071816</v>
      </c>
      <c r="AC124">
        <v>10.052951411260199</v>
      </c>
      <c r="AD124" t="s">
        <v>23</v>
      </c>
      <c r="AE124" s="12">
        <v>0.63044703272323732</v>
      </c>
      <c r="AF124">
        <v>0.15015560444404349</v>
      </c>
      <c r="AH124">
        <v>13.062626501824314</v>
      </c>
      <c r="AI124">
        <v>49.882893856437057</v>
      </c>
      <c r="AK124" s="43">
        <v>5</v>
      </c>
      <c r="AL124" s="43">
        <v>5</v>
      </c>
    </row>
    <row r="125" spans="1:38" x14ac:dyDescent="0.25">
      <c r="A125" s="47" t="s">
        <v>203</v>
      </c>
      <c r="D125">
        <v>90</v>
      </c>
      <c r="E125">
        <v>656</v>
      </c>
      <c r="F125">
        <v>416</v>
      </c>
      <c r="G125">
        <v>680</v>
      </c>
      <c r="I125">
        <v>7.2888888888888896</v>
      </c>
      <c r="J125">
        <v>4.62222222222222</v>
      </c>
      <c r="K125">
        <v>7.5555555555555598</v>
      </c>
      <c r="M125" t="s">
        <v>60</v>
      </c>
      <c r="N125" t="s">
        <v>283</v>
      </c>
      <c r="O125" t="s">
        <v>256</v>
      </c>
      <c r="P125" t="s">
        <v>289</v>
      </c>
      <c r="Q125" t="s">
        <v>427</v>
      </c>
      <c r="T125" t="s">
        <v>291</v>
      </c>
      <c r="V125">
        <v>0.47</v>
      </c>
      <c r="W125">
        <v>-0.44</v>
      </c>
      <c r="X125">
        <v>0.1</v>
      </c>
      <c r="Y125"/>
      <c r="AA125" s="12">
        <v>0</v>
      </c>
      <c r="AB125">
        <v>6.8244893498124001E-2</v>
      </c>
      <c r="AC125">
        <v>2.02530545710245</v>
      </c>
      <c r="AD125" t="s">
        <v>23</v>
      </c>
      <c r="AE125" s="12">
        <v>0.8</v>
      </c>
      <c r="AF125">
        <v>0.2</v>
      </c>
      <c r="AH125">
        <v>9.1111111111111107</v>
      </c>
      <c r="AI125">
        <v>37.7777777777778</v>
      </c>
      <c r="AK125" s="43">
        <v>5</v>
      </c>
      <c r="AL125" s="43">
        <v>5</v>
      </c>
    </row>
    <row r="126" spans="1:38" x14ac:dyDescent="0.25">
      <c r="A126" s="47" t="s">
        <v>204</v>
      </c>
      <c r="D126">
        <v>649.20000000000005</v>
      </c>
      <c r="E126">
        <v>5000</v>
      </c>
      <c r="G126">
        <v>5000</v>
      </c>
      <c r="I126">
        <v>7.70178681454097</v>
      </c>
      <c r="K126">
        <v>7.70178681454097</v>
      </c>
      <c r="M126" t="s">
        <v>160</v>
      </c>
      <c r="N126" t="s">
        <v>385</v>
      </c>
      <c r="T126" t="s">
        <v>386</v>
      </c>
      <c r="V126">
        <v>0.28999999999999998</v>
      </c>
      <c r="W126">
        <v>-0.51</v>
      </c>
      <c r="X126">
        <v>-0.45</v>
      </c>
      <c r="AA126" s="12">
        <v>0.52392781032745428</v>
      </c>
      <c r="AB126">
        <v>0.22331568211144429</v>
      </c>
      <c r="AC126">
        <v>0.14815362149688299</v>
      </c>
      <c r="AD126" t="s">
        <v>30</v>
      </c>
      <c r="AE126" s="12">
        <v>2.3461308465833195</v>
      </c>
      <c r="AF126">
        <v>3.5363820677071818</v>
      </c>
      <c r="AH126">
        <v>3.2827609874176957</v>
      </c>
      <c r="AI126">
        <v>2.177871809969457</v>
      </c>
      <c r="AK126" s="43">
        <v>5</v>
      </c>
      <c r="AL126" s="43">
        <v>5</v>
      </c>
    </row>
    <row r="127" spans="1:38" x14ac:dyDescent="0.25">
      <c r="A127" s="47" t="s">
        <v>204</v>
      </c>
      <c r="D127">
        <v>649.20000000000005</v>
      </c>
      <c r="E127">
        <v>5000</v>
      </c>
      <c r="G127">
        <v>5000</v>
      </c>
      <c r="I127">
        <v>7.70178681454097</v>
      </c>
      <c r="K127">
        <v>7.70178681454097</v>
      </c>
      <c r="M127" t="s">
        <v>162</v>
      </c>
      <c r="N127" t="s">
        <v>385</v>
      </c>
      <c r="T127" t="s">
        <v>388</v>
      </c>
      <c r="V127">
        <v>0.84</v>
      </c>
      <c r="W127">
        <v>-0.61</v>
      </c>
      <c r="X127">
        <v>-0.77</v>
      </c>
      <c r="AA127" s="12">
        <v>6.4996426240977758</v>
      </c>
      <c r="AB127">
        <v>6.4438106585552308</v>
      </c>
      <c r="AC127">
        <v>5.3908048418603096</v>
      </c>
      <c r="AD127" t="s">
        <v>20</v>
      </c>
      <c r="AE127" s="12">
        <v>1.0086644329731227</v>
      </c>
      <c r="AF127">
        <v>1.2056905814187884</v>
      </c>
      <c r="AH127">
        <v>7.6356284238548122</v>
      </c>
      <c r="AI127">
        <v>6.3878634645034245</v>
      </c>
      <c r="AK127" s="43">
        <v>5</v>
      </c>
      <c r="AL127" s="43">
        <v>5</v>
      </c>
    </row>
    <row r="128" spans="1:38" x14ac:dyDescent="0.25">
      <c r="A128" s="47" t="s">
        <v>205</v>
      </c>
      <c r="D128">
        <v>139</v>
      </c>
      <c r="E128">
        <v>819</v>
      </c>
      <c r="G128">
        <v>1100</v>
      </c>
      <c r="I128">
        <v>5.8920863309352498</v>
      </c>
      <c r="K128">
        <v>7.9136690647482002</v>
      </c>
      <c r="M128" t="s">
        <v>101</v>
      </c>
      <c r="N128" t="s">
        <v>282</v>
      </c>
      <c r="O128" t="s">
        <v>285</v>
      </c>
      <c r="P128" t="s">
        <v>434</v>
      </c>
      <c r="T128" t="s">
        <v>333</v>
      </c>
      <c r="V128">
        <v>0.33</v>
      </c>
      <c r="W128">
        <v>-0.22</v>
      </c>
      <c r="X128">
        <v>-0.49</v>
      </c>
      <c r="AA128" s="12">
        <v>1.7731908623980155</v>
      </c>
      <c r="AB128">
        <v>0.43946014720626791</v>
      </c>
      <c r="AC128">
        <v>2.5938136638046299</v>
      </c>
      <c r="AD128" t="s">
        <v>20</v>
      </c>
      <c r="AE128" s="12">
        <v>4.034929842149575</v>
      </c>
      <c r="AF128">
        <v>0.68362307097923247</v>
      </c>
      <c r="AH128">
        <v>1.4602698340341631</v>
      </c>
      <c r="AI128">
        <v>11.576070792070455</v>
      </c>
      <c r="AK128" s="43">
        <v>5</v>
      </c>
      <c r="AL128" s="43">
        <v>5</v>
      </c>
    </row>
    <row r="129" spans="1:38" x14ac:dyDescent="0.25">
      <c r="A129" s="47" t="s">
        <v>73</v>
      </c>
      <c r="D129">
        <v>100</v>
      </c>
      <c r="E129">
        <v>949</v>
      </c>
      <c r="F129">
        <v>1113.5</v>
      </c>
      <c r="G129">
        <v>870</v>
      </c>
      <c r="I129">
        <v>9.49</v>
      </c>
      <c r="J129">
        <v>11.135</v>
      </c>
      <c r="K129">
        <v>8.6999999999999993</v>
      </c>
      <c r="M129" t="s">
        <v>85</v>
      </c>
      <c r="N129" t="s">
        <v>283</v>
      </c>
      <c r="O129" t="s">
        <v>305</v>
      </c>
      <c r="P129" t="s">
        <v>306</v>
      </c>
      <c r="Q129" t="s">
        <v>307</v>
      </c>
      <c r="R129" t="s">
        <v>308</v>
      </c>
      <c r="T129" t="s">
        <v>320</v>
      </c>
      <c r="V129">
        <v>0.47</v>
      </c>
      <c r="W129">
        <v>0.14000000000000001</v>
      </c>
      <c r="X129">
        <v>-0.37</v>
      </c>
      <c r="AA129" s="12">
        <v>391.24434213816897</v>
      </c>
      <c r="AB129">
        <v>487.50303615631162</v>
      </c>
      <c r="AC129">
        <v>2642.7611857491002</v>
      </c>
      <c r="AD129" t="s">
        <v>23</v>
      </c>
      <c r="AE129" s="12">
        <v>4.1095348649443046</v>
      </c>
      <c r="AF129">
        <v>0.14804377491539</v>
      </c>
      <c r="AH129">
        <v>2.3092637760425996</v>
      </c>
      <c r="AI129">
        <v>58.766402065687828</v>
      </c>
      <c r="AK129" s="43">
        <v>5</v>
      </c>
      <c r="AL129" s="43">
        <v>5</v>
      </c>
    </row>
    <row r="130" spans="1:38" x14ac:dyDescent="0.25">
      <c r="A130" s="47" t="s">
        <v>73</v>
      </c>
      <c r="D130">
        <v>100</v>
      </c>
      <c r="E130">
        <v>949</v>
      </c>
      <c r="F130">
        <v>1113.5</v>
      </c>
      <c r="G130">
        <v>870</v>
      </c>
      <c r="I130">
        <v>9.49</v>
      </c>
      <c r="J130">
        <v>11.135</v>
      </c>
      <c r="K130">
        <v>8.6999999999999993</v>
      </c>
      <c r="M130" t="s">
        <v>64</v>
      </c>
      <c r="N130" t="s">
        <v>283</v>
      </c>
      <c r="O130" t="s">
        <v>305</v>
      </c>
      <c r="P130" t="s">
        <v>306</v>
      </c>
      <c r="Q130" t="s">
        <v>307</v>
      </c>
      <c r="R130" t="s">
        <v>308</v>
      </c>
      <c r="T130" t="s">
        <v>296</v>
      </c>
      <c r="V130">
        <v>0.77</v>
      </c>
      <c r="W130">
        <v>1.48</v>
      </c>
      <c r="X130">
        <v>0.61</v>
      </c>
      <c r="AA130" s="12">
        <v>336.41380142255389</v>
      </c>
      <c r="AB130">
        <v>83.255797966313594</v>
      </c>
      <c r="AC130">
        <v>10.547819846894599</v>
      </c>
      <c r="AD130" t="s">
        <v>30</v>
      </c>
      <c r="AE130" s="12">
        <v>0.80254749841746931</v>
      </c>
      <c r="AF130">
        <v>31.89415502973328</v>
      </c>
      <c r="AH130">
        <v>11.82484528169757</v>
      </c>
      <c r="AI130">
        <v>0.27277725313272722</v>
      </c>
      <c r="AK130" s="43">
        <v>5</v>
      </c>
      <c r="AL130" s="43">
        <v>5</v>
      </c>
    </row>
    <row r="131" spans="1:38" x14ac:dyDescent="0.25">
      <c r="A131" s="47" t="s">
        <v>73</v>
      </c>
      <c r="D131">
        <v>100</v>
      </c>
      <c r="E131">
        <v>949</v>
      </c>
      <c r="F131">
        <v>1113.5</v>
      </c>
      <c r="G131">
        <v>870</v>
      </c>
      <c r="I131">
        <v>9.49</v>
      </c>
      <c r="J131">
        <v>11.135</v>
      </c>
      <c r="K131">
        <v>8.6999999999999993</v>
      </c>
      <c r="M131" t="s">
        <v>206</v>
      </c>
      <c r="N131" t="s">
        <v>283</v>
      </c>
      <c r="O131" t="s">
        <v>305</v>
      </c>
      <c r="P131" t="s">
        <v>306</v>
      </c>
      <c r="Q131" t="s">
        <v>307</v>
      </c>
      <c r="R131" t="s">
        <v>308</v>
      </c>
      <c r="T131" t="s">
        <v>435</v>
      </c>
      <c r="V131">
        <v>0.46</v>
      </c>
      <c r="W131">
        <v>-0.08</v>
      </c>
      <c r="X131">
        <v>-0.12</v>
      </c>
      <c r="AA131" s="12">
        <v>0.79864125608118297</v>
      </c>
      <c r="AB131">
        <v>0.19433860091901342</v>
      </c>
      <c r="AC131">
        <v>0.31856282249165724</v>
      </c>
      <c r="AD131" t="s">
        <v>30</v>
      </c>
      <c r="AE131" s="12">
        <v>4.0407252064135086</v>
      </c>
      <c r="AF131">
        <v>2.5070133728555168</v>
      </c>
      <c r="AH131">
        <v>2.3485883140326664</v>
      </c>
      <c r="AI131">
        <v>3.4702646959120922</v>
      </c>
      <c r="AK131" s="43">
        <v>5</v>
      </c>
      <c r="AL131" s="43">
        <v>5</v>
      </c>
    </row>
    <row r="132" spans="1:38" x14ac:dyDescent="0.25">
      <c r="A132" s="47" t="s">
        <v>207</v>
      </c>
      <c r="D132">
        <v>518.5</v>
      </c>
      <c r="E132">
        <v>2420.1799999999998</v>
      </c>
      <c r="F132">
        <v>5000</v>
      </c>
      <c r="G132">
        <v>5000</v>
      </c>
      <c r="I132">
        <v>4.6676567020250701</v>
      </c>
      <c r="J132">
        <v>9.6432015429122497</v>
      </c>
      <c r="K132">
        <v>9.6432015429122497</v>
      </c>
      <c r="M132" t="s">
        <v>101</v>
      </c>
      <c r="N132" t="s">
        <v>336</v>
      </c>
      <c r="O132" t="s">
        <v>436</v>
      </c>
      <c r="T132" t="s">
        <v>333</v>
      </c>
      <c r="V132">
        <v>0.33</v>
      </c>
      <c r="W132">
        <v>-0.22</v>
      </c>
      <c r="X132">
        <v>-0.49</v>
      </c>
      <c r="Y132"/>
      <c r="AA132" s="12">
        <v>1.7731908623980155</v>
      </c>
      <c r="AB132">
        <v>0.43946014720626791</v>
      </c>
      <c r="AC132">
        <v>2.5938136638046299</v>
      </c>
      <c r="AD132" t="s">
        <v>20</v>
      </c>
      <c r="AE132" s="12">
        <v>4.034929842149575</v>
      </c>
      <c r="AF132">
        <v>0.68362307097923247</v>
      </c>
      <c r="AH132">
        <v>1.1568123572474356</v>
      </c>
      <c r="AI132">
        <v>14.106021215900709</v>
      </c>
      <c r="AK132" s="43">
        <v>5</v>
      </c>
      <c r="AL132" s="43">
        <v>5</v>
      </c>
    </row>
    <row r="133" spans="1:38" x14ac:dyDescent="0.25">
      <c r="A133" s="47" t="s">
        <v>75</v>
      </c>
      <c r="D133">
        <v>499.44416699999999</v>
      </c>
      <c r="E133">
        <v>2000</v>
      </c>
      <c r="F133">
        <v>1075</v>
      </c>
      <c r="G133">
        <v>5000</v>
      </c>
      <c r="I133">
        <v>4.0044516127064904</v>
      </c>
      <c r="J133">
        <v>2.1523927418297402</v>
      </c>
      <c r="K133">
        <v>10.011129031766201</v>
      </c>
      <c r="M133" t="s">
        <v>129</v>
      </c>
      <c r="N133" t="s">
        <v>283</v>
      </c>
      <c r="O133" t="s">
        <v>288</v>
      </c>
      <c r="T133" t="s">
        <v>354</v>
      </c>
      <c r="V133">
        <v>0.56000000000000005</v>
      </c>
      <c r="W133">
        <v>0.06</v>
      </c>
      <c r="X133">
        <v>-0.86</v>
      </c>
      <c r="Y133"/>
      <c r="AA133" s="12">
        <v>15.969688689965796</v>
      </c>
      <c r="AB133">
        <v>9.9890225598153943</v>
      </c>
      <c r="AC133">
        <v>32.838551534282303</v>
      </c>
      <c r="AD133" t="s">
        <v>20</v>
      </c>
      <c r="AE133" s="12">
        <v>1.5987238585494725</v>
      </c>
      <c r="AF133">
        <v>0.48630916845689731</v>
      </c>
      <c r="AH133">
        <v>2.5047800414636607</v>
      </c>
      <c r="AI133">
        <v>20.585935205647907</v>
      </c>
      <c r="AK133" s="43">
        <v>5</v>
      </c>
      <c r="AL133" s="43">
        <v>5</v>
      </c>
    </row>
    <row r="134" spans="1:38" x14ac:dyDescent="0.25">
      <c r="A134" s="47" t="s">
        <v>208</v>
      </c>
      <c r="D134">
        <v>489</v>
      </c>
      <c r="E134">
        <v>359</v>
      </c>
      <c r="F134">
        <v>228</v>
      </c>
      <c r="G134">
        <v>5000</v>
      </c>
      <c r="I134">
        <v>0.73415132924335402</v>
      </c>
      <c r="J134">
        <v>0.46625766871165603</v>
      </c>
      <c r="K134">
        <v>10.224948875255601</v>
      </c>
      <c r="M134" t="s">
        <v>158</v>
      </c>
      <c r="N134" t="s">
        <v>383</v>
      </c>
      <c r="T134" t="s">
        <v>384</v>
      </c>
      <c r="V134">
        <v>0.6</v>
      </c>
      <c r="W134">
        <v>-0.61</v>
      </c>
      <c r="X134">
        <v>0.16</v>
      </c>
      <c r="AA134" s="12">
        <v>0.96287610748349584</v>
      </c>
      <c r="AB134">
        <v>0</v>
      </c>
      <c r="AC134">
        <v>0.58489319246111404</v>
      </c>
      <c r="AD134" t="s">
        <v>20</v>
      </c>
      <c r="AE134" s="12">
        <v>1.5</v>
      </c>
      <c r="AF134">
        <v>1.6462426300978217</v>
      </c>
      <c r="AH134">
        <v>0.4894342194955692</v>
      </c>
      <c r="AI134">
        <v>6.2110825514511321</v>
      </c>
      <c r="AK134" s="43">
        <v>5</v>
      </c>
      <c r="AL134" s="43">
        <v>5</v>
      </c>
    </row>
    <row r="135" spans="1:38" x14ac:dyDescent="0.25">
      <c r="A135" s="47" t="s">
        <v>77</v>
      </c>
      <c r="D135">
        <v>407</v>
      </c>
      <c r="E135">
        <v>2000</v>
      </c>
      <c r="F135">
        <v>584</v>
      </c>
      <c r="G135">
        <v>4574.6499999999996</v>
      </c>
      <c r="I135">
        <v>4.9140049140049102</v>
      </c>
      <c r="J135">
        <v>1.4348894348894301</v>
      </c>
      <c r="K135">
        <v>11.2399262899263</v>
      </c>
      <c r="M135" t="s">
        <v>42</v>
      </c>
      <c r="N135" t="s">
        <v>311</v>
      </c>
      <c r="O135" t="s">
        <v>283</v>
      </c>
      <c r="T135" t="s">
        <v>268</v>
      </c>
      <c r="V135">
        <v>0.75</v>
      </c>
      <c r="W135">
        <v>-0.19</v>
      </c>
      <c r="X135">
        <v>-0.43</v>
      </c>
      <c r="Y135"/>
      <c r="AA135" s="12">
        <v>1.15443469003188</v>
      </c>
      <c r="AB135">
        <v>0.77141144325367439</v>
      </c>
      <c r="AC135">
        <v>1.89426612471675</v>
      </c>
      <c r="AD135" t="s">
        <v>20</v>
      </c>
      <c r="AE135" s="12">
        <v>1.4965226405803402</v>
      </c>
      <c r="AF135">
        <v>0.60943638012029744</v>
      </c>
      <c r="AH135">
        <v>3.2836154834913152</v>
      </c>
      <c r="AI135">
        <v>18.443149533849024</v>
      </c>
      <c r="AK135" s="43">
        <v>5</v>
      </c>
      <c r="AL135" s="43">
        <v>5</v>
      </c>
    </row>
    <row r="136" spans="1:38" x14ac:dyDescent="0.25">
      <c r="A136" s="47" t="s">
        <v>77</v>
      </c>
      <c r="D136">
        <v>407</v>
      </c>
      <c r="E136">
        <v>2000</v>
      </c>
      <c r="F136">
        <v>584</v>
      </c>
      <c r="G136">
        <v>4574.6499999999996</v>
      </c>
      <c r="I136">
        <v>4.9140049140049102</v>
      </c>
      <c r="J136">
        <v>1.4348894348894301</v>
      </c>
      <c r="K136">
        <v>11.2399262899263</v>
      </c>
      <c r="M136" t="s">
        <v>176</v>
      </c>
      <c r="N136" t="s">
        <v>311</v>
      </c>
      <c r="O136" t="s">
        <v>283</v>
      </c>
      <c r="V136">
        <v>0.86833333333333296</v>
      </c>
      <c r="W136">
        <v>0.29249999999999998</v>
      </c>
      <c r="X136">
        <v>0.50249999999999995</v>
      </c>
      <c r="Y136" t="s">
        <v>259</v>
      </c>
      <c r="AA136" s="12">
        <v>0.79864125608118297</v>
      </c>
      <c r="AB136">
        <v>0.19433860091901342</v>
      </c>
      <c r="AC136">
        <v>0.31856282249165724</v>
      </c>
      <c r="AD136" t="s">
        <v>30</v>
      </c>
      <c r="AE136" s="12">
        <v>4.1095348649443046</v>
      </c>
      <c r="AF136">
        <v>2.5070133728555168</v>
      </c>
      <c r="AH136">
        <v>1.1957569592420314</v>
      </c>
      <c r="AI136">
        <v>4.4833930331707386</v>
      </c>
      <c r="AK136" s="43">
        <v>5</v>
      </c>
      <c r="AL136" s="43">
        <v>5</v>
      </c>
    </row>
    <row r="137" spans="1:38" x14ac:dyDescent="0.25">
      <c r="A137" s="47" t="s">
        <v>209</v>
      </c>
      <c r="D137">
        <v>413.15</v>
      </c>
      <c r="E137">
        <v>5000</v>
      </c>
      <c r="G137">
        <v>5000</v>
      </c>
      <c r="I137">
        <v>12.102142079148001</v>
      </c>
      <c r="K137">
        <v>12.102142079148001</v>
      </c>
      <c r="M137" t="s">
        <v>210</v>
      </c>
      <c r="N137" t="s">
        <v>437</v>
      </c>
      <c r="O137" t="s">
        <v>438</v>
      </c>
      <c r="P137" t="s">
        <v>283</v>
      </c>
      <c r="T137" t="s">
        <v>439</v>
      </c>
      <c r="V137">
        <v>0.56000000000000005</v>
      </c>
      <c r="W137">
        <v>-0.12</v>
      </c>
      <c r="X137">
        <v>-0.52</v>
      </c>
      <c r="AA137" s="12">
        <v>2.488931895417541</v>
      </c>
      <c r="AB137">
        <v>1.2779853366148883</v>
      </c>
      <c r="AC137">
        <v>1.5118864315095799</v>
      </c>
      <c r="AD137" t="s">
        <v>30</v>
      </c>
      <c r="AE137" s="12">
        <v>1.9475433904509365</v>
      </c>
      <c r="AF137">
        <v>1.6462426300978217</v>
      </c>
      <c r="AH137">
        <v>6.2140551725247395</v>
      </c>
      <c r="AI137">
        <v>7.3513720625913308</v>
      </c>
      <c r="AK137" s="43">
        <v>5</v>
      </c>
      <c r="AL137" s="43">
        <v>5</v>
      </c>
    </row>
    <row r="138" spans="1:38" x14ac:dyDescent="0.25">
      <c r="A138" s="47" t="s">
        <v>209</v>
      </c>
      <c r="D138">
        <v>413.15</v>
      </c>
      <c r="E138">
        <v>5000</v>
      </c>
      <c r="G138">
        <v>5000</v>
      </c>
      <c r="I138">
        <v>12.102142079148001</v>
      </c>
      <c r="K138">
        <v>12.102142079148001</v>
      </c>
      <c r="M138" t="s">
        <v>60</v>
      </c>
      <c r="N138" t="s">
        <v>437</v>
      </c>
      <c r="O138" t="s">
        <v>438</v>
      </c>
      <c r="P138" t="s">
        <v>283</v>
      </c>
      <c r="T138" t="s">
        <v>291</v>
      </c>
      <c r="V138">
        <v>0.47</v>
      </c>
      <c r="W138">
        <v>-0.44</v>
      </c>
      <c r="X138">
        <v>0.1</v>
      </c>
      <c r="AA138" s="12">
        <v>0</v>
      </c>
      <c r="AB138">
        <v>6.8244893498124001E-2</v>
      </c>
      <c r="AC138">
        <v>2.02530545710245</v>
      </c>
      <c r="AD138" t="s">
        <v>23</v>
      </c>
      <c r="AE138" s="12">
        <v>0.8</v>
      </c>
      <c r="AF138">
        <v>0.2</v>
      </c>
      <c r="AH138">
        <v>15.127677598935012</v>
      </c>
      <c r="AI138">
        <v>60.510710395739999</v>
      </c>
      <c r="AK138" s="43">
        <v>5</v>
      </c>
      <c r="AL138" s="43">
        <v>5</v>
      </c>
    </row>
    <row r="139" spans="1:38" x14ac:dyDescent="0.25">
      <c r="A139" s="47" t="s">
        <v>211</v>
      </c>
      <c r="B139" s="11" t="s">
        <v>212</v>
      </c>
      <c r="C139" s="13"/>
      <c r="D139">
        <v>30</v>
      </c>
      <c r="E139">
        <v>102.7</v>
      </c>
      <c r="G139">
        <v>367.5</v>
      </c>
      <c r="I139">
        <v>3.4233333333333298</v>
      </c>
      <c r="K139">
        <v>12.25</v>
      </c>
      <c r="M139" t="s">
        <v>101</v>
      </c>
      <c r="N139" t="s">
        <v>440</v>
      </c>
      <c r="T139" t="s">
        <v>333</v>
      </c>
      <c r="V139">
        <v>0.33</v>
      </c>
      <c r="W139">
        <v>-0.22</v>
      </c>
      <c r="X139">
        <v>-0.49</v>
      </c>
      <c r="AA139" s="12">
        <v>1.7731908623980155</v>
      </c>
      <c r="AB139">
        <v>0.43946014720626791</v>
      </c>
      <c r="AC139">
        <v>2.5938136638046299</v>
      </c>
      <c r="AD139" t="s">
        <v>20</v>
      </c>
      <c r="AE139" s="12">
        <v>4.034929842149575</v>
      </c>
      <c r="AF139">
        <v>0.68362307097923247</v>
      </c>
      <c r="AH139">
        <v>0.84842449986926693</v>
      </c>
      <c r="AI139">
        <v>17.919231401089064</v>
      </c>
      <c r="AK139" s="43">
        <v>5</v>
      </c>
      <c r="AL139" s="43">
        <v>5</v>
      </c>
    </row>
    <row r="140" spans="1:38" x14ac:dyDescent="0.25">
      <c r="A140" s="47" t="s">
        <v>213</v>
      </c>
      <c r="D140">
        <v>388.83</v>
      </c>
      <c r="E140">
        <v>4379</v>
      </c>
      <c r="G140">
        <v>5000</v>
      </c>
      <c r="I140">
        <v>11.2619911015097</v>
      </c>
      <c r="K140">
        <v>12.8590900907852</v>
      </c>
      <c r="M140" t="s">
        <v>214</v>
      </c>
      <c r="N140" s="15" t="s">
        <v>260</v>
      </c>
      <c r="T140" t="s">
        <v>441</v>
      </c>
      <c r="V140">
        <v>0.44</v>
      </c>
      <c r="W140">
        <v>-0.25</v>
      </c>
      <c r="X140">
        <v>-0.59</v>
      </c>
      <c r="AA140" s="12">
        <v>0.51220195145356651</v>
      </c>
      <c r="AB140">
        <v>0.33956999841871449</v>
      </c>
      <c r="AC140">
        <v>0.31113393742156398</v>
      </c>
      <c r="AD140" t="s">
        <v>30</v>
      </c>
      <c r="AE140" s="12">
        <v>1.5083839969336286</v>
      </c>
      <c r="AF140">
        <v>1.6462426300978215</v>
      </c>
      <c r="AH140">
        <v>7.4662626522185276</v>
      </c>
      <c r="AI140">
        <v>7.8111754948425185</v>
      </c>
      <c r="AK140" s="43">
        <v>5</v>
      </c>
      <c r="AL140" s="43">
        <v>5</v>
      </c>
    </row>
    <row r="141" spans="1:38" x14ac:dyDescent="0.25">
      <c r="A141" s="47" t="s">
        <v>215</v>
      </c>
      <c r="D141">
        <v>264.07</v>
      </c>
      <c r="E141">
        <v>4042</v>
      </c>
      <c r="G141">
        <v>3676</v>
      </c>
      <c r="I141">
        <v>15.306547506343</v>
      </c>
      <c r="K141">
        <v>13.9205513689552</v>
      </c>
      <c r="M141" t="s">
        <v>216</v>
      </c>
      <c r="N141" t="s">
        <v>247</v>
      </c>
      <c r="T141" t="s">
        <v>442</v>
      </c>
      <c r="V141">
        <v>0.66</v>
      </c>
      <c r="W141">
        <v>-0.38</v>
      </c>
      <c r="X141">
        <v>-0.99</v>
      </c>
      <c r="AA141" s="12">
        <v>2.93452527859505</v>
      </c>
      <c r="AB141">
        <v>0</v>
      </c>
      <c r="AC141">
        <v>0.66810053720005902</v>
      </c>
      <c r="AD141" t="s">
        <v>30</v>
      </c>
      <c r="AE141" s="12">
        <v>4</v>
      </c>
      <c r="AF141">
        <v>4.3923408457256228</v>
      </c>
      <c r="AH141">
        <v>3.8266368765857539</v>
      </c>
      <c r="AI141">
        <v>3.1692784913315397</v>
      </c>
      <c r="AK141" s="43">
        <v>5</v>
      </c>
      <c r="AL141" s="43">
        <v>5</v>
      </c>
    </row>
    <row r="142" spans="1:38" x14ac:dyDescent="0.25">
      <c r="A142" s="47" t="s">
        <v>217</v>
      </c>
      <c r="B142" s="11" t="s">
        <v>217</v>
      </c>
      <c r="D142">
        <v>339.43</v>
      </c>
      <c r="E142">
        <v>1770</v>
      </c>
      <c r="G142">
        <v>5000</v>
      </c>
      <c r="I142">
        <v>5.2146245175735801</v>
      </c>
      <c r="K142">
        <v>14.7305777332587</v>
      </c>
      <c r="M142" t="s">
        <v>218</v>
      </c>
      <c r="N142" t="s">
        <v>247</v>
      </c>
      <c r="T142" t="s">
        <v>443</v>
      </c>
      <c r="V142">
        <v>0.26</v>
      </c>
      <c r="W142">
        <v>0.44</v>
      </c>
      <c r="X142">
        <v>-0.04</v>
      </c>
      <c r="Y142"/>
      <c r="AA142" s="12">
        <v>0</v>
      </c>
      <c r="AB142">
        <v>0</v>
      </c>
      <c r="AC142">
        <v>0.80776867696343402</v>
      </c>
      <c r="AD142" t="s">
        <v>23</v>
      </c>
      <c r="AE142" s="12">
        <v>1</v>
      </c>
      <c r="AF142">
        <v>0.6</v>
      </c>
      <c r="AH142">
        <v>5.2146245175735793</v>
      </c>
      <c r="AI142">
        <v>24.550962888764502</v>
      </c>
      <c r="AK142" s="43">
        <v>5</v>
      </c>
      <c r="AL142" s="43">
        <v>5</v>
      </c>
    </row>
    <row r="143" spans="1:38" x14ac:dyDescent="0.25">
      <c r="A143" s="47" t="s">
        <v>219</v>
      </c>
      <c r="B143" s="11" t="s">
        <v>220</v>
      </c>
      <c r="D143">
        <v>65.89</v>
      </c>
      <c r="E143">
        <v>199.4</v>
      </c>
      <c r="G143">
        <v>1000.67</v>
      </c>
      <c r="I143">
        <v>3.0262558810138098</v>
      </c>
      <c r="K143">
        <v>15.1869782971619</v>
      </c>
      <c r="M143" t="s">
        <v>221</v>
      </c>
      <c r="N143" t="s">
        <v>444</v>
      </c>
      <c r="T143" t="s">
        <v>445</v>
      </c>
      <c r="V143">
        <v>0.52</v>
      </c>
      <c r="W143">
        <v>-0.08</v>
      </c>
      <c r="X143">
        <v>-0.33</v>
      </c>
      <c r="Y143"/>
      <c r="AA143" s="12">
        <v>2.488931895417541</v>
      </c>
      <c r="AB143">
        <v>4.1577666119906542</v>
      </c>
      <c r="AC143">
        <v>5.68343917568615</v>
      </c>
      <c r="AD143" t="s">
        <v>20</v>
      </c>
      <c r="AE143" s="12">
        <v>0.59862232003106375</v>
      </c>
      <c r="AF143">
        <v>0.43792707522326169</v>
      </c>
      <c r="AH143">
        <v>5.0553675994853862</v>
      </c>
      <c r="AI143">
        <v>34.67924034936491</v>
      </c>
      <c r="AK143" s="43">
        <v>5</v>
      </c>
      <c r="AL143" s="43">
        <v>5</v>
      </c>
    </row>
    <row r="144" spans="1:38" x14ac:dyDescent="0.25">
      <c r="A144" s="47" t="s">
        <v>222</v>
      </c>
      <c r="D144">
        <v>326</v>
      </c>
      <c r="E144">
        <v>627</v>
      </c>
      <c r="F144">
        <v>2000</v>
      </c>
      <c r="G144">
        <v>5000</v>
      </c>
      <c r="I144">
        <v>1.9233128834355799</v>
      </c>
      <c r="J144">
        <v>6.1349693251533699</v>
      </c>
      <c r="K144">
        <v>15.3374233128834</v>
      </c>
      <c r="M144" t="s">
        <v>92</v>
      </c>
      <c r="N144" t="s">
        <v>350</v>
      </c>
      <c r="O144" t="s">
        <v>446</v>
      </c>
      <c r="P144" t="s">
        <v>447</v>
      </c>
      <c r="T144" t="s">
        <v>326</v>
      </c>
      <c r="V144">
        <v>0.54</v>
      </c>
      <c r="W144">
        <v>-7.0000000000000007E-2</v>
      </c>
      <c r="X144">
        <v>0.86</v>
      </c>
      <c r="Y144"/>
      <c r="AA144" s="12">
        <v>1.8276642121903912</v>
      </c>
      <c r="AB144">
        <v>0.82289061590463686</v>
      </c>
      <c r="AC144">
        <v>5.0783231282972299</v>
      </c>
      <c r="AD144" t="s">
        <v>20</v>
      </c>
      <c r="AE144" s="12">
        <v>2.2210293529488925</v>
      </c>
      <c r="AF144">
        <v>0.35989521856266954</v>
      </c>
      <c r="AH144">
        <v>0.86595563488702787</v>
      </c>
      <c r="AI144">
        <v>42.616357544668666</v>
      </c>
      <c r="AK144" s="43">
        <v>5</v>
      </c>
      <c r="AL144" s="43">
        <v>5</v>
      </c>
    </row>
    <row r="145" spans="1:38" x14ac:dyDescent="0.25">
      <c r="A145" s="47" t="s">
        <v>80</v>
      </c>
      <c r="D145">
        <v>50</v>
      </c>
      <c r="E145">
        <v>1656</v>
      </c>
      <c r="F145">
        <v>1129.5</v>
      </c>
      <c r="G145">
        <v>820</v>
      </c>
      <c r="I145">
        <v>33.119999999999997</v>
      </c>
      <c r="J145">
        <v>22.59</v>
      </c>
      <c r="K145">
        <v>16.399999999999999</v>
      </c>
      <c r="M145" t="s">
        <v>223</v>
      </c>
      <c r="N145" t="s">
        <v>313</v>
      </c>
      <c r="O145" t="s">
        <v>314</v>
      </c>
      <c r="T145" t="s">
        <v>448</v>
      </c>
      <c r="V145">
        <v>0.74</v>
      </c>
      <c r="W145">
        <v>0.63</v>
      </c>
      <c r="X145">
        <v>0.46</v>
      </c>
      <c r="AA145" s="12">
        <v>2.9934994992897748</v>
      </c>
      <c r="AB145">
        <v>1.8671555457797142</v>
      </c>
      <c r="AC145">
        <v>1.2387211385683401</v>
      </c>
      <c r="AD145" t="s">
        <v>30</v>
      </c>
      <c r="AE145" s="12">
        <v>1.60324055810771</v>
      </c>
      <c r="AF145">
        <v>2.4166048403351952</v>
      </c>
      <c r="AH145">
        <v>20.658160020035439</v>
      </c>
      <c r="AI145">
        <v>6.7863805146253187</v>
      </c>
      <c r="AK145" s="43">
        <v>5</v>
      </c>
      <c r="AL145" s="43">
        <v>5</v>
      </c>
    </row>
    <row r="146" spans="1:38" x14ac:dyDescent="0.25">
      <c r="A146" s="47" t="s">
        <v>80</v>
      </c>
      <c r="D146">
        <v>50</v>
      </c>
      <c r="E146">
        <v>1656</v>
      </c>
      <c r="F146">
        <v>1129.5</v>
      </c>
      <c r="G146">
        <v>820</v>
      </c>
      <c r="I146">
        <v>33.119999999999997</v>
      </c>
      <c r="J146">
        <v>22.59</v>
      </c>
      <c r="K146">
        <v>16.399999999999999</v>
      </c>
      <c r="M146" t="s">
        <v>64</v>
      </c>
      <c r="N146" t="s">
        <v>313</v>
      </c>
      <c r="O146" t="s">
        <v>314</v>
      </c>
      <c r="T146" t="s">
        <v>296</v>
      </c>
      <c r="V146">
        <v>0.77</v>
      </c>
      <c r="W146">
        <v>1.48</v>
      </c>
      <c r="X146">
        <v>0.61</v>
      </c>
      <c r="AA146" s="12">
        <v>336.41380142255389</v>
      </c>
      <c r="AB146">
        <v>83.255797966313594</v>
      </c>
      <c r="AC146">
        <v>10.547819846894599</v>
      </c>
      <c r="AD146" t="s">
        <v>30</v>
      </c>
      <c r="AE146" s="12">
        <v>4.0407252064135086</v>
      </c>
      <c r="AF146">
        <v>31.89415502973328</v>
      </c>
      <c r="AH146">
        <v>8.1965484679411915</v>
      </c>
      <c r="AI146">
        <v>0.5142007990088191</v>
      </c>
      <c r="AK146" s="43">
        <v>5</v>
      </c>
      <c r="AL146" s="43">
        <v>5</v>
      </c>
    </row>
    <row r="147" spans="1:38" x14ac:dyDescent="0.25">
      <c r="A147" s="47" t="s">
        <v>80</v>
      </c>
      <c r="D147">
        <v>50</v>
      </c>
      <c r="E147">
        <v>1656</v>
      </c>
      <c r="F147">
        <v>1129.5</v>
      </c>
      <c r="G147">
        <v>820</v>
      </c>
      <c r="I147">
        <v>33.119999999999997</v>
      </c>
      <c r="J147">
        <v>22.59</v>
      </c>
      <c r="K147">
        <v>16.399999999999999</v>
      </c>
      <c r="M147" t="s">
        <v>224</v>
      </c>
      <c r="N147" t="s">
        <v>313</v>
      </c>
      <c r="O147" t="s">
        <v>314</v>
      </c>
      <c r="T147" t="s">
        <v>449</v>
      </c>
      <c r="V147">
        <v>0.26</v>
      </c>
      <c r="W147">
        <v>0.36</v>
      </c>
      <c r="X147">
        <v>0.59</v>
      </c>
      <c r="AA147" s="12">
        <v>0.68726376397450994</v>
      </c>
      <c r="AB147">
        <v>0</v>
      </c>
      <c r="AC147">
        <v>0</v>
      </c>
      <c r="AD147" t="s">
        <v>30</v>
      </c>
      <c r="AE147" s="12">
        <v>1.5</v>
      </c>
      <c r="AF147">
        <v>1.5</v>
      </c>
      <c r="AH147">
        <v>22.08</v>
      </c>
      <c r="AI147">
        <v>10.933333333333332</v>
      </c>
      <c r="AK147" s="43">
        <v>5</v>
      </c>
      <c r="AL147" s="43">
        <v>5</v>
      </c>
    </row>
    <row r="148" spans="1:38" x14ac:dyDescent="0.25">
      <c r="A148" s="47" t="s">
        <v>83</v>
      </c>
      <c r="D148">
        <v>7.25</v>
      </c>
      <c r="E148">
        <v>59.6</v>
      </c>
      <c r="F148">
        <v>5</v>
      </c>
      <c r="G148">
        <v>133.30000000000001</v>
      </c>
      <c r="I148">
        <v>8.2206896551724107</v>
      </c>
      <c r="J148">
        <v>0.68965517241379304</v>
      </c>
      <c r="K148">
        <v>18.386206896551698</v>
      </c>
      <c r="M148" t="s">
        <v>92</v>
      </c>
      <c r="N148" t="s">
        <v>316</v>
      </c>
      <c r="O148" t="s">
        <v>317</v>
      </c>
      <c r="P148" t="s">
        <v>318</v>
      </c>
      <c r="Q148" t="s">
        <v>319</v>
      </c>
      <c r="T148" t="s">
        <v>326</v>
      </c>
      <c r="V148">
        <v>0.54</v>
      </c>
      <c r="W148">
        <v>-7.0000000000000007E-2</v>
      </c>
      <c r="X148">
        <v>0.86</v>
      </c>
      <c r="Y148"/>
      <c r="AA148" s="12">
        <v>1.8276642121903912</v>
      </c>
      <c r="AB148">
        <v>0.82289061590463686</v>
      </c>
      <c r="AC148">
        <v>5.0783231282972299</v>
      </c>
      <c r="AD148" t="s">
        <v>20</v>
      </c>
      <c r="AE148" s="12">
        <v>2.2210293529488925</v>
      </c>
      <c r="AF148">
        <v>0.35989521856266954</v>
      </c>
      <c r="AH148">
        <v>3.7012971684762683</v>
      </c>
      <c r="AI148">
        <v>51.08766648798936</v>
      </c>
      <c r="AK148" s="43">
        <v>5</v>
      </c>
      <c r="AL148" s="43">
        <v>5</v>
      </c>
    </row>
    <row r="149" spans="1:38" x14ac:dyDescent="0.25">
      <c r="A149" s="47" t="s">
        <v>225</v>
      </c>
      <c r="B149" s="11" t="s">
        <v>226</v>
      </c>
      <c r="D149">
        <v>10.58</v>
      </c>
      <c r="E149">
        <v>62.1</v>
      </c>
      <c r="G149">
        <v>213.3</v>
      </c>
      <c r="I149">
        <v>5.8695652173913002</v>
      </c>
      <c r="K149">
        <v>20.160680529300599</v>
      </c>
      <c r="M149" t="s">
        <v>101</v>
      </c>
      <c r="N149" t="s">
        <v>450</v>
      </c>
      <c r="T149" t="s">
        <v>333</v>
      </c>
      <c r="V149">
        <v>0.33</v>
      </c>
      <c r="W149">
        <v>-0.22</v>
      </c>
      <c r="X149">
        <v>-0.49</v>
      </c>
      <c r="Y149"/>
      <c r="AA149" s="12">
        <v>1.7731908623980155</v>
      </c>
      <c r="AB149">
        <v>0.43946014720626791</v>
      </c>
      <c r="AC149">
        <v>2.5938136638046299</v>
      </c>
      <c r="AD149" t="s">
        <v>20</v>
      </c>
      <c r="AE149" s="12">
        <v>4.034929842149575</v>
      </c>
      <c r="AF149">
        <v>0.68362307097923247</v>
      </c>
      <c r="AH149">
        <v>1.45468829620699</v>
      </c>
      <c r="AI149">
        <v>29.490930580242299</v>
      </c>
      <c r="AK149" s="43">
        <v>5</v>
      </c>
      <c r="AL149" s="43">
        <v>5</v>
      </c>
    </row>
    <row r="150" spans="1:38" x14ac:dyDescent="0.25">
      <c r="A150" s="47" t="s">
        <v>126</v>
      </c>
      <c r="B150" s="11" t="s">
        <v>126</v>
      </c>
      <c r="D150">
        <v>233</v>
      </c>
      <c r="E150">
        <v>2156</v>
      </c>
      <c r="G150">
        <v>5000</v>
      </c>
      <c r="I150">
        <v>9.2532188841201695</v>
      </c>
      <c r="K150">
        <v>21.4592274678112</v>
      </c>
      <c r="M150" t="s">
        <v>196</v>
      </c>
      <c r="N150" t="s">
        <v>247</v>
      </c>
      <c r="O150" t="s">
        <v>350</v>
      </c>
      <c r="P150" t="s">
        <v>351</v>
      </c>
      <c r="T150" t="s">
        <v>422</v>
      </c>
      <c r="V150">
        <v>0.71</v>
      </c>
      <c r="W150">
        <v>-0.13</v>
      </c>
      <c r="X150">
        <v>-0.9</v>
      </c>
      <c r="AA150" s="12">
        <v>2.488931895417541</v>
      </c>
      <c r="AB150">
        <v>0.18392148688178012</v>
      </c>
      <c r="AC150">
        <v>0.58489319246111404</v>
      </c>
      <c r="AD150" t="s">
        <v>30</v>
      </c>
      <c r="AE150" s="12">
        <v>13.532578153945444</v>
      </c>
      <c r="AF150">
        <v>4.255361367679134</v>
      </c>
      <c r="AH150">
        <v>0.68377354106928845</v>
      </c>
      <c r="AI150">
        <v>5.0428684225976843</v>
      </c>
      <c r="AK150" s="43">
        <v>5</v>
      </c>
      <c r="AL150" s="43">
        <v>5</v>
      </c>
    </row>
    <row r="151" spans="1:38" x14ac:dyDescent="0.25">
      <c r="A151" s="47" t="s">
        <v>227</v>
      </c>
      <c r="B151" s="11" t="s">
        <v>228</v>
      </c>
      <c r="D151">
        <v>115.67</v>
      </c>
      <c r="E151">
        <v>840</v>
      </c>
      <c r="G151">
        <v>2526</v>
      </c>
      <c r="I151">
        <v>7.2620385579666298</v>
      </c>
      <c r="K151">
        <v>21.837987377885401</v>
      </c>
      <c r="M151" t="s">
        <v>229</v>
      </c>
      <c r="N151" t="s">
        <v>451</v>
      </c>
      <c r="O151" t="s">
        <v>452</v>
      </c>
      <c r="T151" t="s">
        <v>453</v>
      </c>
      <c r="V151">
        <v>0.25</v>
      </c>
      <c r="W151">
        <v>0.09</v>
      </c>
      <c r="X151">
        <v>-0.02</v>
      </c>
      <c r="Y151"/>
      <c r="AA151" s="12">
        <v>0</v>
      </c>
      <c r="AB151">
        <v>0</v>
      </c>
      <c r="AC151">
        <v>6.2467830894041197E-2</v>
      </c>
      <c r="AD151" t="s">
        <v>166</v>
      </c>
      <c r="AE151" s="12">
        <v>1</v>
      </c>
      <c r="AF151">
        <v>0.8</v>
      </c>
      <c r="AH151">
        <v>7.2620385579666289</v>
      </c>
      <c r="AI151">
        <v>27.297484222356751</v>
      </c>
      <c r="AK151" s="43">
        <v>5</v>
      </c>
      <c r="AL151" s="43">
        <v>5</v>
      </c>
    </row>
    <row r="152" spans="1:38" x14ac:dyDescent="0.25">
      <c r="A152" s="47" t="s">
        <v>89</v>
      </c>
      <c r="D152">
        <v>4.47</v>
      </c>
      <c r="E152">
        <v>163.19999999999999</v>
      </c>
      <c r="F152">
        <v>72.099999999999994</v>
      </c>
      <c r="G152">
        <v>104.2</v>
      </c>
      <c r="I152">
        <v>36.510067114093999</v>
      </c>
      <c r="J152">
        <v>16.1297539149888</v>
      </c>
      <c r="K152">
        <v>23.3109619686801</v>
      </c>
      <c r="M152" t="s">
        <v>92</v>
      </c>
      <c r="N152" t="s">
        <v>316</v>
      </c>
      <c r="O152" t="s">
        <v>317</v>
      </c>
      <c r="P152" t="s">
        <v>318</v>
      </c>
      <c r="Q152" t="s">
        <v>324</v>
      </c>
      <c r="T152" t="s">
        <v>326</v>
      </c>
      <c r="V152">
        <v>0.54</v>
      </c>
      <c r="W152">
        <v>-7.0000000000000007E-2</v>
      </c>
      <c r="X152">
        <v>0.86</v>
      </c>
      <c r="Y152"/>
      <c r="AA152" s="12">
        <v>1.8276642121903912</v>
      </c>
      <c r="AB152">
        <v>0.82289061590463686</v>
      </c>
      <c r="AC152">
        <v>5.0783231282972299</v>
      </c>
      <c r="AD152" t="s">
        <v>20</v>
      </c>
      <c r="AE152" s="12">
        <v>2.2210293529488925</v>
      </c>
      <c r="AF152">
        <v>0.35989521856266954</v>
      </c>
      <c r="AH152">
        <v>16.438354164756547</v>
      </c>
      <c r="AI152">
        <v>64.771524505877537</v>
      </c>
      <c r="AK152" s="43">
        <v>5</v>
      </c>
      <c r="AL152" s="43">
        <v>5</v>
      </c>
    </row>
    <row r="153" spans="1:38" x14ac:dyDescent="0.25">
      <c r="A153" s="47" t="s">
        <v>89</v>
      </c>
      <c r="D153">
        <v>4.47</v>
      </c>
      <c r="E153">
        <v>163.19999999999999</v>
      </c>
      <c r="F153">
        <v>72.099999999999994</v>
      </c>
      <c r="G153">
        <v>104.2</v>
      </c>
      <c r="I153">
        <v>36.510067114093999</v>
      </c>
      <c r="J153">
        <v>16.1297539149888</v>
      </c>
      <c r="K153">
        <v>23.3109619686801</v>
      </c>
      <c r="M153" t="s">
        <v>165</v>
      </c>
      <c r="N153" t="s">
        <v>316</v>
      </c>
      <c r="O153" t="s">
        <v>317</v>
      </c>
      <c r="P153" t="s">
        <v>318</v>
      </c>
      <c r="Q153" t="s">
        <v>324</v>
      </c>
      <c r="T153" t="s">
        <v>390</v>
      </c>
      <c r="V153">
        <v>0.31</v>
      </c>
      <c r="W153">
        <v>0.27</v>
      </c>
      <c r="X153">
        <v>-0.31</v>
      </c>
      <c r="Y153"/>
      <c r="AA153" s="12">
        <v>0.2246523050636276</v>
      </c>
      <c r="AB153">
        <v>0</v>
      </c>
      <c r="AC153">
        <v>0.13646366638572499</v>
      </c>
      <c r="AD153" t="s">
        <v>166</v>
      </c>
      <c r="AE153" s="12">
        <v>1.2</v>
      </c>
      <c r="AF153">
        <v>1.6462426300978217</v>
      </c>
      <c r="AH153">
        <v>30.425055928411638</v>
      </c>
      <c r="AI153">
        <v>14.16010103401036</v>
      </c>
      <c r="AK153" s="43">
        <v>5</v>
      </c>
      <c r="AL153" s="43">
        <v>5</v>
      </c>
    </row>
    <row r="154" spans="1:38" x14ac:dyDescent="0.25">
      <c r="A154" s="47" t="s">
        <v>127</v>
      </c>
      <c r="D154">
        <v>210.8</v>
      </c>
      <c r="E154">
        <v>5000</v>
      </c>
      <c r="F154">
        <v>5000</v>
      </c>
      <c r="G154">
        <v>5000</v>
      </c>
      <c r="I154">
        <v>23.719165085389001</v>
      </c>
      <c r="J154">
        <v>23.719165085389001</v>
      </c>
      <c r="K154">
        <v>23.719165085389001</v>
      </c>
      <c r="M154" t="s">
        <v>64</v>
      </c>
      <c r="N154" t="s">
        <v>352</v>
      </c>
      <c r="T154" t="s">
        <v>296</v>
      </c>
      <c r="V154">
        <v>0.77</v>
      </c>
      <c r="W154">
        <v>1.48</v>
      </c>
      <c r="X154">
        <v>0.61</v>
      </c>
      <c r="Y154"/>
      <c r="AA154" s="12">
        <v>336.41380142255389</v>
      </c>
      <c r="AB154">
        <v>83.255797966313594</v>
      </c>
      <c r="AC154">
        <v>10.547819846894599</v>
      </c>
      <c r="AD154" t="s">
        <v>30</v>
      </c>
      <c r="AE154" s="12">
        <v>4.0407252064135086</v>
      </c>
      <c r="AF154">
        <v>31.89415502973328</v>
      </c>
      <c r="AH154">
        <v>5.8700267584990762</v>
      </c>
      <c r="AI154">
        <v>0.74368375845909207</v>
      </c>
      <c r="AK154" s="43">
        <v>5</v>
      </c>
      <c r="AL154" s="43">
        <v>5</v>
      </c>
    </row>
    <row r="155" spans="1:38" x14ac:dyDescent="0.25">
      <c r="A155" s="47" t="s">
        <v>230</v>
      </c>
      <c r="D155">
        <v>78.2</v>
      </c>
      <c r="E155">
        <v>1960</v>
      </c>
      <c r="F155">
        <v>5000</v>
      </c>
      <c r="G155">
        <v>2237.62</v>
      </c>
      <c r="I155">
        <v>25.0639386189258</v>
      </c>
      <c r="J155">
        <v>63.9386189258312</v>
      </c>
      <c r="K155">
        <v>28.614066496163701</v>
      </c>
      <c r="M155" t="s">
        <v>101</v>
      </c>
      <c r="N155" t="s">
        <v>282</v>
      </c>
      <c r="O155" t="s">
        <v>283</v>
      </c>
      <c r="P155" t="s">
        <v>381</v>
      </c>
      <c r="T155" t="s">
        <v>333</v>
      </c>
      <c r="V155">
        <v>0.33</v>
      </c>
      <c r="W155">
        <v>-0.22</v>
      </c>
      <c r="X155">
        <v>-0.49</v>
      </c>
      <c r="Y155"/>
      <c r="AA155" s="12">
        <v>1.7731908623980155</v>
      </c>
      <c r="AB155">
        <v>0.43946014720626791</v>
      </c>
      <c r="AC155">
        <v>2.5938136638046299</v>
      </c>
      <c r="AD155" t="s">
        <v>20</v>
      </c>
      <c r="AE155" s="12">
        <v>4.034929842149575</v>
      </c>
      <c r="AF155">
        <v>0.68362307097923247</v>
      </c>
      <c r="AH155">
        <v>6.2117408726921584</v>
      </c>
      <c r="AI155">
        <v>41.856496234359767</v>
      </c>
      <c r="AK155" s="43">
        <v>5</v>
      </c>
      <c r="AL155" s="43">
        <v>5</v>
      </c>
    </row>
    <row r="156" spans="1:38" x14ac:dyDescent="0.25">
      <c r="A156" s="47" t="s">
        <v>231</v>
      </c>
      <c r="B156" s="11" t="s">
        <v>232</v>
      </c>
      <c r="C156" s="13"/>
      <c r="D156">
        <v>0.08</v>
      </c>
      <c r="E156">
        <v>2.1040000000000001</v>
      </c>
      <c r="F156">
        <v>1.766</v>
      </c>
      <c r="G156">
        <v>2.355</v>
      </c>
      <c r="I156">
        <v>26.3</v>
      </c>
      <c r="J156">
        <v>22.074999999999999</v>
      </c>
      <c r="K156">
        <v>29.4375</v>
      </c>
      <c r="M156" t="s">
        <v>101</v>
      </c>
      <c r="N156" t="s">
        <v>454</v>
      </c>
      <c r="O156" t="s">
        <v>455</v>
      </c>
      <c r="T156" t="s">
        <v>333</v>
      </c>
      <c r="V156">
        <v>0.33</v>
      </c>
      <c r="W156">
        <v>-0.22</v>
      </c>
      <c r="X156">
        <v>-0.49</v>
      </c>
      <c r="AA156" s="12">
        <v>1.7731908623980155</v>
      </c>
      <c r="AB156">
        <v>0.43946014720626791</v>
      </c>
      <c r="AC156">
        <v>2.5938136638046299</v>
      </c>
      <c r="AD156" t="s">
        <v>20</v>
      </c>
      <c r="AE156" s="12">
        <v>4.034929842149575</v>
      </c>
      <c r="AF156">
        <v>0.68362307097923247</v>
      </c>
      <c r="AH156">
        <v>6.5180811138933947</v>
      </c>
      <c r="AI156">
        <v>43.061010152617087</v>
      </c>
      <c r="AK156" s="43">
        <v>5</v>
      </c>
      <c r="AL156" s="43">
        <v>5</v>
      </c>
    </row>
    <row r="157" spans="1:38" x14ac:dyDescent="0.25">
      <c r="A157" s="47" t="s">
        <v>93</v>
      </c>
      <c r="D157">
        <v>7.86</v>
      </c>
      <c r="E157">
        <v>93.9</v>
      </c>
      <c r="F157">
        <v>66.400000000000006</v>
      </c>
      <c r="G157">
        <v>262.89999999999998</v>
      </c>
      <c r="I157">
        <v>11.946564885496199</v>
      </c>
      <c r="J157">
        <v>8.4478371501272296</v>
      </c>
      <c r="K157">
        <v>33.447837150127199</v>
      </c>
      <c r="M157" t="s">
        <v>165</v>
      </c>
      <c r="N157" t="s">
        <v>316</v>
      </c>
      <c r="O157" t="s">
        <v>317</v>
      </c>
      <c r="P157" t="s">
        <v>318</v>
      </c>
      <c r="T157" t="s">
        <v>390</v>
      </c>
      <c r="V157">
        <v>0.31</v>
      </c>
      <c r="W157">
        <v>0.27</v>
      </c>
      <c r="X157">
        <v>-0.31</v>
      </c>
      <c r="Y157"/>
      <c r="AA157" s="12">
        <v>0.2246523050636276</v>
      </c>
      <c r="AB157">
        <v>0</v>
      </c>
      <c r="AC157">
        <v>0.13646366638572499</v>
      </c>
      <c r="AD157" t="s">
        <v>166</v>
      </c>
      <c r="AE157" s="12">
        <v>1.2</v>
      </c>
      <c r="AF157">
        <v>1.6462426300978217</v>
      </c>
      <c r="AH157">
        <v>9.955470737913485</v>
      </c>
      <c r="AI157">
        <v>20.317683759738191</v>
      </c>
      <c r="AK157" s="43">
        <v>5</v>
      </c>
      <c r="AL157" s="43">
        <v>5</v>
      </c>
    </row>
    <row r="158" spans="1:38" x14ac:dyDescent="0.25">
      <c r="A158" s="47" t="s">
        <v>233</v>
      </c>
      <c r="D158">
        <v>134.25860399999999</v>
      </c>
      <c r="E158">
        <v>1058.32</v>
      </c>
      <c r="F158">
        <v>5000</v>
      </c>
      <c r="G158">
        <v>5000</v>
      </c>
      <c r="I158">
        <v>7.88269778225908</v>
      </c>
      <c r="J158">
        <v>37.241561069709903</v>
      </c>
      <c r="K158">
        <v>37.241561069709903</v>
      </c>
      <c r="M158" t="s">
        <v>158</v>
      </c>
      <c r="N158" t="s">
        <v>383</v>
      </c>
      <c r="O158" t="s">
        <v>456</v>
      </c>
      <c r="T158" t="s">
        <v>384</v>
      </c>
      <c r="V158">
        <v>0.6</v>
      </c>
      <c r="W158">
        <v>-0.61</v>
      </c>
      <c r="X158">
        <v>0.16</v>
      </c>
      <c r="Y158"/>
      <c r="AA158" s="12">
        <v>0.96287610748349584</v>
      </c>
      <c r="AB158">
        <v>0</v>
      </c>
      <c r="AC158">
        <v>0.58489319246111404</v>
      </c>
      <c r="AD158" t="s">
        <v>20</v>
      </c>
      <c r="AE158" s="12">
        <v>1.9</v>
      </c>
      <c r="AF158">
        <v>1.6462426300978217</v>
      </c>
      <c r="AH158">
        <v>4.1487883064521478</v>
      </c>
      <c r="AI158">
        <v>22.622158112560214</v>
      </c>
      <c r="AK158" s="43">
        <v>5</v>
      </c>
      <c r="AL158" s="43">
        <v>5</v>
      </c>
    </row>
    <row r="159" spans="1:38" x14ac:dyDescent="0.25">
      <c r="A159" s="47" t="s">
        <v>234</v>
      </c>
      <c r="D159">
        <v>115.85</v>
      </c>
      <c r="E159">
        <v>3928</v>
      </c>
      <c r="G159">
        <v>5000</v>
      </c>
      <c r="I159">
        <v>33.905912818299498</v>
      </c>
      <c r="K159">
        <v>43.159257660768198</v>
      </c>
      <c r="M159" t="s">
        <v>235</v>
      </c>
      <c r="N159" t="s">
        <v>457</v>
      </c>
      <c r="O159" t="s">
        <v>282</v>
      </c>
      <c r="T159" t="s">
        <v>458</v>
      </c>
      <c r="V159">
        <v>0.43</v>
      </c>
      <c r="W159">
        <v>0.1</v>
      </c>
      <c r="X159">
        <v>0.13</v>
      </c>
      <c r="Y159"/>
      <c r="AA159" s="12">
        <v>1.793245727412536</v>
      </c>
      <c r="AB159">
        <v>2.6441930714037918</v>
      </c>
      <c r="AC159">
        <v>1.5118864315095799</v>
      </c>
      <c r="AD159" t="s">
        <v>20</v>
      </c>
      <c r="AE159" s="12">
        <v>0.67818259823988902</v>
      </c>
      <c r="AF159">
        <v>1.186098168512582</v>
      </c>
      <c r="AH159">
        <v>49.995256301616593</v>
      </c>
      <c r="AI159">
        <v>36.38759320815052</v>
      </c>
      <c r="AK159" s="43">
        <v>5</v>
      </c>
      <c r="AL159" s="43">
        <v>5</v>
      </c>
    </row>
  </sheetData>
  <mergeCells count="3">
    <mergeCell ref="N1:S1"/>
    <mergeCell ref="AA1:AD1"/>
    <mergeCell ref="V1:X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95D3C-5536-4A2D-AB10-5104D5D20318}">
  <dimension ref="A1:AV1951"/>
  <sheetViews>
    <sheetView workbookViewId="0">
      <selection activeCell="G14" sqref="G14"/>
    </sheetView>
  </sheetViews>
  <sheetFormatPr defaultColWidth="8.85546875" defaultRowHeight="15" x14ac:dyDescent="0.25"/>
  <cols>
    <col min="1" max="1" width="21.7109375" style="69" customWidth="1"/>
    <col min="2" max="2" width="21.7109375" customWidth="1"/>
    <col min="3" max="3" width="1.7109375" style="5" customWidth="1"/>
    <col min="4" max="7" width="12.7109375" style="15" customWidth="1"/>
    <col min="8" max="8" width="1.7109375" style="9" customWidth="1"/>
    <col min="9" max="9" width="10.42578125" style="16" customWidth="1"/>
    <col min="10" max="11" width="10.42578125" style="15" customWidth="1"/>
    <col min="12" max="12" width="1.7109375" style="9" customWidth="1"/>
    <col min="13" max="13" width="21.7109375" customWidth="1"/>
    <col min="14" max="19" width="12.7109375" customWidth="1"/>
    <col min="20" max="20" width="1.7109375" style="5" customWidth="1"/>
    <col min="21" max="21" width="16.7109375" customWidth="1"/>
    <col min="22" max="22" width="1.7109375" style="5" customWidth="1"/>
    <col min="23" max="26" width="12.7109375" customWidth="1"/>
    <col min="27" max="27" width="1.7109375" style="5" customWidth="1"/>
    <col min="28" max="34" width="12.7109375" customWidth="1"/>
    <col min="35" max="35" width="1.7109375" style="5" customWidth="1"/>
    <col min="36" max="40" width="12.7109375" customWidth="1"/>
    <col min="41" max="41" width="1.7109375" style="5" customWidth="1"/>
    <col min="42" max="44" width="16.7109375" customWidth="1"/>
    <col min="45" max="45" width="14.42578125" customWidth="1"/>
    <col min="46" max="46" width="12" customWidth="1"/>
  </cols>
  <sheetData>
    <row r="1" spans="1:48" ht="30" customHeight="1" x14ac:dyDescent="0.25">
      <c r="A1" s="1" t="s">
        <v>0</v>
      </c>
      <c r="B1" s="2" t="s">
        <v>1</v>
      </c>
      <c r="C1" s="51"/>
      <c r="D1" s="4" t="s">
        <v>2</v>
      </c>
      <c r="E1" s="52" t="s">
        <v>3</v>
      </c>
      <c r="F1" s="52" t="s">
        <v>4</v>
      </c>
      <c r="G1" s="52" t="s">
        <v>5</v>
      </c>
      <c r="I1" s="6" t="s">
        <v>6</v>
      </c>
      <c r="J1" s="52" t="s">
        <v>7</v>
      </c>
      <c r="K1" s="52" t="s">
        <v>8</v>
      </c>
      <c r="M1" s="7" t="s">
        <v>9</v>
      </c>
      <c r="N1" s="53" t="s">
        <v>236</v>
      </c>
      <c r="O1" s="39"/>
      <c r="P1" s="39"/>
      <c r="Q1" s="39"/>
      <c r="R1" s="39"/>
      <c r="S1" s="39"/>
      <c r="U1" s="7" t="s">
        <v>237</v>
      </c>
      <c r="W1" s="25" t="s">
        <v>245</v>
      </c>
      <c r="X1" s="25"/>
      <c r="Y1" s="25"/>
      <c r="Z1" s="8"/>
      <c r="AB1" s="25" t="s">
        <v>10</v>
      </c>
      <c r="AC1" s="25"/>
      <c r="AD1" s="25"/>
      <c r="AE1" s="25"/>
      <c r="AF1" s="54"/>
      <c r="AG1" s="8" t="s">
        <v>11</v>
      </c>
      <c r="AH1" s="8" t="s">
        <v>459</v>
      </c>
      <c r="AJ1" s="25" t="s">
        <v>460</v>
      </c>
      <c r="AK1" s="25"/>
      <c r="AL1" s="55" t="s">
        <v>461</v>
      </c>
      <c r="AM1" s="55" t="s">
        <v>462</v>
      </c>
      <c r="AN1" s="56" t="s">
        <v>463</v>
      </c>
      <c r="AO1" s="57"/>
      <c r="AP1" s="10" t="s">
        <v>464</v>
      </c>
      <c r="AQ1" s="58" t="s">
        <v>465</v>
      </c>
      <c r="AR1" s="59"/>
      <c r="AS1" s="60"/>
      <c r="AT1" s="60"/>
      <c r="AU1" s="60"/>
      <c r="AV1" s="60"/>
    </row>
    <row r="2" spans="1:48" s="21" customFormat="1" ht="15" customHeight="1" x14ac:dyDescent="0.25">
      <c r="A2" s="61"/>
      <c r="B2" s="62"/>
      <c r="C2" s="62"/>
      <c r="D2" s="63"/>
      <c r="E2" s="63"/>
      <c r="F2" s="63"/>
      <c r="G2" s="63"/>
      <c r="I2" s="64"/>
      <c r="J2" s="63"/>
      <c r="K2" s="63"/>
      <c r="W2" s="21" t="s">
        <v>246</v>
      </c>
      <c r="X2" s="65" t="s">
        <v>14</v>
      </c>
      <c r="Y2" s="65" t="s">
        <v>15</v>
      </c>
      <c r="AB2" s="21" t="s">
        <v>13</v>
      </c>
      <c r="AC2" s="65" t="s">
        <v>14</v>
      </c>
      <c r="AD2" s="65" t="s">
        <v>15</v>
      </c>
      <c r="AE2" s="65" t="s">
        <v>16</v>
      </c>
      <c r="AK2" s="21" t="s">
        <v>466</v>
      </c>
      <c r="AQ2" s="21" t="s">
        <v>246</v>
      </c>
      <c r="AR2" s="65" t="s">
        <v>467</v>
      </c>
    </row>
    <row r="3" spans="1:48" x14ac:dyDescent="0.25">
      <c r="A3" s="66" t="s">
        <v>468</v>
      </c>
      <c r="B3" s="67" t="s">
        <v>469</v>
      </c>
      <c r="C3" s="68"/>
      <c r="D3" s="15">
        <v>2060</v>
      </c>
      <c r="E3" s="15">
        <v>188</v>
      </c>
      <c r="F3" s="15">
        <v>77.399999999999991</v>
      </c>
      <c r="I3" s="15">
        <f t="shared" ref="I3:I66" si="0">E3/D3</f>
        <v>9.1262135922330095E-2</v>
      </c>
      <c r="J3" s="15">
        <f>F3/D3</f>
        <v>3.7572815533980577E-2</v>
      </c>
      <c r="M3" s="15" t="s">
        <v>470</v>
      </c>
      <c r="N3" s="15" t="s">
        <v>471</v>
      </c>
      <c r="O3" s="15"/>
      <c r="P3" s="15"/>
      <c r="Q3" s="15"/>
      <c r="R3" s="15"/>
      <c r="S3" s="15"/>
      <c r="U3" t="s">
        <v>472</v>
      </c>
      <c r="W3">
        <v>0.76</v>
      </c>
      <c r="X3">
        <v>0.34</v>
      </c>
      <c r="Y3">
        <v>0.21</v>
      </c>
      <c r="AF3" t="s">
        <v>473</v>
      </c>
      <c r="AJ3" t="s">
        <v>473</v>
      </c>
      <c r="AP3" t="s">
        <v>474</v>
      </c>
    </row>
    <row r="4" spans="1:48" x14ac:dyDescent="0.25">
      <c r="A4" s="69" t="s">
        <v>475</v>
      </c>
      <c r="D4" s="15">
        <v>3200</v>
      </c>
      <c r="E4" s="15">
        <v>800</v>
      </c>
      <c r="I4" s="15">
        <f t="shared" si="0"/>
        <v>0.25</v>
      </c>
      <c r="M4" t="s">
        <v>470</v>
      </c>
      <c r="N4" s="15" t="s">
        <v>471</v>
      </c>
      <c r="O4" s="15"/>
      <c r="P4" s="15"/>
      <c r="Q4" s="15"/>
      <c r="R4" s="15"/>
      <c r="S4" s="15"/>
      <c r="U4" t="s">
        <v>472</v>
      </c>
      <c r="W4">
        <v>0.76</v>
      </c>
      <c r="X4">
        <v>0.34</v>
      </c>
      <c r="Y4">
        <v>0.21</v>
      </c>
      <c r="AF4" t="s">
        <v>473</v>
      </c>
      <c r="AJ4" t="s">
        <v>473</v>
      </c>
      <c r="AP4" t="s">
        <v>474</v>
      </c>
    </row>
    <row r="5" spans="1:48" x14ac:dyDescent="0.25">
      <c r="A5" s="66" t="s">
        <v>476</v>
      </c>
      <c r="B5" s="67" t="s">
        <v>477</v>
      </c>
      <c r="C5" s="68"/>
      <c r="D5" s="15">
        <v>1390</v>
      </c>
      <c r="E5" s="15">
        <v>383</v>
      </c>
      <c r="F5" s="15">
        <v>104.5</v>
      </c>
      <c r="I5" s="15">
        <f t="shared" si="0"/>
        <v>0.27553956834532373</v>
      </c>
      <c r="J5" s="15">
        <f t="shared" ref="J5:J12" si="1">F5/D5</f>
        <v>7.5179856115107913E-2</v>
      </c>
      <c r="M5" s="15" t="s">
        <v>478</v>
      </c>
      <c r="N5" s="15" t="s">
        <v>479</v>
      </c>
      <c r="O5" s="15"/>
      <c r="P5" s="15"/>
      <c r="Q5" s="15"/>
      <c r="R5" s="15"/>
      <c r="S5" s="15"/>
      <c r="U5" t="s">
        <v>480</v>
      </c>
      <c r="W5">
        <v>0.31</v>
      </c>
      <c r="X5">
        <v>0.05</v>
      </c>
      <c r="Y5">
        <v>-0.27</v>
      </c>
      <c r="AB5">
        <v>5.707253085543619</v>
      </c>
      <c r="AC5">
        <v>4.1577666119906542</v>
      </c>
      <c r="AD5">
        <v>52.088444423098899</v>
      </c>
      <c r="AE5" t="s">
        <v>23</v>
      </c>
      <c r="AG5">
        <f t="shared" ref="AG5:AG68" si="2">AB5/AC5</f>
        <v>1.372672787617365</v>
      </c>
      <c r="AH5">
        <f t="shared" ref="AH5:AH68" si="3">AC5/AB5</f>
        <v>0.72850573641498584</v>
      </c>
      <c r="AJ5" t="s">
        <v>481</v>
      </c>
      <c r="AK5">
        <v>4753861181.2427874</v>
      </c>
      <c r="AL5">
        <v>6748000000</v>
      </c>
      <c r="AM5">
        <v>4641304567.1991673</v>
      </c>
      <c r="AN5">
        <f t="shared" ref="AN5:AN52" si="4">AL5/AM5</f>
        <v>1.4539015706250311</v>
      </c>
      <c r="AP5" t="s">
        <v>474</v>
      </c>
    </row>
    <row r="6" spans="1:48" x14ac:dyDescent="0.25">
      <c r="A6" s="69" t="s">
        <v>151</v>
      </c>
      <c r="D6" s="15">
        <v>1230</v>
      </c>
      <c r="E6" s="15">
        <v>891.5</v>
      </c>
      <c r="F6" s="15">
        <v>696.4</v>
      </c>
      <c r="G6" s="15">
        <v>1390.6499999999999</v>
      </c>
      <c r="I6" s="15">
        <f t="shared" si="0"/>
        <v>0.72479674796747973</v>
      </c>
      <c r="J6" s="15">
        <f t="shared" si="1"/>
        <v>0.56617886178861787</v>
      </c>
      <c r="K6" s="15">
        <f t="shared" ref="K6:K9" si="5">G6/D6</f>
        <v>1.1306097560975608</v>
      </c>
      <c r="M6" t="s">
        <v>482</v>
      </c>
      <c r="N6" s="15" t="s">
        <v>483</v>
      </c>
      <c r="O6" s="15" t="s">
        <v>256</v>
      </c>
      <c r="P6" s="15"/>
      <c r="Q6" s="15"/>
      <c r="R6" s="15"/>
      <c r="S6" s="15"/>
      <c r="U6" t="s">
        <v>296</v>
      </c>
      <c r="W6">
        <v>0.77</v>
      </c>
      <c r="X6">
        <v>1.48</v>
      </c>
      <c r="Y6">
        <v>0.61</v>
      </c>
      <c r="AB6">
        <v>336.41380142255389</v>
      </c>
      <c r="AC6">
        <v>83.255797966313594</v>
      </c>
      <c r="AD6">
        <v>10.547819846894599</v>
      </c>
      <c r="AE6" t="s">
        <v>30</v>
      </c>
      <c r="AG6">
        <f t="shared" si="2"/>
        <v>4.0407252064135086</v>
      </c>
      <c r="AH6">
        <f t="shared" si="3"/>
        <v>0.24748032813832099</v>
      </c>
      <c r="AJ6" t="s">
        <v>481</v>
      </c>
      <c r="AK6">
        <v>114835488.61768718</v>
      </c>
      <c r="AL6">
        <v>1894500000</v>
      </c>
      <c r="AM6">
        <v>446647232.3754124</v>
      </c>
      <c r="AN6">
        <f t="shared" si="4"/>
        <v>4.2416024609050966</v>
      </c>
      <c r="AP6" t="s">
        <v>484</v>
      </c>
      <c r="AQ6" t="s">
        <v>485</v>
      </c>
    </row>
    <row r="7" spans="1:48" x14ac:dyDescent="0.25">
      <c r="A7" s="69" t="s">
        <v>208</v>
      </c>
      <c r="D7" s="15">
        <v>489</v>
      </c>
      <c r="E7" s="15">
        <v>359</v>
      </c>
      <c r="F7" s="15">
        <v>228</v>
      </c>
      <c r="G7" s="15">
        <v>5000</v>
      </c>
      <c r="I7" s="15">
        <f t="shared" si="0"/>
        <v>0.7341513292433538</v>
      </c>
      <c r="J7" s="15">
        <f t="shared" si="1"/>
        <v>0.46625766871165641</v>
      </c>
      <c r="K7" s="15">
        <f t="shared" si="5"/>
        <v>10.224948875255624</v>
      </c>
      <c r="M7" t="s">
        <v>158</v>
      </c>
      <c r="N7" s="15" t="s">
        <v>383</v>
      </c>
      <c r="O7" s="15"/>
      <c r="P7" s="15"/>
      <c r="Q7" s="15"/>
      <c r="R7" s="15"/>
      <c r="S7" s="15"/>
      <c r="U7" t="s">
        <v>384</v>
      </c>
      <c r="W7">
        <v>0.6</v>
      </c>
      <c r="X7">
        <v>-0.61</v>
      </c>
      <c r="Y7">
        <v>0.16</v>
      </c>
      <c r="AB7">
        <v>0.96287610748349584</v>
      </c>
      <c r="AC7">
        <v>0</v>
      </c>
      <c r="AD7">
        <v>0.58489319246111404</v>
      </c>
      <c r="AE7" t="s">
        <v>20</v>
      </c>
      <c r="AG7">
        <v>1.5</v>
      </c>
      <c r="AH7">
        <f t="shared" si="3"/>
        <v>0</v>
      </c>
      <c r="AJ7" t="s">
        <v>473</v>
      </c>
      <c r="AP7" t="s">
        <v>486</v>
      </c>
    </row>
    <row r="8" spans="1:48" x14ac:dyDescent="0.25">
      <c r="A8" s="70" t="s">
        <v>174</v>
      </c>
      <c r="D8" s="15">
        <v>337</v>
      </c>
      <c r="E8" s="15">
        <v>252</v>
      </c>
      <c r="F8" s="15">
        <v>63</v>
      </c>
      <c r="G8" s="15">
        <v>983.63</v>
      </c>
      <c r="I8" s="15">
        <f t="shared" si="0"/>
        <v>0.74777448071216612</v>
      </c>
      <c r="J8" s="15">
        <f t="shared" si="1"/>
        <v>0.18694362017804153</v>
      </c>
      <c r="K8" s="15">
        <f t="shared" si="5"/>
        <v>2.9187833827893175</v>
      </c>
      <c r="M8" t="s">
        <v>189</v>
      </c>
      <c r="N8" s="15" t="s">
        <v>483</v>
      </c>
      <c r="O8" s="15" t="s">
        <v>398</v>
      </c>
      <c r="P8" s="15"/>
      <c r="Q8" s="15"/>
      <c r="R8" s="15"/>
      <c r="S8" s="15"/>
      <c r="U8" t="s">
        <v>410</v>
      </c>
      <c r="W8">
        <v>0.3</v>
      </c>
      <c r="X8">
        <v>0.16</v>
      </c>
      <c r="Y8">
        <v>0.69</v>
      </c>
      <c r="AB8">
        <v>3.4823324577888212E-2</v>
      </c>
      <c r="AC8">
        <v>0</v>
      </c>
      <c r="AD8">
        <v>0</v>
      </c>
      <c r="AE8" t="s">
        <v>30</v>
      </c>
      <c r="AG8">
        <v>1.1000000000000001</v>
      </c>
      <c r="AH8">
        <f t="shared" si="3"/>
        <v>0</v>
      </c>
      <c r="AJ8" t="s">
        <v>473</v>
      </c>
      <c r="AP8" t="s">
        <v>487</v>
      </c>
    </row>
    <row r="9" spans="1:48" x14ac:dyDescent="0.25">
      <c r="A9" s="70" t="s">
        <v>174</v>
      </c>
      <c r="D9" s="15">
        <v>337</v>
      </c>
      <c r="E9" s="15">
        <v>252</v>
      </c>
      <c r="F9" s="15">
        <v>63</v>
      </c>
      <c r="G9" s="15">
        <v>983.63</v>
      </c>
      <c r="I9" s="15">
        <f t="shared" si="0"/>
        <v>0.74777448071216612</v>
      </c>
      <c r="J9" s="15">
        <f t="shared" si="1"/>
        <v>0.18694362017804153</v>
      </c>
      <c r="K9" s="15">
        <f t="shared" si="5"/>
        <v>2.9187833827893175</v>
      </c>
      <c r="M9" t="s">
        <v>85</v>
      </c>
      <c r="N9" s="15" t="s">
        <v>483</v>
      </c>
      <c r="O9" s="15" t="s">
        <v>398</v>
      </c>
      <c r="P9" s="15"/>
      <c r="Q9" s="15"/>
      <c r="R9" s="15"/>
      <c r="S9" s="15"/>
      <c r="U9" t="s">
        <v>320</v>
      </c>
      <c r="W9">
        <v>0.47</v>
      </c>
      <c r="X9">
        <v>0.14000000000000001</v>
      </c>
      <c r="Y9">
        <v>-0.37</v>
      </c>
      <c r="AB9">
        <v>391.24434213816897</v>
      </c>
      <c r="AC9">
        <v>487.50303615631162</v>
      </c>
      <c r="AD9">
        <v>2642.7611857491002</v>
      </c>
      <c r="AE9" t="s">
        <v>23</v>
      </c>
      <c r="AG9">
        <f t="shared" si="2"/>
        <v>0.80254749841746931</v>
      </c>
      <c r="AH9">
        <f t="shared" si="3"/>
        <v>1.2460321687774047</v>
      </c>
      <c r="AJ9" t="s">
        <v>481</v>
      </c>
      <c r="AK9">
        <v>28102267024.513062</v>
      </c>
      <c r="AL9">
        <v>93040000000</v>
      </c>
      <c r="AM9">
        <v>24304490388.956421</v>
      </c>
      <c r="AN9">
        <f t="shared" si="4"/>
        <v>3.8280991911797466</v>
      </c>
      <c r="AP9" t="s">
        <v>486</v>
      </c>
    </row>
    <row r="10" spans="1:48" x14ac:dyDescent="0.25">
      <c r="A10" s="69" t="s">
        <v>488</v>
      </c>
      <c r="B10" t="s">
        <v>488</v>
      </c>
      <c r="D10" s="15">
        <v>677.8</v>
      </c>
      <c r="E10" s="15">
        <v>518.1</v>
      </c>
      <c r="F10" s="15">
        <v>1000</v>
      </c>
      <c r="I10" s="15">
        <f t="shared" si="0"/>
        <v>0.7643847742696962</v>
      </c>
      <c r="J10" s="15">
        <f t="shared" si="1"/>
        <v>1.4753614635585719</v>
      </c>
      <c r="M10" s="15" t="s">
        <v>489</v>
      </c>
      <c r="N10" s="15" t="s">
        <v>490</v>
      </c>
      <c r="O10" s="15" t="s">
        <v>491</v>
      </c>
      <c r="P10" s="15"/>
      <c r="Q10" s="15"/>
      <c r="R10" s="15"/>
      <c r="S10" s="15"/>
      <c r="U10" t="s">
        <v>492</v>
      </c>
      <c r="W10">
        <v>0.75</v>
      </c>
      <c r="X10">
        <v>0.37</v>
      </c>
      <c r="Y10">
        <v>1.21</v>
      </c>
      <c r="AF10" t="s">
        <v>473</v>
      </c>
      <c r="AJ10" t="s">
        <v>493</v>
      </c>
      <c r="AP10" t="s">
        <v>494</v>
      </c>
    </row>
    <row r="11" spans="1:48" x14ac:dyDescent="0.25">
      <c r="A11" s="69" t="s">
        <v>488</v>
      </c>
      <c r="B11" t="s">
        <v>488</v>
      </c>
      <c r="D11" s="15">
        <v>677.8</v>
      </c>
      <c r="E11" s="15">
        <v>518.1</v>
      </c>
      <c r="F11" s="15">
        <v>1000</v>
      </c>
      <c r="I11" s="15">
        <f t="shared" si="0"/>
        <v>0.7643847742696962</v>
      </c>
      <c r="J11" s="15">
        <f t="shared" si="1"/>
        <v>1.4753614635585719</v>
      </c>
      <c r="M11" s="15" t="s">
        <v>495</v>
      </c>
      <c r="N11" s="15" t="s">
        <v>490</v>
      </c>
      <c r="O11" s="15" t="s">
        <v>491</v>
      </c>
      <c r="P11" s="15"/>
      <c r="Q11" s="15"/>
      <c r="R11" s="15"/>
      <c r="S11" s="15"/>
      <c r="T11" s="71"/>
      <c r="U11" t="s">
        <v>496</v>
      </c>
      <c r="W11">
        <v>0.15</v>
      </c>
      <c r="X11">
        <v>1.22</v>
      </c>
      <c r="Y11">
        <v>0.88</v>
      </c>
      <c r="AF11" t="s">
        <v>473</v>
      </c>
      <c r="AJ11" t="s">
        <v>481</v>
      </c>
      <c r="AK11">
        <v>5668429.1250414038</v>
      </c>
      <c r="AL11">
        <v>3214137.0147896712</v>
      </c>
      <c r="AM11">
        <v>8530385.8004861958</v>
      </c>
      <c r="AN11">
        <f t="shared" si="4"/>
        <v>0.37678682886845272</v>
      </c>
      <c r="AP11" t="s">
        <v>486</v>
      </c>
    </row>
    <row r="12" spans="1:48" x14ac:dyDescent="0.25">
      <c r="A12" s="69" t="s">
        <v>488</v>
      </c>
      <c r="B12" t="s">
        <v>488</v>
      </c>
      <c r="D12" s="15">
        <v>677.8</v>
      </c>
      <c r="E12" s="15">
        <v>518.1</v>
      </c>
      <c r="F12" s="15">
        <v>1000</v>
      </c>
      <c r="I12" s="15">
        <f t="shared" si="0"/>
        <v>0.7643847742696962</v>
      </c>
      <c r="J12" s="15">
        <f t="shared" si="1"/>
        <v>1.4753614635585719</v>
      </c>
      <c r="M12" t="s">
        <v>497</v>
      </c>
      <c r="N12" s="15" t="s">
        <v>490</v>
      </c>
      <c r="O12" s="15" t="s">
        <v>491</v>
      </c>
      <c r="P12" s="15"/>
      <c r="Q12" s="15"/>
      <c r="R12" s="15"/>
      <c r="S12" s="15"/>
      <c r="T12" s="71"/>
      <c r="U12" t="s">
        <v>498</v>
      </c>
      <c r="W12">
        <v>0.37</v>
      </c>
      <c r="X12">
        <v>1.37</v>
      </c>
      <c r="Y12">
        <v>0.19</v>
      </c>
      <c r="AB12">
        <v>0</v>
      </c>
      <c r="AC12">
        <v>0</v>
      </c>
      <c r="AD12">
        <v>2.5111917342151302</v>
      </c>
      <c r="AE12" t="s">
        <v>23</v>
      </c>
      <c r="AG12">
        <v>1</v>
      </c>
      <c r="AJ12" t="s">
        <v>481</v>
      </c>
      <c r="AK12">
        <v>77571928.73378326</v>
      </c>
      <c r="AL12">
        <v>10413000</v>
      </c>
      <c r="AM12">
        <v>135021045.8412919</v>
      </c>
      <c r="AN12">
        <f t="shared" si="4"/>
        <v>7.712131049732629E-2</v>
      </c>
      <c r="AP12" t="s">
        <v>486</v>
      </c>
    </row>
    <row r="13" spans="1:48" x14ac:dyDescent="0.25">
      <c r="A13" s="69" t="s">
        <v>148</v>
      </c>
      <c r="B13" t="s">
        <v>149</v>
      </c>
      <c r="D13" s="15">
        <v>5171.67</v>
      </c>
      <c r="E13" s="15">
        <v>3978</v>
      </c>
      <c r="G13" s="15">
        <v>5000</v>
      </c>
      <c r="I13" s="15">
        <f t="shared" si="0"/>
        <v>0.7691906096096619</v>
      </c>
      <c r="K13" s="15">
        <f>G13/D13</f>
        <v>0.96680569332536681</v>
      </c>
      <c r="M13" t="s">
        <v>417</v>
      </c>
      <c r="N13" s="15" t="s">
        <v>372</v>
      </c>
      <c r="O13" s="15" t="s">
        <v>373</v>
      </c>
      <c r="P13" s="15" t="s">
        <v>374</v>
      </c>
      <c r="Q13" s="15"/>
      <c r="R13" s="15"/>
      <c r="S13" s="15"/>
      <c r="U13" t="s">
        <v>418</v>
      </c>
      <c r="W13">
        <v>0.43</v>
      </c>
      <c r="X13">
        <v>0.04</v>
      </c>
      <c r="Y13">
        <v>0.7</v>
      </c>
      <c r="AF13" t="s">
        <v>473</v>
      </c>
      <c r="AJ13" t="s">
        <v>473</v>
      </c>
      <c r="AP13" t="s">
        <v>474</v>
      </c>
    </row>
    <row r="14" spans="1:48" x14ac:dyDescent="0.25">
      <c r="A14" s="69" t="s">
        <v>148</v>
      </c>
      <c r="B14" t="s">
        <v>149</v>
      </c>
      <c r="D14" s="15">
        <v>5171.67</v>
      </c>
      <c r="E14" s="15">
        <v>3978</v>
      </c>
      <c r="G14" s="15">
        <v>5000</v>
      </c>
      <c r="I14" s="15">
        <f t="shared" si="0"/>
        <v>0.7691906096096619</v>
      </c>
      <c r="K14" s="15">
        <f>G14/D14</f>
        <v>0.96680569332536681</v>
      </c>
      <c r="M14" t="s">
        <v>150</v>
      </c>
      <c r="N14" s="15" t="s">
        <v>372</v>
      </c>
      <c r="O14" s="15" t="s">
        <v>373</v>
      </c>
      <c r="P14" s="15" t="s">
        <v>374</v>
      </c>
      <c r="Q14" s="15"/>
      <c r="R14" s="15"/>
      <c r="S14" s="15"/>
      <c r="U14" t="s">
        <v>375</v>
      </c>
      <c r="W14">
        <v>0.26</v>
      </c>
      <c r="X14">
        <v>-0.16</v>
      </c>
      <c r="Y14">
        <v>-0.4</v>
      </c>
      <c r="AB14">
        <v>0</v>
      </c>
      <c r="AC14">
        <v>0</v>
      </c>
      <c r="AD14">
        <v>0.337940442708695</v>
      </c>
      <c r="AE14" t="s">
        <v>23</v>
      </c>
      <c r="AG14">
        <v>1</v>
      </c>
      <c r="AJ14" t="s">
        <v>481</v>
      </c>
      <c r="AK14">
        <v>38850536.940937862</v>
      </c>
      <c r="AL14">
        <v>30051000</v>
      </c>
      <c r="AM14">
        <v>36855198.628234074</v>
      </c>
      <c r="AN14">
        <f t="shared" si="4"/>
        <v>0.81538022093248186</v>
      </c>
      <c r="AP14" t="s">
        <v>486</v>
      </c>
    </row>
    <row r="15" spans="1:48" x14ac:dyDescent="0.25">
      <c r="A15" s="69" t="s">
        <v>148</v>
      </c>
      <c r="B15" t="s">
        <v>149</v>
      </c>
      <c r="D15" s="15">
        <v>5171.67</v>
      </c>
      <c r="E15" s="15">
        <v>3978</v>
      </c>
      <c r="G15" s="15">
        <v>5000</v>
      </c>
      <c r="I15" s="15">
        <f t="shared" si="0"/>
        <v>0.7691906096096619</v>
      </c>
      <c r="K15" s="15">
        <f>G15/D15</f>
        <v>0.96680569332536681</v>
      </c>
      <c r="M15" t="s">
        <v>60</v>
      </c>
      <c r="N15" s="15" t="s">
        <v>372</v>
      </c>
      <c r="O15" s="15" t="s">
        <v>373</v>
      </c>
      <c r="P15" s="15" t="s">
        <v>374</v>
      </c>
      <c r="Q15" s="15"/>
      <c r="R15" s="15"/>
      <c r="S15" s="15"/>
      <c r="U15" t="s">
        <v>291</v>
      </c>
      <c r="W15">
        <v>0.47</v>
      </c>
      <c r="X15">
        <v>-0.44</v>
      </c>
      <c r="Y15">
        <v>0.1</v>
      </c>
      <c r="AB15">
        <v>0</v>
      </c>
      <c r="AC15">
        <v>6.8244893498124001E-2</v>
      </c>
      <c r="AD15">
        <v>2.02530545710245</v>
      </c>
      <c r="AE15" t="s">
        <v>23</v>
      </c>
      <c r="AG15">
        <v>0.8</v>
      </c>
      <c r="AJ15" t="s">
        <v>481</v>
      </c>
      <c r="AK15">
        <v>187255751.40749031</v>
      </c>
      <c r="AL15">
        <v>109730000</v>
      </c>
      <c r="AM15">
        <v>295371702.85639864</v>
      </c>
      <c r="AN15">
        <f t="shared" si="4"/>
        <v>0.37149801060444715</v>
      </c>
      <c r="AP15" t="s">
        <v>486</v>
      </c>
    </row>
    <row r="16" spans="1:48" x14ac:dyDescent="0.25">
      <c r="A16" s="69" t="s">
        <v>499</v>
      </c>
      <c r="D16" s="15">
        <v>2060</v>
      </c>
      <c r="E16" s="15">
        <v>1645</v>
      </c>
      <c r="F16" s="15">
        <v>5000</v>
      </c>
      <c r="G16" s="15">
        <v>5000</v>
      </c>
      <c r="I16" s="15">
        <f t="shared" si="0"/>
        <v>0.79854368932038833</v>
      </c>
      <c r="J16" s="15">
        <f t="shared" ref="J16:J21" si="6">F16/D16</f>
        <v>2.4271844660194173</v>
      </c>
      <c r="K16" s="15">
        <f>G16/D16</f>
        <v>2.4271844660194173</v>
      </c>
      <c r="M16" t="s">
        <v>500</v>
      </c>
      <c r="N16" s="15" t="s">
        <v>400</v>
      </c>
      <c r="O16" s="15" t="s">
        <v>501</v>
      </c>
      <c r="P16" s="15"/>
      <c r="Q16" s="15"/>
      <c r="R16" s="15"/>
      <c r="S16" s="15"/>
      <c r="U16" t="s">
        <v>502</v>
      </c>
      <c r="W16">
        <v>0.66</v>
      </c>
      <c r="X16">
        <v>-0.08</v>
      </c>
      <c r="Y16">
        <v>0.22</v>
      </c>
      <c r="AF16" t="s">
        <v>473</v>
      </c>
      <c r="AJ16" t="s">
        <v>481</v>
      </c>
      <c r="AK16">
        <v>10931146.987446235</v>
      </c>
      <c r="AL16">
        <v>236040000</v>
      </c>
      <c r="AM16">
        <v>342385661.22590733</v>
      </c>
      <c r="AN16">
        <f t="shared" si="4"/>
        <v>0.68939802897954872</v>
      </c>
      <c r="AP16" t="s">
        <v>486</v>
      </c>
    </row>
    <row r="17" spans="1:42" x14ac:dyDescent="0.25">
      <c r="A17" s="69" t="s">
        <v>503</v>
      </c>
      <c r="B17" s="69" t="s">
        <v>503</v>
      </c>
      <c r="C17" s="72"/>
      <c r="D17" s="15">
        <v>62.300000000000004</v>
      </c>
      <c r="E17" s="15">
        <v>53.900000000000006</v>
      </c>
      <c r="F17" s="15">
        <v>3795.5</v>
      </c>
      <c r="I17" s="15">
        <f t="shared" si="0"/>
        <v>0.8651685393258427</v>
      </c>
      <c r="J17" s="15">
        <f t="shared" si="6"/>
        <v>60.922953451043334</v>
      </c>
      <c r="M17" t="s">
        <v>504</v>
      </c>
      <c r="N17" s="15" t="s">
        <v>490</v>
      </c>
      <c r="O17" s="15" t="s">
        <v>505</v>
      </c>
      <c r="P17" s="15"/>
      <c r="Q17" s="15"/>
      <c r="R17" s="15"/>
      <c r="S17" s="15"/>
      <c r="U17" t="s">
        <v>506</v>
      </c>
      <c r="W17">
        <v>0.51</v>
      </c>
      <c r="X17">
        <v>-0.22</v>
      </c>
      <c r="Y17">
        <v>-0.69</v>
      </c>
      <c r="AB17">
        <v>0.36493470204559159</v>
      </c>
      <c r="AC17">
        <v>0.15871401607333036</v>
      </c>
      <c r="AD17">
        <v>0.22167734899679201</v>
      </c>
      <c r="AE17" t="s">
        <v>30</v>
      </c>
      <c r="AG17">
        <f t="shared" si="2"/>
        <v>2.2993224610798171</v>
      </c>
      <c r="AH17">
        <f t="shared" si="3"/>
        <v>0.43491072562757294</v>
      </c>
      <c r="AJ17" t="s">
        <v>473</v>
      </c>
      <c r="AP17" t="s">
        <v>486</v>
      </c>
    </row>
    <row r="18" spans="1:42" x14ac:dyDescent="0.25">
      <c r="A18" s="69" t="s">
        <v>507</v>
      </c>
      <c r="D18" s="15">
        <v>210.4</v>
      </c>
      <c r="E18" s="15">
        <v>189.4</v>
      </c>
      <c r="F18" s="15">
        <v>1000</v>
      </c>
      <c r="I18" s="15">
        <f t="shared" si="0"/>
        <v>0.90019011406844107</v>
      </c>
      <c r="J18" s="15">
        <f t="shared" si="6"/>
        <v>4.752851711026616</v>
      </c>
      <c r="M18" s="15" t="s">
        <v>497</v>
      </c>
      <c r="N18" s="15" t="s">
        <v>490</v>
      </c>
      <c r="O18" s="15"/>
      <c r="P18" s="15"/>
      <c r="Q18" s="15"/>
      <c r="R18" s="15"/>
      <c r="S18" s="15"/>
      <c r="U18" t="s">
        <v>498</v>
      </c>
      <c r="W18">
        <v>0.37</v>
      </c>
      <c r="X18">
        <v>1.37</v>
      </c>
      <c r="Y18">
        <v>0.19</v>
      </c>
      <c r="AB18">
        <v>0</v>
      </c>
      <c r="AC18">
        <v>0</v>
      </c>
      <c r="AD18">
        <v>2.5111917342151302</v>
      </c>
      <c r="AE18" t="s">
        <v>23</v>
      </c>
      <c r="AG18">
        <v>1</v>
      </c>
      <c r="AJ18" t="s">
        <v>481</v>
      </c>
      <c r="AK18">
        <v>77571928.73378326</v>
      </c>
      <c r="AL18">
        <v>10413000</v>
      </c>
      <c r="AM18">
        <v>135021045.8412919</v>
      </c>
      <c r="AN18">
        <f t="shared" si="4"/>
        <v>7.712131049732629E-2</v>
      </c>
      <c r="AP18" t="s">
        <v>486</v>
      </c>
    </row>
    <row r="19" spans="1:42" x14ac:dyDescent="0.25">
      <c r="A19" s="69" t="s">
        <v>507</v>
      </c>
      <c r="D19" s="15">
        <v>210.4</v>
      </c>
      <c r="E19" s="15">
        <v>189.4</v>
      </c>
      <c r="F19" s="15">
        <v>1000</v>
      </c>
      <c r="I19" s="15">
        <f t="shared" si="0"/>
        <v>0.90019011406844107</v>
      </c>
      <c r="J19" s="15">
        <f t="shared" si="6"/>
        <v>4.752851711026616</v>
      </c>
      <c r="M19" t="s">
        <v>508</v>
      </c>
      <c r="N19" s="15" t="s">
        <v>490</v>
      </c>
      <c r="O19" s="15"/>
      <c r="P19" s="15"/>
      <c r="Q19" s="15"/>
      <c r="R19" s="15"/>
      <c r="S19" s="15"/>
      <c r="U19" t="s">
        <v>509</v>
      </c>
      <c r="W19">
        <v>7.0000000000000007E-2</v>
      </c>
      <c r="X19">
        <v>0.23</v>
      </c>
      <c r="Y19">
        <v>0.17</v>
      </c>
      <c r="AB19">
        <v>0</v>
      </c>
      <c r="AC19">
        <v>0</v>
      </c>
      <c r="AD19">
        <v>0.19792981071052099</v>
      </c>
      <c r="AE19" t="s">
        <v>23</v>
      </c>
      <c r="AG19">
        <v>1</v>
      </c>
      <c r="AJ19" t="s">
        <v>481</v>
      </c>
      <c r="AK19">
        <v>2783502.1407839982</v>
      </c>
      <c r="AL19">
        <v>2836500</v>
      </c>
      <c r="AM19">
        <v>68353087.949296758</v>
      </c>
      <c r="AN19">
        <f t="shared" si="4"/>
        <v>4.1497759429743264E-2</v>
      </c>
      <c r="AP19" t="s">
        <v>494</v>
      </c>
    </row>
    <row r="20" spans="1:42" x14ac:dyDescent="0.25">
      <c r="A20" s="69" t="s">
        <v>510</v>
      </c>
      <c r="B20" t="s">
        <v>510</v>
      </c>
      <c r="D20" s="15">
        <v>494.3</v>
      </c>
      <c r="E20" s="15">
        <v>472.2</v>
      </c>
      <c r="F20" s="15">
        <v>1000</v>
      </c>
      <c r="I20" s="15">
        <f t="shared" si="0"/>
        <v>0.95529030952862626</v>
      </c>
      <c r="J20" s="15">
        <f t="shared" si="6"/>
        <v>2.0230629172567265</v>
      </c>
      <c r="M20" s="15" t="s">
        <v>511</v>
      </c>
      <c r="N20" s="15" t="s">
        <v>490</v>
      </c>
      <c r="O20" s="15" t="s">
        <v>512</v>
      </c>
      <c r="P20" s="15"/>
      <c r="Q20" s="15"/>
      <c r="R20" s="15"/>
      <c r="S20" s="15"/>
      <c r="W20">
        <v>0.49724137931034462</v>
      </c>
      <c r="X20">
        <v>0.43482758620689654</v>
      </c>
      <c r="Y20">
        <v>0.44137931034482764</v>
      </c>
      <c r="Z20" t="s">
        <v>259</v>
      </c>
      <c r="AB20">
        <v>0.15148991700512904</v>
      </c>
      <c r="AC20">
        <v>0.22907656310046898</v>
      </c>
      <c r="AD20">
        <v>0.61385765266213932</v>
      </c>
      <c r="AE20" t="s">
        <v>23</v>
      </c>
      <c r="AF20" t="s">
        <v>259</v>
      </c>
      <c r="AG20">
        <f t="shared" si="2"/>
        <v>0.66130692269330149</v>
      </c>
      <c r="AH20">
        <f t="shared" si="3"/>
        <v>1.512157162860635</v>
      </c>
      <c r="AJ20" t="s">
        <v>481</v>
      </c>
      <c r="AK20">
        <v>275788067.42844534</v>
      </c>
      <c r="AL20">
        <v>422139337.5</v>
      </c>
      <c r="AM20">
        <v>306182163.24275047</v>
      </c>
      <c r="AN20">
        <f t="shared" si="4"/>
        <v>1.3787195603726765</v>
      </c>
      <c r="AP20" t="s">
        <v>494</v>
      </c>
    </row>
    <row r="21" spans="1:42" x14ac:dyDescent="0.25">
      <c r="A21" s="69" t="s">
        <v>513</v>
      </c>
      <c r="B21" s="60" t="s">
        <v>514</v>
      </c>
      <c r="C21" s="73"/>
      <c r="D21" s="15">
        <v>5000</v>
      </c>
      <c r="E21" s="15">
        <v>5000</v>
      </c>
      <c r="F21" s="15">
        <v>2002.6000000000001</v>
      </c>
      <c r="G21" s="15">
        <v>4160</v>
      </c>
      <c r="I21" s="15">
        <f t="shared" si="0"/>
        <v>1</v>
      </c>
      <c r="J21" s="15">
        <f t="shared" si="6"/>
        <v>0.40052000000000004</v>
      </c>
      <c r="K21" s="15">
        <f t="shared" ref="K21:K29" si="7">G21/D21</f>
        <v>0.83199999999999996</v>
      </c>
      <c r="M21" t="s">
        <v>515</v>
      </c>
      <c r="N21" s="15" t="s">
        <v>516</v>
      </c>
      <c r="O21" s="15"/>
      <c r="P21" s="15"/>
      <c r="Q21" s="15"/>
      <c r="R21" s="15"/>
      <c r="S21" s="15"/>
      <c r="U21" t="s">
        <v>517</v>
      </c>
      <c r="W21">
        <v>0.54</v>
      </c>
      <c r="X21">
        <v>-0.3</v>
      </c>
      <c r="Y21">
        <v>-0.18</v>
      </c>
      <c r="AB21">
        <v>1.438515492434979</v>
      </c>
      <c r="AC21">
        <v>0.55601383130908344</v>
      </c>
      <c r="AD21">
        <v>0.16998910658906599</v>
      </c>
      <c r="AE21" t="s">
        <v>30</v>
      </c>
      <c r="AG21">
        <f t="shared" si="2"/>
        <v>2.5871937197104011</v>
      </c>
      <c r="AH21">
        <f t="shared" si="3"/>
        <v>0.38651918191573825</v>
      </c>
      <c r="AJ21" t="s">
        <v>481</v>
      </c>
      <c r="AK21">
        <v>8837958.6565024294</v>
      </c>
      <c r="AL21">
        <v>66947000</v>
      </c>
      <c r="AM21">
        <v>11250583.590901198</v>
      </c>
      <c r="AN21">
        <f t="shared" si="4"/>
        <v>5.9505357619086308</v>
      </c>
      <c r="AP21" t="s">
        <v>486</v>
      </c>
    </row>
    <row r="22" spans="1:42" x14ac:dyDescent="0.25">
      <c r="A22" s="69" t="s">
        <v>197</v>
      </c>
      <c r="B22" t="s">
        <v>197</v>
      </c>
      <c r="D22" s="15">
        <v>5000</v>
      </c>
      <c r="E22" s="15">
        <v>5000</v>
      </c>
      <c r="G22" s="15">
        <v>5000</v>
      </c>
      <c r="I22" s="15">
        <f t="shared" si="0"/>
        <v>1</v>
      </c>
      <c r="K22" s="15">
        <f t="shared" si="7"/>
        <v>1</v>
      </c>
      <c r="M22" t="s">
        <v>150</v>
      </c>
      <c r="N22" s="15" t="s">
        <v>247</v>
      </c>
      <c r="O22" s="15" t="s">
        <v>425</v>
      </c>
      <c r="P22" s="15" t="s">
        <v>426</v>
      </c>
      <c r="Q22" s="15" t="s">
        <v>427</v>
      </c>
      <c r="R22" s="15"/>
      <c r="S22" s="15"/>
      <c r="U22" t="s">
        <v>375</v>
      </c>
      <c r="W22">
        <v>0.26</v>
      </c>
      <c r="X22">
        <v>-0.16</v>
      </c>
      <c r="Y22">
        <v>-0.4</v>
      </c>
      <c r="AB22">
        <v>0</v>
      </c>
      <c r="AC22">
        <v>0</v>
      </c>
      <c r="AD22">
        <v>0.337940442708695</v>
      </c>
      <c r="AE22" t="s">
        <v>23</v>
      </c>
      <c r="AG22">
        <v>1</v>
      </c>
      <c r="AJ22" t="s">
        <v>481</v>
      </c>
      <c r="AK22">
        <v>38850536.940937862</v>
      </c>
      <c r="AL22">
        <v>30051000</v>
      </c>
      <c r="AM22">
        <v>36855198.628234074</v>
      </c>
      <c r="AN22">
        <f t="shared" si="4"/>
        <v>0.81538022093248186</v>
      </c>
      <c r="AP22" t="s">
        <v>486</v>
      </c>
    </row>
    <row r="23" spans="1:42" x14ac:dyDescent="0.25">
      <c r="A23" s="69" t="s">
        <v>197</v>
      </c>
      <c r="B23" t="s">
        <v>197</v>
      </c>
      <c r="D23" s="15">
        <v>5000</v>
      </c>
      <c r="E23" s="15">
        <v>5000</v>
      </c>
      <c r="G23" s="15">
        <v>5000</v>
      </c>
      <c r="I23" s="15">
        <f t="shared" si="0"/>
        <v>1</v>
      </c>
      <c r="K23" s="15">
        <f t="shared" si="7"/>
        <v>1</v>
      </c>
      <c r="M23" t="s">
        <v>423</v>
      </c>
      <c r="N23" s="15" t="s">
        <v>247</v>
      </c>
      <c r="O23" s="15" t="s">
        <v>425</v>
      </c>
      <c r="P23" s="15" t="s">
        <v>426</v>
      </c>
      <c r="Q23" s="15" t="s">
        <v>427</v>
      </c>
      <c r="R23" s="15"/>
      <c r="S23" s="15"/>
      <c r="U23" t="s">
        <v>424</v>
      </c>
      <c r="W23">
        <v>0.31</v>
      </c>
      <c r="X23">
        <v>-0.31</v>
      </c>
      <c r="Y23">
        <v>-0.59</v>
      </c>
      <c r="AF23" t="s">
        <v>473</v>
      </c>
      <c r="AJ23" t="s">
        <v>481</v>
      </c>
      <c r="AK23">
        <v>3042923.6353463647</v>
      </c>
      <c r="AL23">
        <v>6972800</v>
      </c>
      <c r="AM23">
        <v>6511740.4193436364</v>
      </c>
      <c r="AN23">
        <f t="shared" si="4"/>
        <v>1.0708043550518</v>
      </c>
      <c r="AP23" t="s">
        <v>486</v>
      </c>
    </row>
    <row r="24" spans="1:42" x14ac:dyDescent="0.25">
      <c r="A24" s="69" t="s">
        <v>197</v>
      </c>
      <c r="B24" t="s">
        <v>197</v>
      </c>
      <c r="D24" s="15">
        <v>5000</v>
      </c>
      <c r="E24" s="15">
        <v>5000</v>
      </c>
      <c r="G24" s="15">
        <v>5000</v>
      </c>
      <c r="I24" s="15">
        <f t="shared" si="0"/>
        <v>1</v>
      </c>
      <c r="K24" s="15">
        <f t="shared" si="7"/>
        <v>1</v>
      </c>
      <c r="M24" t="s">
        <v>518</v>
      </c>
      <c r="N24" s="15" t="s">
        <v>247</v>
      </c>
      <c r="O24" s="15" t="s">
        <v>425</v>
      </c>
      <c r="P24" s="15" t="s">
        <v>426</v>
      </c>
      <c r="Q24" s="15" t="s">
        <v>427</v>
      </c>
      <c r="R24" s="15"/>
      <c r="S24" s="15"/>
      <c r="U24" t="s">
        <v>519</v>
      </c>
      <c r="W24">
        <v>0.74</v>
      </c>
      <c r="X24">
        <v>0.24</v>
      </c>
      <c r="Y24">
        <v>0.02</v>
      </c>
      <c r="AF24" t="s">
        <v>473</v>
      </c>
      <c r="AJ24" t="s">
        <v>481</v>
      </c>
      <c r="AK24">
        <v>249143.52420363179</v>
      </c>
      <c r="AL24">
        <v>7014000</v>
      </c>
      <c r="AM24">
        <v>11440745.836950861</v>
      </c>
      <c r="AN24">
        <f t="shared" si="4"/>
        <v>0.61307191855853183</v>
      </c>
      <c r="AP24" t="s">
        <v>486</v>
      </c>
    </row>
    <row r="25" spans="1:42" x14ac:dyDescent="0.25">
      <c r="A25" s="69" t="s">
        <v>197</v>
      </c>
      <c r="B25" t="s">
        <v>197</v>
      </c>
      <c r="D25" s="15">
        <v>5000</v>
      </c>
      <c r="E25" s="15">
        <v>5000</v>
      </c>
      <c r="G25" s="15">
        <v>5000</v>
      </c>
      <c r="I25" s="15">
        <f t="shared" si="0"/>
        <v>1</v>
      </c>
      <c r="K25" s="15">
        <f t="shared" si="7"/>
        <v>1</v>
      </c>
      <c r="M25" t="s">
        <v>432</v>
      </c>
      <c r="N25" s="15" t="s">
        <v>247</v>
      </c>
      <c r="O25" s="15" t="s">
        <v>425</v>
      </c>
      <c r="P25" s="15" t="s">
        <v>426</v>
      </c>
      <c r="Q25" s="15" t="s">
        <v>427</v>
      </c>
      <c r="R25" s="15"/>
      <c r="S25" s="15"/>
      <c r="U25" t="s">
        <v>433</v>
      </c>
      <c r="W25">
        <v>0.59</v>
      </c>
      <c r="X25">
        <v>-0.05</v>
      </c>
      <c r="Y25">
        <v>0.22</v>
      </c>
      <c r="AF25" t="s">
        <v>473</v>
      </c>
      <c r="AJ25" t="s">
        <v>473</v>
      </c>
      <c r="AP25" t="s">
        <v>474</v>
      </c>
    </row>
    <row r="26" spans="1:42" x14ac:dyDescent="0.25">
      <c r="A26" s="69" t="s">
        <v>197</v>
      </c>
      <c r="B26" t="s">
        <v>197</v>
      </c>
      <c r="D26" s="15">
        <v>5000</v>
      </c>
      <c r="E26" s="15">
        <v>5000</v>
      </c>
      <c r="G26" s="15">
        <v>5000</v>
      </c>
      <c r="I26" s="15">
        <f t="shared" si="0"/>
        <v>1</v>
      </c>
      <c r="K26" s="15">
        <f t="shared" si="7"/>
        <v>1</v>
      </c>
      <c r="M26" t="s">
        <v>520</v>
      </c>
      <c r="N26" s="15" t="s">
        <v>247</v>
      </c>
      <c r="O26" s="15" t="s">
        <v>425</v>
      </c>
      <c r="P26" s="15" t="s">
        <v>426</v>
      </c>
      <c r="Q26" s="15" t="s">
        <v>427</v>
      </c>
      <c r="R26" s="15"/>
      <c r="S26" s="15"/>
      <c r="U26" t="s">
        <v>521</v>
      </c>
      <c r="W26">
        <v>0.82</v>
      </c>
      <c r="X26">
        <v>0.91</v>
      </c>
      <c r="Y26">
        <v>0.81</v>
      </c>
      <c r="AF26" t="s">
        <v>473</v>
      </c>
      <c r="AJ26" t="s">
        <v>493</v>
      </c>
      <c r="AP26" t="s">
        <v>474</v>
      </c>
    </row>
    <row r="27" spans="1:42" x14ac:dyDescent="0.25">
      <c r="A27" s="69" t="s">
        <v>522</v>
      </c>
      <c r="B27" s="60" t="s">
        <v>523</v>
      </c>
      <c r="C27" s="73"/>
      <c r="D27" s="15">
        <v>913</v>
      </c>
      <c r="E27" s="15">
        <v>959</v>
      </c>
      <c r="F27" s="15">
        <v>556</v>
      </c>
      <c r="G27" s="15">
        <v>3260.7400000000002</v>
      </c>
      <c r="I27" s="15">
        <f t="shared" si="0"/>
        <v>1.0503833515881709</v>
      </c>
      <c r="J27" s="15">
        <f t="shared" ref="J27:J31" si="8">F27/D27</f>
        <v>0.60898138006571745</v>
      </c>
      <c r="K27" s="15">
        <f t="shared" si="7"/>
        <v>3.5714567360350498</v>
      </c>
      <c r="M27" s="15" t="s">
        <v>524</v>
      </c>
      <c r="N27" s="15" t="s">
        <v>525</v>
      </c>
      <c r="O27" s="15" t="s">
        <v>526</v>
      </c>
      <c r="P27" s="15" t="s">
        <v>527</v>
      </c>
      <c r="Q27" s="15"/>
      <c r="R27" s="15"/>
      <c r="S27" s="15"/>
      <c r="W27">
        <v>0.80170967741935484</v>
      </c>
      <c r="X27">
        <v>0.48078709677419351</v>
      </c>
      <c r="Y27">
        <v>0.15532580645161292</v>
      </c>
      <c r="Z27" t="s">
        <v>259</v>
      </c>
      <c r="AB27">
        <v>24.71297769631029</v>
      </c>
      <c r="AC27">
        <v>85.40557604207882</v>
      </c>
      <c r="AD27">
        <v>1459.5331009753745</v>
      </c>
      <c r="AE27" t="s">
        <v>23</v>
      </c>
      <c r="AF27" t="s">
        <v>259</v>
      </c>
      <c r="AG27">
        <f t="shared" si="2"/>
        <v>0.28936023666808774</v>
      </c>
      <c r="AH27">
        <f t="shared" si="3"/>
        <v>3.4558998551934956</v>
      </c>
      <c r="AJ27" t="s">
        <v>481</v>
      </c>
      <c r="AK27">
        <v>1539680719.4419389</v>
      </c>
      <c r="AL27">
        <v>1132392260.2272727</v>
      </c>
      <c r="AM27">
        <v>592017901.01174641</v>
      </c>
      <c r="AN27">
        <f t="shared" si="4"/>
        <v>1.9127669252771542</v>
      </c>
      <c r="AP27" t="s">
        <v>494</v>
      </c>
    </row>
    <row r="28" spans="1:42" x14ac:dyDescent="0.25">
      <c r="A28" s="69" t="s">
        <v>522</v>
      </c>
      <c r="B28" s="60" t="s">
        <v>523</v>
      </c>
      <c r="C28" s="73"/>
      <c r="D28" s="15">
        <v>913</v>
      </c>
      <c r="E28" s="15">
        <v>959</v>
      </c>
      <c r="F28" s="15">
        <v>556</v>
      </c>
      <c r="G28" s="15">
        <v>3260.7400000000002</v>
      </c>
      <c r="I28" s="15">
        <f t="shared" si="0"/>
        <v>1.0503833515881709</v>
      </c>
      <c r="J28" s="15">
        <f t="shared" si="8"/>
        <v>0.60898138006571745</v>
      </c>
      <c r="K28" s="15">
        <f t="shared" si="7"/>
        <v>3.5714567360350498</v>
      </c>
      <c r="M28" s="15" t="s">
        <v>528</v>
      </c>
      <c r="N28" s="15" t="s">
        <v>525</v>
      </c>
      <c r="O28" s="15" t="s">
        <v>526</v>
      </c>
      <c r="P28" s="15" t="s">
        <v>527</v>
      </c>
      <c r="Q28" s="15"/>
      <c r="R28" s="15"/>
      <c r="S28" s="15"/>
      <c r="T28" s="71"/>
      <c r="W28">
        <v>0.41428571428571426</v>
      </c>
      <c r="X28">
        <v>0.28928571428571431</v>
      </c>
      <c r="Y28">
        <v>0.11928571428571429</v>
      </c>
      <c r="Z28" t="s">
        <v>259</v>
      </c>
      <c r="AB28">
        <v>4.3719042248750872</v>
      </c>
      <c r="AC28">
        <v>14.744723143961812</v>
      </c>
      <c r="AD28">
        <v>53.195817261465585</v>
      </c>
      <c r="AE28" t="s">
        <v>23</v>
      </c>
      <c r="AF28" t="s">
        <v>259</v>
      </c>
      <c r="AG28">
        <f t="shared" si="2"/>
        <v>0.29650636245858902</v>
      </c>
      <c r="AH28">
        <f t="shared" si="3"/>
        <v>3.3726089103388568</v>
      </c>
      <c r="AJ28" t="s">
        <v>481</v>
      </c>
      <c r="AK28">
        <v>1385888365.4679062</v>
      </c>
      <c r="AL28">
        <v>3846228571.4285712</v>
      </c>
      <c r="AM28">
        <v>1162706304.4179296</v>
      </c>
      <c r="AN28">
        <f t="shared" si="4"/>
        <v>3.307996659873671</v>
      </c>
      <c r="AP28" t="s">
        <v>494</v>
      </c>
    </row>
    <row r="29" spans="1:42" x14ac:dyDescent="0.25">
      <c r="A29" s="69" t="s">
        <v>184</v>
      </c>
      <c r="D29" s="15">
        <v>1278</v>
      </c>
      <c r="E29" s="15">
        <v>1361</v>
      </c>
      <c r="F29" s="15">
        <v>5000</v>
      </c>
      <c r="G29" s="15">
        <v>5000</v>
      </c>
      <c r="I29" s="15">
        <f t="shared" si="0"/>
        <v>1.0649452269170578</v>
      </c>
      <c r="J29" s="15">
        <f t="shared" si="8"/>
        <v>3.9123630672926448</v>
      </c>
      <c r="K29" s="15">
        <f t="shared" si="7"/>
        <v>3.9123630672926448</v>
      </c>
      <c r="M29" t="s">
        <v>74</v>
      </c>
      <c r="N29" s="15" t="s">
        <v>306</v>
      </c>
      <c r="O29" s="15" t="s">
        <v>406</v>
      </c>
      <c r="P29" s="15"/>
      <c r="Q29" s="15"/>
      <c r="R29" s="15"/>
      <c r="S29" s="15"/>
      <c r="U29" t="s">
        <v>309</v>
      </c>
      <c r="W29">
        <v>0.28999999999999998</v>
      </c>
      <c r="X29">
        <v>0.18</v>
      </c>
      <c r="Y29">
        <v>-0.08</v>
      </c>
      <c r="AB29">
        <v>1.7176232460629302</v>
      </c>
      <c r="AC29">
        <v>5.8693748482042674</v>
      </c>
      <c r="AD29">
        <v>16.433288221999899</v>
      </c>
      <c r="AE29" t="s">
        <v>23</v>
      </c>
      <c r="AG29">
        <f t="shared" si="2"/>
        <v>0.29264159991220123</v>
      </c>
      <c r="AH29">
        <f t="shared" si="3"/>
        <v>3.4171491691544245</v>
      </c>
      <c r="AJ29" t="s">
        <v>481</v>
      </c>
      <c r="AK29">
        <v>1936470222.4009511</v>
      </c>
      <c r="AL29">
        <v>2758600000</v>
      </c>
      <c r="AM29">
        <v>3486288340.4236851</v>
      </c>
      <c r="AN29">
        <f t="shared" si="4"/>
        <v>0.79127132658934063</v>
      </c>
      <c r="AP29" t="s">
        <v>486</v>
      </c>
    </row>
    <row r="30" spans="1:42" x14ac:dyDescent="0.25">
      <c r="A30" s="69" t="s">
        <v>529</v>
      </c>
      <c r="B30" t="s">
        <v>529</v>
      </c>
      <c r="D30" s="15">
        <v>206.3</v>
      </c>
      <c r="E30" s="15">
        <v>233.1</v>
      </c>
      <c r="F30" s="15">
        <v>1000</v>
      </c>
      <c r="I30" s="15">
        <f t="shared" si="0"/>
        <v>1.1299079011148812</v>
      </c>
      <c r="J30" s="15">
        <f t="shared" si="8"/>
        <v>4.8473097430925831</v>
      </c>
      <c r="M30" s="15" t="s">
        <v>504</v>
      </c>
      <c r="N30" s="15" t="s">
        <v>490</v>
      </c>
      <c r="O30" s="15" t="s">
        <v>530</v>
      </c>
      <c r="P30" s="15"/>
      <c r="Q30" s="15"/>
      <c r="R30" s="15"/>
      <c r="S30" s="15"/>
      <c r="U30" t="s">
        <v>506</v>
      </c>
      <c r="W30">
        <v>0.51</v>
      </c>
      <c r="X30">
        <v>-0.22</v>
      </c>
      <c r="Y30">
        <v>-0.69</v>
      </c>
      <c r="AB30">
        <v>0.36493470204559159</v>
      </c>
      <c r="AC30">
        <v>0.15871401607333036</v>
      </c>
      <c r="AD30">
        <v>0.22167734899679201</v>
      </c>
      <c r="AE30" t="s">
        <v>30</v>
      </c>
      <c r="AG30">
        <f t="shared" si="2"/>
        <v>2.2993224610798171</v>
      </c>
      <c r="AH30">
        <f t="shared" si="3"/>
        <v>0.43491072562757294</v>
      </c>
      <c r="AJ30" t="s">
        <v>473</v>
      </c>
      <c r="AP30" t="s">
        <v>486</v>
      </c>
    </row>
    <row r="31" spans="1:42" x14ac:dyDescent="0.25">
      <c r="A31" s="69" t="s">
        <v>163</v>
      </c>
      <c r="D31" s="15">
        <v>646</v>
      </c>
      <c r="E31" s="15">
        <v>740.91</v>
      </c>
      <c r="F31" s="15">
        <v>287.60000000000002</v>
      </c>
      <c r="G31" s="15">
        <v>1502</v>
      </c>
      <c r="I31" s="15">
        <f t="shared" si="0"/>
        <v>1.1469195046439629</v>
      </c>
      <c r="J31" s="15">
        <f t="shared" si="8"/>
        <v>0.4452012383900929</v>
      </c>
      <c r="K31" s="15">
        <f>G31/D31</f>
        <v>2.3250773993808052</v>
      </c>
      <c r="M31" t="s">
        <v>85</v>
      </c>
      <c r="N31" s="15" t="s">
        <v>483</v>
      </c>
      <c r="O31" s="15" t="s">
        <v>389</v>
      </c>
      <c r="P31" s="15"/>
      <c r="Q31" s="15"/>
      <c r="R31" s="15"/>
      <c r="S31" s="15"/>
      <c r="U31" t="s">
        <v>320</v>
      </c>
      <c r="W31">
        <v>0.47</v>
      </c>
      <c r="X31">
        <v>0.14000000000000001</v>
      </c>
      <c r="Y31">
        <v>-0.37</v>
      </c>
      <c r="AB31">
        <v>391.24434213816897</v>
      </c>
      <c r="AC31">
        <v>487.50303615631162</v>
      </c>
      <c r="AD31">
        <v>2642.7611857491002</v>
      </c>
      <c r="AE31" t="s">
        <v>23</v>
      </c>
      <c r="AG31">
        <f t="shared" si="2"/>
        <v>0.80254749841746931</v>
      </c>
      <c r="AH31">
        <f t="shared" si="3"/>
        <v>1.2460321687774047</v>
      </c>
      <c r="AJ31" t="s">
        <v>481</v>
      </c>
      <c r="AK31">
        <v>28102267024.513062</v>
      </c>
      <c r="AL31">
        <v>93040000000</v>
      </c>
      <c r="AM31">
        <v>24304490388.956421</v>
      </c>
      <c r="AN31">
        <f t="shared" si="4"/>
        <v>3.8280991911797466</v>
      </c>
      <c r="AP31" t="s">
        <v>486</v>
      </c>
    </row>
    <row r="32" spans="1:42" x14ac:dyDescent="0.25">
      <c r="A32" s="69" t="s">
        <v>173</v>
      </c>
      <c r="D32" s="15">
        <v>1718</v>
      </c>
      <c r="E32" s="15">
        <v>2000</v>
      </c>
      <c r="G32" s="15">
        <v>5000</v>
      </c>
      <c r="I32" s="15">
        <f t="shared" si="0"/>
        <v>1.1641443538998837</v>
      </c>
      <c r="K32" s="15">
        <f>G32/D32</f>
        <v>2.9103608847497089</v>
      </c>
      <c r="M32" t="s">
        <v>142</v>
      </c>
      <c r="N32" s="15" t="s">
        <v>396</v>
      </c>
      <c r="O32" s="15" t="s">
        <v>397</v>
      </c>
      <c r="P32" s="15"/>
      <c r="Q32" s="15"/>
      <c r="R32" s="15"/>
      <c r="S32" s="15"/>
      <c r="U32" t="s">
        <v>363</v>
      </c>
      <c r="W32">
        <v>0.72</v>
      </c>
      <c r="X32">
        <v>-0.3</v>
      </c>
      <c r="Y32">
        <v>-1</v>
      </c>
      <c r="AB32">
        <v>36.215096568022325</v>
      </c>
      <c r="AC32">
        <v>20.798573045405622</v>
      </c>
      <c r="AD32">
        <v>60.268047805733197</v>
      </c>
      <c r="AE32" t="s">
        <v>20</v>
      </c>
      <c r="AG32">
        <f t="shared" si="2"/>
        <v>1.7412298665375121</v>
      </c>
      <c r="AH32">
        <f t="shared" si="3"/>
        <v>0.5743067122944141</v>
      </c>
      <c r="AJ32" t="s">
        <v>481</v>
      </c>
      <c r="AK32">
        <v>8763016763.9962234</v>
      </c>
      <c r="AL32">
        <v>19691000000</v>
      </c>
      <c r="AM32">
        <v>2265856301.0071192</v>
      </c>
      <c r="AN32">
        <f t="shared" si="4"/>
        <v>8.6903127931139412</v>
      </c>
      <c r="AP32" t="s">
        <v>487</v>
      </c>
    </row>
    <row r="33" spans="1:44" x14ac:dyDescent="0.25">
      <c r="A33" s="69" t="s">
        <v>153</v>
      </c>
      <c r="B33" t="s">
        <v>154</v>
      </c>
      <c r="D33" s="15">
        <v>8.34</v>
      </c>
      <c r="E33" s="15">
        <v>9.9</v>
      </c>
      <c r="G33" s="15">
        <v>11.1</v>
      </c>
      <c r="I33" s="15">
        <f t="shared" si="0"/>
        <v>1.1870503597122304</v>
      </c>
      <c r="K33" s="15">
        <f>G33/D33</f>
        <v>1.3309352517985611</v>
      </c>
      <c r="M33" t="s">
        <v>155</v>
      </c>
      <c r="N33" s="15" t="s">
        <v>377</v>
      </c>
      <c r="O33" s="15" t="s">
        <v>378</v>
      </c>
      <c r="P33" s="15" t="s">
        <v>379</v>
      </c>
      <c r="Q33" s="15"/>
      <c r="R33" s="15"/>
      <c r="S33" s="15"/>
      <c r="U33" t="s">
        <v>380</v>
      </c>
      <c r="W33">
        <v>0.55000000000000004</v>
      </c>
      <c r="X33">
        <v>-0.14000000000000001</v>
      </c>
      <c r="Y33">
        <v>-0.37</v>
      </c>
      <c r="AB33">
        <v>4.1853827629817948</v>
      </c>
      <c r="AC33">
        <v>2.6120056276710084</v>
      </c>
      <c r="AD33">
        <v>5.5599632810828901</v>
      </c>
      <c r="AE33" t="s">
        <v>20</v>
      </c>
      <c r="AG33">
        <f t="shared" si="2"/>
        <v>1.6023636085017496</v>
      </c>
      <c r="AH33">
        <f t="shared" si="3"/>
        <v>0.62407807734414611</v>
      </c>
      <c r="AJ33" t="s">
        <v>481</v>
      </c>
      <c r="AK33">
        <v>1075298324.2997518</v>
      </c>
      <c r="AL33">
        <v>2109100000</v>
      </c>
      <c r="AM33">
        <v>611327737.45441914</v>
      </c>
      <c r="AN33">
        <f t="shared" si="4"/>
        <v>3.4500315800855601</v>
      </c>
      <c r="AP33" t="s">
        <v>486</v>
      </c>
    </row>
    <row r="34" spans="1:44" x14ac:dyDescent="0.25">
      <c r="A34" s="69" t="s">
        <v>531</v>
      </c>
      <c r="D34" s="15">
        <v>136.1</v>
      </c>
      <c r="E34" s="15">
        <v>170.4</v>
      </c>
      <c r="F34" s="15">
        <v>950.4</v>
      </c>
      <c r="I34" s="15">
        <f t="shared" si="0"/>
        <v>1.252020573108009</v>
      </c>
      <c r="J34" s="15">
        <f>F34/D34</f>
        <v>6.9831006612784714</v>
      </c>
      <c r="M34" s="15" t="s">
        <v>92</v>
      </c>
      <c r="N34" s="15" t="s">
        <v>490</v>
      </c>
      <c r="O34" s="15" t="s">
        <v>532</v>
      </c>
      <c r="P34" s="15" t="s">
        <v>533</v>
      </c>
      <c r="Q34" s="15"/>
      <c r="R34" s="15"/>
      <c r="S34" s="15"/>
      <c r="U34" t="s">
        <v>326</v>
      </c>
      <c r="W34">
        <v>0.54</v>
      </c>
      <c r="X34">
        <v>-7.0000000000000007E-2</v>
      </c>
      <c r="Y34">
        <v>0.86</v>
      </c>
      <c r="AB34">
        <v>1.8276642121903912</v>
      </c>
      <c r="AC34">
        <v>0.82289061590463686</v>
      </c>
      <c r="AD34">
        <v>5.0783231282972299</v>
      </c>
      <c r="AE34" t="s">
        <v>20</v>
      </c>
      <c r="AG34">
        <f t="shared" si="2"/>
        <v>2.2210293529488925</v>
      </c>
      <c r="AH34">
        <f t="shared" si="3"/>
        <v>0.45024168576263329</v>
      </c>
      <c r="AJ34" t="s">
        <v>481</v>
      </c>
      <c r="AK34">
        <v>1326801430.2199531</v>
      </c>
      <c r="AL34">
        <v>360430000</v>
      </c>
      <c r="AM34">
        <v>3411452182.6706023</v>
      </c>
      <c r="AN34">
        <f t="shared" si="4"/>
        <v>0.10565295384496434</v>
      </c>
      <c r="AP34" t="s">
        <v>486</v>
      </c>
      <c r="AQ34" t="s">
        <v>534</v>
      </c>
      <c r="AR34" t="s">
        <v>485</v>
      </c>
    </row>
    <row r="35" spans="1:44" x14ac:dyDescent="0.25">
      <c r="A35" s="69" t="s">
        <v>535</v>
      </c>
      <c r="D35" s="15">
        <v>350</v>
      </c>
      <c r="E35" s="15">
        <v>461</v>
      </c>
      <c r="F35" s="15">
        <v>231</v>
      </c>
      <c r="I35" s="15">
        <f t="shared" si="0"/>
        <v>1.3171428571428572</v>
      </c>
      <c r="J35" s="15">
        <f t="shared" ref="J35:J39" si="9">F35/D35</f>
        <v>0.66</v>
      </c>
      <c r="M35" t="s">
        <v>536</v>
      </c>
      <c r="N35" s="15" t="s">
        <v>483</v>
      </c>
      <c r="O35" s="15" t="s">
        <v>537</v>
      </c>
      <c r="P35" s="15"/>
      <c r="Q35" s="15"/>
      <c r="R35" s="15"/>
      <c r="S35" s="15"/>
      <c r="U35" t="s">
        <v>538</v>
      </c>
      <c r="W35">
        <v>0.69</v>
      </c>
      <c r="X35">
        <v>-0.17</v>
      </c>
      <c r="Y35">
        <v>1.04</v>
      </c>
      <c r="AB35">
        <v>0</v>
      </c>
      <c r="AC35">
        <v>1.1731201409058445</v>
      </c>
      <c r="AD35">
        <v>1.3713737056616599</v>
      </c>
      <c r="AE35" t="s">
        <v>23</v>
      </c>
      <c r="AG35">
        <v>0.5</v>
      </c>
      <c r="AJ35" t="s">
        <v>473</v>
      </c>
      <c r="AP35" t="s">
        <v>486</v>
      </c>
      <c r="AQ35" t="s">
        <v>485</v>
      </c>
    </row>
    <row r="36" spans="1:44" x14ac:dyDescent="0.25">
      <c r="A36" s="69" t="s">
        <v>535</v>
      </c>
      <c r="D36" s="15">
        <v>350</v>
      </c>
      <c r="E36" s="15">
        <v>461</v>
      </c>
      <c r="F36" s="15">
        <v>231</v>
      </c>
      <c r="I36" s="15">
        <f t="shared" si="0"/>
        <v>1.3171428571428572</v>
      </c>
      <c r="J36" s="15">
        <f t="shared" si="9"/>
        <v>0.66</v>
      </c>
      <c r="M36" t="s">
        <v>539</v>
      </c>
      <c r="N36" s="15" t="s">
        <v>483</v>
      </c>
      <c r="O36" s="15" t="s">
        <v>537</v>
      </c>
      <c r="P36" s="15"/>
      <c r="Q36" s="15"/>
      <c r="R36" s="15"/>
      <c r="S36" s="15"/>
      <c r="U36" t="s">
        <v>540</v>
      </c>
      <c r="W36">
        <v>0.33</v>
      </c>
      <c r="X36">
        <v>0.45</v>
      </c>
      <c r="Y36">
        <v>0.09</v>
      </c>
      <c r="AF36" t="s">
        <v>473</v>
      </c>
      <c r="AJ36" t="s">
        <v>473</v>
      </c>
      <c r="AP36" t="s">
        <v>487</v>
      </c>
    </row>
    <row r="37" spans="1:44" x14ac:dyDescent="0.25">
      <c r="A37" s="69" t="s">
        <v>541</v>
      </c>
      <c r="D37" s="15">
        <v>1091.05746</v>
      </c>
      <c r="E37" s="15">
        <v>1462</v>
      </c>
      <c r="F37" s="15">
        <v>5000</v>
      </c>
      <c r="I37" s="15">
        <f t="shared" si="0"/>
        <v>1.339984422085341</v>
      </c>
      <c r="J37" s="15">
        <f t="shared" si="9"/>
        <v>4.5827100618513716</v>
      </c>
      <c r="M37" t="s">
        <v>482</v>
      </c>
      <c r="N37" s="15" t="s">
        <v>542</v>
      </c>
      <c r="O37" s="15"/>
      <c r="P37" s="15"/>
      <c r="Q37" s="15"/>
      <c r="R37" s="15"/>
      <c r="S37" s="15"/>
      <c r="U37" t="s">
        <v>296</v>
      </c>
      <c r="W37">
        <v>0.77</v>
      </c>
      <c r="X37">
        <v>1.48</v>
      </c>
      <c r="Y37">
        <v>0.61</v>
      </c>
      <c r="AB37">
        <v>336.41380142255389</v>
      </c>
      <c r="AC37">
        <v>83.255797966313594</v>
      </c>
      <c r="AD37">
        <v>10.547819846894599</v>
      </c>
      <c r="AE37" t="s">
        <v>30</v>
      </c>
      <c r="AG37">
        <f t="shared" si="2"/>
        <v>4.0407252064135086</v>
      </c>
      <c r="AH37">
        <f t="shared" si="3"/>
        <v>0.24748032813832099</v>
      </c>
      <c r="AJ37" t="s">
        <v>481</v>
      </c>
      <c r="AK37">
        <v>114835488.61768718</v>
      </c>
      <c r="AL37">
        <v>1894500000</v>
      </c>
      <c r="AM37">
        <v>446647232.3754124</v>
      </c>
      <c r="AN37">
        <f t="shared" si="4"/>
        <v>4.2416024609050966</v>
      </c>
      <c r="AP37" t="s">
        <v>484</v>
      </c>
      <c r="AQ37" t="s">
        <v>485</v>
      </c>
    </row>
    <row r="38" spans="1:44" x14ac:dyDescent="0.25">
      <c r="A38" s="69" t="s">
        <v>543</v>
      </c>
      <c r="B38" t="s">
        <v>543</v>
      </c>
      <c r="D38" s="15">
        <v>820</v>
      </c>
      <c r="E38" s="15">
        <v>1160</v>
      </c>
      <c r="F38" s="15">
        <v>282.39999999999998</v>
      </c>
      <c r="I38" s="15">
        <f t="shared" si="0"/>
        <v>1.4146341463414633</v>
      </c>
      <c r="J38" s="15">
        <f t="shared" si="9"/>
        <v>0.344390243902439</v>
      </c>
      <c r="M38" t="s">
        <v>88</v>
      </c>
      <c r="N38" s="15" t="s">
        <v>544</v>
      </c>
      <c r="O38" s="15"/>
      <c r="P38" s="15"/>
      <c r="Q38" s="15"/>
      <c r="R38" s="15"/>
      <c r="S38" s="15"/>
      <c r="U38" t="s">
        <v>323</v>
      </c>
      <c r="W38">
        <v>0.71</v>
      </c>
      <c r="X38">
        <v>0.64</v>
      </c>
      <c r="Y38">
        <v>-0.14000000000000001</v>
      </c>
      <c r="AB38">
        <v>1.15443469003188</v>
      </c>
      <c r="AC38">
        <v>1.0570182237640764</v>
      </c>
      <c r="AD38">
        <v>9</v>
      </c>
      <c r="AE38" t="s">
        <v>23</v>
      </c>
      <c r="AG38">
        <f t="shared" si="2"/>
        <v>1.0921615768561685</v>
      </c>
      <c r="AH38">
        <f t="shared" si="3"/>
        <v>0.91561543748731822</v>
      </c>
      <c r="AJ38" t="s">
        <v>473</v>
      </c>
      <c r="AP38" t="s">
        <v>486</v>
      </c>
    </row>
    <row r="39" spans="1:44" x14ac:dyDescent="0.25">
      <c r="A39" s="69" t="s">
        <v>543</v>
      </c>
      <c r="B39" t="s">
        <v>543</v>
      </c>
      <c r="D39" s="15">
        <v>820</v>
      </c>
      <c r="E39" s="15">
        <v>1160</v>
      </c>
      <c r="F39" s="15">
        <v>282.39999999999998</v>
      </c>
      <c r="I39" s="15">
        <f t="shared" si="0"/>
        <v>1.4146341463414633</v>
      </c>
      <c r="J39" s="15">
        <f t="shared" si="9"/>
        <v>0.344390243902439</v>
      </c>
      <c r="M39" t="s">
        <v>178</v>
      </c>
      <c r="N39" s="15" t="s">
        <v>544</v>
      </c>
      <c r="O39" s="15"/>
      <c r="P39" s="15"/>
      <c r="Q39" s="15"/>
      <c r="R39" s="15"/>
      <c r="S39" s="15"/>
      <c r="U39" t="s">
        <v>401</v>
      </c>
      <c r="W39">
        <v>0.25</v>
      </c>
      <c r="X39">
        <v>0.12</v>
      </c>
      <c r="Y39">
        <v>0.31</v>
      </c>
      <c r="AB39">
        <v>0.29429654752159162</v>
      </c>
      <c r="AC39">
        <v>0.26946246210998948</v>
      </c>
      <c r="AD39">
        <v>3.7705826961439302</v>
      </c>
      <c r="AE39" t="s">
        <v>23</v>
      </c>
      <c r="AG39">
        <f t="shared" si="2"/>
        <v>1.0921615768561683</v>
      </c>
      <c r="AH39">
        <f t="shared" si="3"/>
        <v>0.91561543748731833</v>
      </c>
      <c r="AJ39" t="s">
        <v>473</v>
      </c>
      <c r="AP39" t="s">
        <v>494</v>
      </c>
    </row>
    <row r="40" spans="1:44" x14ac:dyDescent="0.25">
      <c r="A40" s="69" t="s">
        <v>545</v>
      </c>
      <c r="B40" t="s">
        <v>545</v>
      </c>
      <c r="D40" s="15">
        <v>5.3</v>
      </c>
      <c r="E40" s="15">
        <v>7.5</v>
      </c>
      <c r="I40" s="15">
        <f t="shared" si="0"/>
        <v>1.4150943396226416</v>
      </c>
      <c r="M40" t="s">
        <v>546</v>
      </c>
      <c r="N40" s="15" t="s">
        <v>547</v>
      </c>
      <c r="O40" s="15" t="s">
        <v>548</v>
      </c>
      <c r="P40" s="15" t="s">
        <v>549</v>
      </c>
      <c r="Q40" s="15" t="s">
        <v>550</v>
      </c>
      <c r="R40" s="15"/>
      <c r="S40" s="15"/>
      <c r="U40" t="s">
        <v>551</v>
      </c>
      <c r="W40">
        <v>0.62</v>
      </c>
      <c r="X40">
        <v>2.1</v>
      </c>
      <c r="Y40">
        <v>1.53</v>
      </c>
      <c r="AB40">
        <v>0</v>
      </c>
      <c r="AC40">
        <v>0.7051256087078136</v>
      </c>
      <c r="AD40">
        <v>0.33352143216332403</v>
      </c>
      <c r="AE40" t="s">
        <v>82</v>
      </c>
      <c r="AG40">
        <v>0.7</v>
      </c>
      <c r="AJ40" t="s">
        <v>493</v>
      </c>
      <c r="AP40" t="s">
        <v>474</v>
      </c>
      <c r="AQ40" t="s">
        <v>552</v>
      </c>
    </row>
    <row r="41" spans="1:44" x14ac:dyDescent="0.25">
      <c r="A41" s="69" t="s">
        <v>545</v>
      </c>
      <c r="B41" t="s">
        <v>545</v>
      </c>
      <c r="D41" s="15">
        <v>5.3</v>
      </c>
      <c r="E41" s="15">
        <v>7.5</v>
      </c>
      <c r="I41" s="15">
        <f t="shared" si="0"/>
        <v>1.4150943396226416</v>
      </c>
      <c r="M41" t="s">
        <v>22</v>
      </c>
      <c r="N41" s="15" t="s">
        <v>547</v>
      </c>
      <c r="O41" s="15" t="s">
        <v>548</v>
      </c>
      <c r="P41" s="15" t="s">
        <v>549</v>
      </c>
      <c r="Q41" s="15" t="s">
        <v>550</v>
      </c>
      <c r="R41" s="15"/>
      <c r="S41" s="15"/>
      <c r="U41" t="s">
        <v>250</v>
      </c>
      <c r="W41">
        <v>0.11</v>
      </c>
      <c r="X41">
        <v>0.52</v>
      </c>
      <c r="Y41">
        <v>0.13</v>
      </c>
      <c r="AB41">
        <v>1.15443469003188</v>
      </c>
      <c r="AC41">
        <v>0.6407679530676047</v>
      </c>
      <c r="AD41">
        <v>10.937766417144401</v>
      </c>
      <c r="AE41" t="s">
        <v>23</v>
      </c>
      <c r="AG41">
        <f t="shared" si="2"/>
        <v>1.8016423644552657</v>
      </c>
      <c r="AH41">
        <f t="shared" si="3"/>
        <v>0.55504911503474463</v>
      </c>
      <c r="AJ41" t="s">
        <v>481</v>
      </c>
      <c r="AK41">
        <v>3107354809.5954118</v>
      </c>
      <c r="AL41">
        <v>901370000</v>
      </c>
      <c r="AM41">
        <v>1885999900.5903804</v>
      </c>
      <c r="AN41">
        <f t="shared" si="4"/>
        <v>0.47792685445945216</v>
      </c>
      <c r="AP41" t="s">
        <v>486</v>
      </c>
      <c r="AQ41" t="s">
        <v>485</v>
      </c>
    </row>
    <row r="42" spans="1:44" x14ac:dyDescent="0.25">
      <c r="A42" s="69" t="s">
        <v>553</v>
      </c>
      <c r="D42" s="15">
        <v>535.20000000000005</v>
      </c>
      <c r="E42" s="15">
        <v>761.1</v>
      </c>
      <c r="F42" s="15">
        <v>1000</v>
      </c>
      <c r="I42" s="15">
        <f t="shared" si="0"/>
        <v>1.422085201793722</v>
      </c>
      <c r="J42" s="15">
        <f t="shared" ref="J42:J51" si="10">F42/D42</f>
        <v>1.8684603886397606</v>
      </c>
      <c r="M42" s="15" t="s">
        <v>489</v>
      </c>
      <c r="N42" s="15" t="s">
        <v>490</v>
      </c>
      <c r="O42" s="15" t="s">
        <v>554</v>
      </c>
      <c r="P42" s="15"/>
      <c r="Q42" s="15"/>
      <c r="R42" s="15"/>
      <c r="S42" s="15"/>
      <c r="U42" t="s">
        <v>492</v>
      </c>
      <c r="W42">
        <v>0.75</v>
      </c>
      <c r="X42">
        <v>0.37</v>
      </c>
      <c r="Y42">
        <v>1.21</v>
      </c>
      <c r="AF42" t="s">
        <v>473</v>
      </c>
      <c r="AJ42" t="s">
        <v>493</v>
      </c>
      <c r="AP42" t="s">
        <v>494</v>
      </c>
    </row>
    <row r="43" spans="1:44" x14ac:dyDescent="0.25">
      <c r="A43" s="69" t="s">
        <v>553</v>
      </c>
      <c r="D43" s="15">
        <v>535.20000000000005</v>
      </c>
      <c r="E43" s="15">
        <v>761.1</v>
      </c>
      <c r="F43" s="15">
        <v>1000</v>
      </c>
      <c r="I43" s="15">
        <f t="shared" si="0"/>
        <v>1.422085201793722</v>
      </c>
      <c r="J43" s="15">
        <f t="shared" si="10"/>
        <v>1.8684603886397606</v>
      </c>
      <c r="M43" s="15" t="s">
        <v>495</v>
      </c>
      <c r="N43" s="15" t="s">
        <v>490</v>
      </c>
      <c r="O43" s="15" t="s">
        <v>554</v>
      </c>
      <c r="P43" s="15"/>
      <c r="Q43" s="15"/>
      <c r="R43" s="15"/>
      <c r="S43" s="15"/>
      <c r="U43" t="s">
        <v>496</v>
      </c>
      <c r="W43">
        <v>0.15</v>
      </c>
      <c r="X43">
        <v>1.22</v>
      </c>
      <c r="Y43">
        <v>0.88</v>
      </c>
      <c r="AF43" t="s">
        <v>473</v>
      </c>
      <c r="AJ43" t="s">
        <v>481</v>
      </c>
      <c r="AK43">
        <v>5668429.1250414038</v>
      </c>
      <c r="AL43">
        <v>3214137.0147896712</v>
      </c>
      <c r="AM43">
        <v>8530385.8004861958</v>
      </c>
      <c r="AN43">
        <f t="shared" si="4"/>
        <v>0.37678682886845272</v>
      </c>
      <c r="AP43" t="s">
        <v>486</v>
      </c>
    </row>
    <row r="44" spans="1:44" x14ac:dyDescent="0.25">
      <c r="A44" s="69" t="s">
        <v>553</v>
      </c>
      <c r="D44" s="15">
        <v>535.20000000000005</v>
      </c>
      <c r="E44" s="15">
        <v>761.1</v>
      </c>
      <c r="F44" s="15">
        <v>1000</v>
      </c>
      <c r="I44" s="15">
        <f t="shared" si="0"/>
        <v>1.422085201793722</v>
      </c>
      <c r="J44" s="15">
        <f t="shared" si="10"/>
        <v>1.8684603886397606</v>
      </c>
      <c r="M44" t="s">
        <v>497</v>
      </c>
      <c r="N44" s="15" t="s">
        <v>490</v>
      </c>
      <c r="O44" s="15" t="s">
        <v>554</v>
      </c>
      <c r="P44" s="15"/>
      <c r="Q44" s="15"/>
      <c r="R44" s="15"/>
      <c r="S44" s="15"/>
      <c r="U44" t="s">
        <v>498</v>
      </c>
      <c r="W44">
        <v>0.37</v>
      </c>
      <c r="X44">
        <v>1.37</v>
      </c>
      <c r="Y44">
        <v>0.19</v>
      </c>
      <c r="AB44">
        <v>0</v>
      </c>
      <c r="AC44">
        <v>0</v>
      </c>
      <c r="AD44">
        <v>2.5111917342151302</v>
      </c>
      <c r="AE44" t="s">
        <v>23</v>
      </c>
      <c r="AG44">
        <v>1</v>
      </c>
      <c r="AJ44" t="s">
        <v>481</v>
      </c>
      <c r="AK44">
        <v>77571928.73378326</v>
      </c>
      <c r="AL44">
        <v>10413000</v>
      </c>
      <c r="AM44">
        <v>135021045.8412919</v>
      </c>
      <c r="AN44">
        <f t="shared" si="4"/>
        <v>7.712131049732629E-2</v>
      </c>
      <c r="AP44" t="s">
        <v>486</v>
      </c>
    </row>
    <row r="45" spans="1:44" x14ac:dyDescent="0.25">
      <c r="A45" s="69" t="s">
        <v>553</v>
      </c>
      <c r="D45" s="15">
        <v>535.20000000000005</v>
      </c>
      <c r="E45" s="15">
        <v>761.1</v>
      </c>
      <c r="F45" s="15">
        <v>1000</v>
      </c>
      <c r="I45" s="15">
        <f t="shared" si="0"/>
        <v>1.422085201793722</v>
      </c>
      <c r="J45" s="15">
        <f t="shared" si="10"/>
        <v>1.8684603886397606</v>
      </c>
      <c r="M45" s="15" t="s">
        <v>511</v>
      </c>
      <c r="N45" s="15" t="s">
        <v>490</v>
      </c>
      <c r="O45" s="15" t="s">
        <v>554</v>
      </c>
      <c r="P45" s="15"/>
      <c r="Q45" s="15"/>
      <c r="R45" s="15"/>
      <c r="S45" s="15"/>
      <c r="W45">
        <v>0.49724137931034462</v>
      </c>
      <c r="X45">
        <v>0.43482758620689654</v>
      </c>
      <c r="Y45">
        <v>0.44137931034482764</v>
      </c>
      <c r="Z45" t="s">
        <v>259</v>
      </c>
      <c r="AB45">
        <v>0.15148991700512904</v>
      </c>
      <c r="AC45">
        <v>0.22907656310046898</v>
      </c>
      <c r="AD45">
        <v>0.61385765266213932</v>
      </c>
      <c r="AE45" t="s">
        <v>23</v>
      </c>
      <c r="AF45" t="s">
        <v>259</v>
      </c>
      <c r="AG45">
        <f t="shared" si="2"/>
        <v>0.66130692269330149</v>
      </c>
      <c r="AH45">
        <f t="shared" si="3"/>
        <v>1.512157162860635</v>
      </c>
      <c r="AJ45" t="s">
        <v>481</v>
      </c>
      <c r="AK45">
        <v>275788067.42844534</v>
      </c>
      <c r="AL45">
        <v>422139337.5</v>
      </c>
      <c r="AM45">
        <v>306182163.24275047</v>
      </c>
      <c r="AN45">
        <f t="shared" si="4"/>
        <v>1.3787195603726765</v>
      </c>
      <c r="AP45" t="s">
        <v>494</v>
      </c>
    </row>
    <row r="46" spans="1:44" x14ac:dyDescent="0.25">
      <c r="A46" s="69" t="s">
        <v>555</v>
      </c>
      <c r="D46" s="15">
        <v>551</v>
      </c>
      <c r="E46" s="15">
        <v>819</v>
      </c>
      <c r="F46" s="15">
        <v>465</v>
      </c>
      <c r="G46" s="15">
        <v>1927</v>
      </c>
      <c r="I46" s="15">
        <f t="shared" si="0"/>
        <v>1.486388384754991</v>
      </c>
      <c r="J46" s="15">
        <f t="shared" si="10"/>
        <v>0.84392014519056258</v>
      </c>
      <c r="K46" s="15">
        <f>G46/D46</f>
        <v>3.4972776769509983</v>
      </c>
      <c r="M46" t="s">
        <v>556</v>
      </c>
      <c r="N46" s="15" t="s">
        <v>557</v>
      </c>
      <c r="O46" s="15"/>
      <c r="P46" s="15"/>
      <c r="Q46" s="15"/>
      <c r="R46" s="15"/>
      <c r="S46" s="15"/>
      <c r="U46" t="s">
        <v>521</v>
      </c>
      <c r="W46">
        <v>0.82</v>
      </c>
      <c r="X46">
        <v>0.91</v>
      </c>
      <c r="Y46">
        <v>0.81</v>
      </c>
      <c r="AF46" t="s">
        <v>473</v>
      </c>
      <c r="AJ46" t="s">
        <v>493</v>
      </c>
      <c r="AP46" t="s">
        <v>474</v>
      </c>
    </row>
    <row r="47" spans="1:44" x14ac:dyDescent="0.25">
      <c r="A47" s="69" t="s">
        <v>156</v>
      </c>
      <c r="D47" s="15">
        <v>928</v>
      </c>
      <c r="E47" s="15">
        <v>1384.56</v>
      </c>
      <c r="F47" s="15">
        <v>5000</v>
      </c>
      <c r="G47" s="15">
        <v>1354.33</v>
      </c>
      <c r="I47" s="15">
        <f t="shared" si="0"/>
        <v>1.4919827586206895</v>
      </c>
      <c r="J47" s="15">
        <f t="shared" si="10"/>
        <v>5.3879310344827589</v>
      </c>
      <c r="K47" s="15">
        <f>G47/D47</f>
        <v>1.4594073275862067</v>
      </c>
      <c r="M47" s="15" t="s">
        <v>101</v>
      </c>
      <c r="N47" s="15" t="s">
        <v>282</v>
      </c>
      <c r="O47" s="15" t="s">
        <v>483</v>
      </c>
      <c r="P47" s="15" t="s">
        <v>381</v>
      </c>
      <c r="Q47" s="15" t="s">
        <v>382</v>
      </c>
      <c r="R47" s="15"/>
      <c r="S47" s="15"/>
      <c r="U47" t="s">
        <v>333</v>
      </c>
      <c r="W47">
        <v>0.33</v>
      </c>
      <c r="X47">
        <v>-0.22</v>
      </c>
      <c r="Y47">
        <v>-0.49</v>
      </c>
      <c r="AB47">
        <v>1.7731908623980155</v>
      </c>
      <c r="AC47">
        <v>0.43946014720626791</v>
      </c>
      <c r="AD47">
        <v>2.5938136638046299</v>
      </c>
      <c r="AE47" t="s">
        <v>20</v>
      </c>
      <c r="AG47">
        <f t="shared" si="2"/>
        <v>4.034929842149575</v>
      </c>
      <c r="AH47">
        <f t="shared" si="3"/>
        <v>0.24783578379822793</v>
      </c>
      <c r="AJ47" t="s">
        <v>481</v>
      </c>
      <c r="AK47">
        <v>636393353.8483057</v>
      </c>
      <c r="AL47">
        <v>392860000</v>
      </c>
      <c r="AM47">
        <v>65708369.942698389</v>
      </c>
      <c r="AN47">
        <f t="shared" si="4"/>
        <v>5.978842578846459</v>
      </c>
      <c r="AP47" t="s">
        <v>486</v>
      </c>
    </row>
    <row r="48" spans="1:44" x14ac:dyDescent="0.25">
      <c r="A48" s="66" t="s">
        <v>143</v>
      </c>
      <c r="B48" s="67" t="s">
        <v>143</v>
      </c>
      <c r="C48" s="68"/>
      <c r="D48" s="15">
        <v>8</v>
      </c>
      <c r="E48" s="15">
        <v>12.1</v>
      </c>
      <c r="F48" s="15">
        <v>0.42000000000000004</v>
      </c>
      <c r="G48" s="15">
        <v>3.8</v>
      </c>
      <c r="I48" s="15">
        <f t="shared" si="0"/>
        <v>1.5125</v>
      </c>
      <c r="J48" s="15">
        <f t="shared" si="10"/>
        <v>5.2500000000000005E-2</v>
      </c>
      <c r="K48" s="15">
        <f>G48/D48</f>
        <v>0.47499999999999998</v>
      </c>
      <c r="M48" t="s">
        <v>144</v>
      </c>
      <c r="N48" s="15" t="s">
        <v>364</v>
      </c>
      <c r="O48" s="15"/>
      <c r="P48" s="15"/>
      <c r="Q48" s="15"/>
      <c r="R48" s="15"/>
      <c r="S48" s="15"/>
      <c r="U48" t="s">
        <v>365</v>
      </c>
      <c r="W48">
        <v>0.17</v>
      </c>
      <c r="X48">
        <v>0.88</v>
      </c>
      <c r="Y48">
        <v>0.56999999999999995</v>
      </c>
      <c r="AB48">
        <v>1.3957664804363776</v>
      </c>
      <c r="AC48">
        <v>5.489058493010015</v>
      </c>
      <c r="AD48">
        <v>6.3564225445964198</v>
      </c>
      <c r="AE48" t="s">
        <v>23</v>
      </c>
      <c r="AG48">
        <f t="shared" si="2"/>
        <v>0.25428158257264011</v>
      </c>
      <c r="AH48">
        <f t="shared" si="3"/>
        <v>3.9326481685488646</v>
      </c>
      <c r="AJ48" t="s">
        <v>481</v>
      </c>
      <c r="AK48">
        <v>863717094.45046687</v>
      </c>
      <c r="AL48">
        <v>2420200000</v>
      </c>
      <c r="AM48">
        <v>905523359.95832622</v>
      </c>
      <c r="AN48">
        <f t="shared" si="4"/>
        <v>2.672708520861772</v>
      </c>
      <c r="AP48" t="s">
        <v>487</v>
      </c>
    </row>
    <row r="49" spans="1:44" x14ac:dyDescent="0.25">
      <c r="A49" s="69" t="s">
        <v>126</v>
      </c>
      <c r="D49" s="15">
        <v>842</v>
      </c>
      <c r="E49" s="15">
        <v>1286.53</v>
      </c>
      <c r="F49" s="15">
        <v>5000</v>
      </c>
      <c r="G49" s="15">
        <v>5000</v>
      </c>
      <c r="I49" s="15">
        <f t="shared" si="0"/>
        <v>1.5279453681710213</v>
      </c>
      <c r="J49" s="15">
        <f t="shared" si="10"/>
        <v>5.9382422802850359</v>
      </c>
      <c r="K49" s="15">
        <f t="shared" ref="K49:K52" si="11">G49/D49</f>
        <v>5.9382422802850359</v>
      </c>
      <c r="M49" t="s">
        <v>196</v>
      </c>
      <c r="N49" s="15" t="s">
        <v>247</v>
      </c>
      <c r="O49" s="15" t="s">
        <v>350</v>
      </c>
      <c r="P49" s="15" t="s">
        <v>351</v>
      </c>
      <c r="Q49" s="15"/>
      <c r="R49" s="15"/>
      <c r="S49" s="15"/>
      <c r="U49" t="s">
        <v>422</v>
      </c>
      <c r="W49">
        <v>0.71</v>
      </c>
      <c r="X49">
        <v>-0.13</v>
      </c>
      <c r="Y49">
        <v>-0.9</v>
      </c>
      <c r="AB49">
        <v>2.488931895417541</v>
      </c>
      <c r="AC49">
        <v>0.18392148688178012</v>
      </c>
      <c r="AD49">
        <v>0.58489319246111404</v>
      </c>
      <c r="AE49" t="s">
        <v>30</v>
      </c>
      <c r="AG49">
        <f t="shared" si="2"/>
        <v>13.532578153945444</v>
      </c>
      <c r="AH49">
        <f t="shared" si="3"/>
        <v>7.3895749104426825E-2</v>
      </c>
      <c r="AJ49" t="s">
        <v>481</v>
      </c>
      <c r="AK49">
        <v>12619931.898450887</v>
      </c>
      <c r="AL49">
        <v>55641000</v>
      </c>
      <c r="AM49">
        <v>158501694.86890087</v>
      </c>
      <c r="AN49">
        <f t="shared" si="4"/>
        <v>0.35104356484024674</v>
      </c>
      <c r="AP49" t="s">
        <v>486</v>
      </c>
      <c r="AQ49" t="s">
        <v>558</v>
      </c>
    </row>
    <row r="50" spans="1:44" x14ac:dyDescent="0.25">
      <c r="A50" s="69" t="s">
        <v>126</v>
      </c>
      <c r="D50" s="15">
        <v>842</v>
      </c>
      <c r="E50" s="15">
        <v>1286.53</v>
      </c>
      <c r="F50" s="15">
        <v>5000</v>
      </c>
      <c r="G50" s="15">
        <v>5000</v>
      </c>
      <c r="I50" s="15">
        <f t="shared" si="0"/>
        <v>1.5279453681710213</v>
      </c>
      <c r="J50" s="15">
        <f t="shared" si="10"/>
        <v>5.9382422802850359</v>
      </c>
      <c r="K50" s="15">
        <f t="shared" si="11"/>
        <v>5.9382422802850359</v>
      </c>
      <c r="M50" t="s">
        <v>423</v>
      </c>
      <c r="N50" s="15" t="s">
        <v>247</v>
      </c>
      <c r="O50" s="15" t="s">
        <v>350</v>
      </c>
      <c r="P50" s="15" t="s">
        <v>351</v>
      </c>
      <c r="Q50" s="15"/>
      <c r="R50" s="15"/>
      <c r="S50" s="15"/>
      <c r="U50" t="s">
        <v>424</v>
      </c>
      <c r="W50">
        <v>0.31</v>
      </c>
      <c r="X50">
        <v>-0.31</v>
      </c>
      <c r="Y50">
        <v>-0.59</v>
      </c>
      <c r="AF50" t="s">
        <v>473</v>
      </c>
      <c r="AJ50" t="s">
        <v>481</v>
      </c>
      <c r="AK50">
        <v>3042923.6353463647</v>
      </c>
      <c r="AL50">
        <v>6972800</v>
      </c>
      <c r="AM50">
        <v>6511740.4193436364</v>
      </c>
      <c r="AN50">
        <f t="shared" si="4"/>
        <v>1.0708043550518</v>
      </c>
      <c r="AP50" t="s">
        <v>486</v>
      </c>
    </row>
    <row r="51" spans="1:44" x14ac:dyDescent="0.25">
      <c r="A51" s="69" t="s">
        <v>126</v>
      </c>
      <c r="D51" s="15">
        <v>842</v>
      </c>
      <c r="E51" s="15">
        <v>1286.53</v>
      </c>
      <c r="F51" s="15">
        <v>5000</v>
      </c>
      <c r="G51" s="15">
        <v>5000</v>
      </c>
      <c r="I51" s="15">
        <f t="shared" si="0"/>
        <v>1.5279453681710213</v>
      </c>
      <c r="J51" s="15">
        <f t="shared" si="10"/>
        <v>5.9382422802850359</v>
      </c>
      <c r="K51" s="15">
        <f t="shared" si="11"/>
        <v>5.9382422802850359</v>
      </c>
      <c r="M51" t="s">
        <v>74</v>
      </c>
      <c r="N51" s="15" t="s">
        <v>247</v>
      </c>
      <c r="O51" s="15" t="s">
        <v>350</v>
      </c>
      <c r="P51" s="15" t="s">
        <v>351</v>
      </c>
      <c r="Q51" s="15"/>
      <c r="R51" s="15"/>
      <c r="S51" s="15"/>
      <c r="U51" t="s">
        <v>309</v>
      </c>
      <c r="W51">
        <v>0.28999999999999998</v>
      </c>
      <c r="X51">
        <v>0.18</v>
      </c>
      <c r="Y51">
        <v>-0.08</v>
      </c>
      <c r="AB51">
        <v>1.7176232460629302</v>
      </c>
      <c r="AC51">
        <v>5.8693748482042674</v>
      </c>
      <c r="AD51">
        <v>16.433288221999899</v>
      </c>
      <c r="AE51" t="s">
        <v>23</v>
      </c>
      <c r="AG51">
        <f t="shared" si="2"/>
        <v>0.29264159991220123</v>
      </c>
      <c r="AH51">
        <f t="shared" si="3"/>
        <v>3.4171491691544245</v>
      </c>
      <c r="AJ51" t="s">
        <v>481</v>
      </c>
      <c r="AK51">
        <v>1936470222.4009511</v>
      </c>
      <c r="AL51">
        <v>2758600000</v>
      </c>
      <c r="AM51">
        <v>3486288340.4236851</v>
      </c>
      <c r="AN51">
        <f t="shared" si="4"/>
        <v>0.79127132658934063</v>
      </c>
      <c r="AP51" t="s">
        <v>486</v>
      </c>
    </row>
    <row r="52" spans="1:44" x14ac:dyDescent="0.25">
      <c r="A52" s="69" t="s">
        <v>96</v>
      </c>
      <c r="B52" t="s">
        <v>97</v>
      </c>
      <c r="D52" s="15">
        <v>17</v>
      </c>
      <c r="E52" s="15">
        <v>27</v>
      </c>
      <c r="G52" s="15">
        <v>938.4</v>
      </c>
      <c r="I52" s="15">
        <f t="shared" si="0"/>
        <v>1.588235294117647</v>
      </c>
      <c r="K52" s="15">
        <f t="shared" si="11"/>
        <v>55.199999999999996</v>
      </c>
      <c r="M52" t="s">
        <v>98</v>
      </c>
      <c r="N52" s="15" t="s">
        <v>327</v>
      </c>
      <c r="O52" s="15" t="s">
        <v>328</v>
      </c>
      <c r="P52" s="15"/>
      <c r="Q52" s="15"/>
      <c r="R52" s="15"/>
      <c r="S52" s="15"/>
      <c r="U52" t="s">
        <v>329</v>
      </c>
      <c r="W52">
        <v>0.79</v>
      </c>
      <c r="X52">
        <v>-0.02</v>
      </c>
      <c r="Y52">
        <v>0.28000000000000003</v>
      </c>
      <c r="AB52">
        <v>1.1250623353878415</v>
      </c>
      <c r="AC52">
        <v>0.96151323770402464</v>
      </c>
      <c r="AD52">
        <v>2.4333200182819898</v>
      </c>
      <c r="AE52" t="s">
        <v>20</v>
      </c>
      <c r="AG52">
        <f t="shared" si="2"/>
        <v>1.1700955236709503</v>
      </c>
      <c r="AH52">
        <f t="shared" si="3"/>
        <v>0.85463107906155544</v>
      </c>
      <c r="AJ52" t="s">
        <v>481</v>
      </c>
      <c r="AK52">
        <v>563713858.0970031</v>
      </c>
      <c r="AL52">
        <v>244090000</v>
      </c>
      <c r="AM52">
        <v>3133698280.5174513</v>
      </c>
      <c r="AN52">
        <f t="shared" si="4"/>
        <v>7.7891991554367088E-2</v>
      </c>
      <c r="AP52" t="s">
        <v>474</v>
      </c>
    </row>
    <row r="53" spans="1:44" x14ac:dyDescent="0.25">
      <c r="A53" s="69" t="s">
        <v>559</v>
      </c>
      <c r="D53" s="15">
        <v>2.7</v>
      </c>
      <c r="E53" s="15">
        <v>4.5</v>
      </c>
      <c r="F53" s="15">
        <v>29</v>
      </c>
      <c r="I53" s="15">
        <f t="shared" si="0"/>
        <v>1.6666666666666665</v>
      </c>
      <c r="J53" s="15">
        <f t="shared" ref="J53:J61" si="12">F53/D53</f>
        <v>10.74074074074074</v>
      </c>
      <c r="M53" t="s">
        <v>165</v>
      </c>
      <c r="N53" t="s">
        <v>560</v>
      </c>
      <c r="O53" s="15"/>
      <c r="P53" s="15"/>
      <c r="Q53" s="15"/>
      <c r="R53" s="15"/>
      <c r="S53" s="15"/>
      <c r="U53" t="s">
        <v>390</v>
      </c>
      <c r="W53">
        <v>0.31</v>
      </c>
      <c r="X53">
        <v>0.27</v>
      </c>
      <c r="Y53">
        <v>-0.31</v>
      </c>
      <c r="AB53">
        <v>0.2246523050636276</v>
      </c>
      <c r="AC53">
        <v>0</v>
      </c>
      <c r="AD53">
        <v>0.13646366638572499</v>
      </c>
      <c r="AE53" t="s">
        <v>166</v>
      </c>
      <c r="AG53">
        <v>1.2</v>
      </c>
      <c r="AH53">
        <f t="shared" si="3"/>
        <v>0</v>
      </c>
      <c r="AJ53" t="s">
        <v>473</v>
      </c>
      <c r="AP53" t="s">
        <v>474</v>
      </c>
      <c r="AQ53" t="s">
        <v>561</v>
      </c>
    </row>
    <row r="54" spans="1:44" x14ac:dyDescent="0.25">
      <c r="A54" s="74" t="s">
        <v>111</v>
      </c>
      <c r="D54" s="15">
        <v>2.65</v>
      </c>
      <c r="E54" s="15">
        <v>4.47</v>
      </c>
      <c r="F54" s="15">
        <v>28.7</v>
      </c>
      <c r="G54" s="15">
        <v>208.8</v>
      </c>
      <c r="I54" s="15">
        <f t="shared" si="0"/>
        <v>1.6867924528301887</v>
      </c>
      <c r="J54" s="15">
        <f t="shared" si="12"/>
        <v>10.830188679245284</v>
      </c>
      <c r="K54" s="15">
        <f>G54/D54</f>
        <v>78.79245283018868</v>
      </c>
      <c r="M54" t="s">
        <v>92</v>
      </c>
      <c r="N54" s="15" t="s">
        <v>316</v>
      </c>
      <c r="O54" s="15" t="s">
        <v>317</v>
      </c>
      <c r="P54" s="15" t="s">
        <v>318</v>
      </c>
      <c r="Q54" s="15"/>
      <c r="R54" s="15"/>
      <c r="S54" s="15"/>
      <c r="U54" t="s">
        <v>326</v>
      </c>
      <c r="W54">
        <v>0.54</v>
      </c>
      <c r="X54">
        <v>-7.0000000000000007E-2</v>
      </c>
      <c r="Y54">
        <v>0.86</v>
      </c>
      <c r="AB54">
        <v>1.8276642121903912</v>
      </c>
      <c r="AC54">
        <v>0.82289061590463686</v>
      </c>
      <c r="AD54">
        <v>5.0783231282972299</v>
      </c>
      <c r="AE54" t="s">
        <v>20</v>
      </c>
      <c r="AG54">
        <f t="shared" si="2"/>
        <v>2.2210293529488925</v>
      </c>
      <c r="AH54">
        <f t="shared" si="3"/>
        <v>0.45024168576263329</v>
      </c>
      <c r="AJ54" t="s">
        <v>481</v>
      </c>
      <c r="AK54">
        <v>1326801430.2199531</v>
      </c>
      <c r="AL54">
        <v>360430000</v>
      </c>
      <c r="AM54">
        <v>3411452182.6706023</v>
      </c>
      <c r="AN54">
        <f t="shared" ref="AN54:AN117" si="13">AL54/AM54</f>
        <v>0.10565295384496434</v>
      </c>
      <c r="AP54" t="s">
        <v>486</v>
      </c>
      <c r="AQ54" t="s">
        <v>534</v>
      </c>
      <c r="AR54" t="s">
        <v>485</v>
      </c>
    </row>
    <row r="55" spans="1:44" x14ac:dyDescent="0.25">
      <c r="A55" s="74" t="s">
        <v>111</v>
      </c>
      <c r="D55" s="15">
        <v>2.65</v>
      </c>
      <c r="E55" s="15">
        <v>4.47</v>
      </c>
      <c r="F55" s="15">
        <v>28.7</v>
      </c>
      <c r="G55" s="15">
        <v>208.8</v>
      </c>
      <c r="I55" s="15">
        <f t="shared" si="0"/>
        <v>1.6867924528301887</v>
      </c>
      <c r="J55" s="15">
        <f t="shared" si="12"/>
        <v>10.830188679245284</v>
      </c>
      <c r="K55" s="15">
        <f>G55/D55</f>
        <v>78.79245283018868</v>
      </c>
      <c r="M55" t="s">
        <v>108</v>
      </c>
      <c r="N55" s="15" t="s">
        <v>316</v>
      </c>
      <c r="O55" s="15" t="s">
        <v>317</v>
      </c>
      <c r="P55" s="15" t="s">
        <v>318</v>
      </c>
      <c r="Q55" s="15"/>
      <c r="R55" s="15"/>
      <c r="S55" s="15"/>
      <c r="U55" t="s">
        <v>340</v>
      </c>
      <c r="W55">
        <v>0.32</v>
      </c>
      <c r="X55">
        <v>0.52</v>
      </c>
      <c r="Y55">
        <v>0.27</v>
      </c>
      <c r="AB55">
        <v>0</v>
      </c>
      <c r="AC55">
        <v>0.40541168873881694</v>
      </c>
      <c r="AD55">
        <v>56.361525104486802</v>
      </c>
      <c r="AE55" t="s">
        <v>23</v>
      </c>
      <c r="AG55">
        <v>0.4</v>
      </c>
      <c r="AJ55" t="s">
        <v>481</v>
      </c>
      <c r="AK55">
        <v>1686711047.3126552</v>
      </c>
      <c r="AL55">
        <v>891260000</v>
      </c>
      <c r="AM55">
        <v>11247658017.88505</v>
      </c>
      <c r="AN55">
        <f t="shared" si="13"/>
        <v>7.9239606910415983E-2</v>
      </c>
      <c r="AP55" t="s">
        <v>474</v>
      </c>
      <c r="AQ55" t="s">
        <v>552</v>
      </c>
    </row>
    <row r="56" spans="1:44" x14ac:dyDescent="0.25">
      <c r="A56" s="74" t="s">
        <v>111</v>
      </c>
      <c r="D56" s="15">
        <v>2.65</v>
      </c>
      <c r="E56" s="15">
        <v>4.47</v>
      </c>
      <c r="F56" s="15">
        <v>28.7</v>
      </c>
      <c r="G56" s="15">
        <v>208.8</v>
      </c>
      <c r="I56" s="15">
        <f t="shared" si="0"/>
        <v>1.6867924528301887</v>
      </c>
      <c r="J56" s="15">
        <f t="shared" si="12"/>
        <v>10.830188679245284</v>
      </c>
      <c r="K56" s="15">
        <f>G56/D56</f>
        <v>78.79245283018868</v>
      </c>
      <c r="M56" t="s">
        <v>413</v>
      </c>
      <c r="N56" s="15" t="s">
        <v>316</v>
      </c>
      <c r="O56" s="15" t="s">
        <v>317</v>
      </c>
      <c r="P56" s="15" t="s">
        <v>318</v>
      </c>
      <c r="Q56" s="15"/>
      <c r="R56" s="15"/>
      <c r="S56" s="15"/>
      <c r="U56" t="s">
        <v>415</v>
      </c>
      <c r="W56">
        <v>0.28999999999999998</v>
      </c>
      <c r="X56">
        <v>-0.01</v>
      </c>
      <c r="Y56">
        <v>0.16</v>
      </c>
      <c r="AF56" t="s">
        <v>473</v>
      </c>
      <c r="AJ56" t="s">
        <v>473</v>
      </c>
      <c r="AP56" t="s">
        <v>486</v>
      </c>
    </row>
    <row r="57" spans="1:44" x14ac:dyDescent="0.25">
      <c r="A57" s="74" t="s">
        <v>111</v>
      </c>
      <c r="D57" s="15">
        <v>2.65</v>
      </c>
      <c r="E57" s="15">
        <v>4.47</v>
      </c>
      <c r="F57" s="15">
        <v>28.7</v>
      </c>
      <c r="G57" s="15">
        <v>208.8</v>
      </c>
      <c r="I57" s="15">
        <f t="shared" si="0"/>
        <v>1.6867924528301887</v>
      </c>
      <c r="J57" s="15">
        <f t="shared" si="12"/>
        <v>10.830188679245284</v>
      </c>
      <c r="K57" s="15">
        <f>G57/D57</f>
        <v>78.79245283018868</v>
      </c>
      <c r="M57" t="s">
        <v>60</v>
      </c>
      <c r="N57" s="15" t="s">
        <v>316</v>
      </c>
      <c r="O57" s="15" t="s">
        <v>317</v>
      </c>
      <c r="P57" s="15" t="s">
        <v>318</v>
      </c>
      <c r="Q57" s="15"/>
      <c r="R57" s="15"/>
      <c r="S57" s="15"/>
      <c r="U57" t="s">
        <v>291</v>
      </c>
      <c r="W57">
        <v>0.47</v>
      </c>
      <c r="X57">
        <v>-0.44</v>
      </c>
      <c r="Y57">
        <v>0.1</v>
      </c>
      <c r="AB57">
        <v>0</v>
      </c>
      <c r="AC57">
        <v>6.8244893498124001E-2</v>
      </c>
      <c r="AD57">
        <v>2.02530545710245</v>
      </c>
      <c r="AE57" t="s">
        <v>23</v>
      </c>
      <c r="AG57">
        <v>0.8</v>
      </c>
      <c r="AJ57" t="s">
        <v>481</v>
      </c>
      <c r="AK57">
        <v>187255751.40749031</v>
      </c>
      <c r="AL57">
        <v>109730000</v>
      </c>
      <c r="AM57">
        <v>295371702.85639864</v>
      </c>
      <c r="AN57">
        <f t="shared" si="13"/>
        <v>0.37149801060444715</v>
      </c>
      <c r="AP57" t="s">
        <v>486</v>
      </c>
    </row>
    <row r="58" spans="1:44" x14ac:dyDescent="0.25">
      <c r="A58" s="69" t="s">
        <v>562</v>
      </c>
      <c r="B58" t="s">
        <v>562</v>
      </c>
      <c r="D58" s="15">
        <v>186.6</v>
      </c>
      <c r="E58" s="15">
        <v>326.10000000000002</v>
      </c>
      <c r="F58" s="15">
        <v>1000</v>
      </c>
      <c r="I58" s="15">
        <f t="shared" si="0"/>
        <v>1.7475884244372992</v>
      </c>
      <c r="J58" s="15">
        <f t="shared" si="12"/>
        <v>5.359056806002144</v>
      </c>
      <c r="M58" s="15" t="s">
        <v>504</v>
      </c>
      <c r="N58" s="15" t="s">
        <v>490</v>
      </c>
      <c r="O58" s="15" t="s">
        <v>563</v>
      </c>
      <c r="P58" s="15" t="s">
        <v>564</v>
      </c>
      <c r="Q58" s="15" t="s">
        <v>565</v>
      </c>
      <c r="R58" s="15"/>
      <c r="S58" s="15"/>
      <c r="U58" t="s">
        <v>506</v>
      </c>
      <c r="W58">
        <v>0.51</v>
      </c>
      <c r="X58">
        <v>-0.22</v>
      </c>
      <c r="Y58">
        <v>-0.69</v>
      </c>
      <c r="AB58">
        <v>0.36493470204559159</v>
      </c>
      <c r="AC58">
        <v>0.15871401607333036</v>
      </c>
      <c r="AD58">
        <v>0.22167734899679201</v>
      </c>
      <c r="AE58" t="s">
        <v>30</v>
      </c>
      <c r="AG58">
        <f t="shared" si="2"/>
        <v>2.2993224610798171</v>
      </c>
      <c r="AH58">
        <f t="shared" si="3"/>
        <v>0.43491072562757294</v>
      </c>
      <c r="AJ58" t="s">
        <v>473</v>
      </c>
      <c r="AP58" t="s">
        <v>486</v>
      </c>
    </row>
    <row r="59" spans="1:44" x14ac:dyDescent="0.25">
      <c r="A59" s="69" t="s">
        <v>566</v>
      </c>
      <c r="D59" s="15">
        <v>1080</v>
      </c>
      <c r="E59" s="15">
        <v>2000</v>
      </c>
      <c r="F59" s="15">
        <v>2000</v>
      </c>
      <c r="I59" s="15">
        <f t="shared" si="0"/>
        <v>1.8518518518518519</v>
      </c>
      <c r="J59" s="15">
        <f t="shared" si="12"/>
        <v>1.8518518518518519</v>
      </c>
      <c r="M59" t="s">
        <v>85</v>
      </c>
      <c r="N59" s="15" t="s">
        <v>483</v>
      </c>
      <c r="O59" s="15"/>
      <c r="P59" s="15"/>
      <c r="Q59" s="15"/>
      <c r="R59" s="15"/>
      <c r="S59" s="15"/>
      <c r="U59" t="s">
        <v>320</v>
      </c>
      <c r="W59">
        <v>0.47</v>
      </c>
      <c r="X59">
        <v>0.14000000000000001</v>
      </c>
      <c r="Y59">
        <v>-0.37</v>
      </c>
      <c r="AB59">
        <v>391.24434213816897</v>
      </c>
      <c r="AC59">
        <v>487.50303615631162</v>
      </c>
      <c r="AD59">
        <v>2642.7611857491002</v>
      </c>
      <c r="AE59" t="s">
        <v>23</v>
      </c>
      <c r="AG59">
        <f t="shared" si="2"/>
        <v>0.80254749841746931</v>
      </c>
      <c r="AH59">
        <f t="shared" si="3"/>
        <v>1.2460321687774047</v>
      </c>
      <c r="AJ59" t="s">
        <v>481</v>
      </c>
      <c r="AK59">
        <v>28102267024.513062</v>
      </c>
      <c r="AL59">
        <v>93040000000</v>
      </c>
      <c r="AM59">
        <v>24304490388.956421</v>
      </c>
      <c r="AN59">
        <f t="shared" si="13"/>
        <v>3.8280991911797466</v>
      </c>
      <c r="AP59" t="s">
        <v>486</v>
      </c>
    </row>
    <row r="60" spans="1:44" x14ac:dyDescent="0.25">
      <c r="A60" s="69" t="s">
        <v>567</v>
      </c>
      <c r="D60" s="15">
        <v>12</v>
      </c>
      <c r="E60" s="15">
        <v>22.8</v>
      </c>
      <c r="F60" s="15">
        <v>42.3</v>
      </c>
      <c r="I60" s="15">
        <f t="shared" si="0"/>
        <v>1.9000000000000001</v>
      </c>
      <c r="J60" s="15">
        <f t="shared" si="12"/>
        <v>3.5249999999999999</v>
      </c>
      <c r="M60" t="s">
        <v>413</v>
      </c>
      <c r="N60" s="15" t="s">
        <v>318</v>
      </c>
      <c r="O60" s="15"/>
      <c r="P60" s="15"/>
      <c r="Q60" s="15"/>
      <c r="R60" s="15"/>
      <c r="S60" s="15"/>
      <c r="U60" t="s">
        <v>415</v>
      </c>
      <c r="W60">
        <v>0.28999999999999998</v>
      </c>
      <c r="X60">
        <v>-0.01</v>
      </c>
      <c r="Y60">
        <v>0.16</v>
      </c>
      <c r="AF60" t="s">
        <v>473</v>
      </c>
      <c r="AJ60" t="s">
        <v>473</v>
      </c>
      <c r="AP60" t="s">
        <v>486</v>
      </c>
    </row>
    <row r="61" spans="1:44" x14ac:dyDescent="0.25">
      <c r="A61" s="69" t="s">
        <v>222</v>
      </c>
      <c r="D61" s="15">
        <v>326</v>
      </c>
      <c r="E61" s="15">
        <v>627</v>
      </c>
      <c r="F61" s="15">
        <v>2000</v>
      </c>
      <c r="G61" s="15">
        <v>5000</v>
      </c>
      <c r="I61" s="15">
        <f t="shared" si="0"/>
        <v>1.9233128834355828</v>
      </c>
      <c r="J61" s="15">
        <f t="shared" si="12"/>
        <v>6.1349693251533743</v>
      </c>
      <c r="K61" s="15">
        <f t="shared" ref="K61:K66" si="14">G61/D61</f>
        <v>15.337423312883436</v>
      </c>
      <c r="M61" s="15" t="s">
        <v>92</v>
      </c>
      <c r="N61" s="15" t="s">
        <v>350</v>
      </c>
      <c r="O61" s="15" t="s">
        <v>446</v>
      </c>
      <c r="P61" s="15" t="s">
        <v>447</v>
      </c>
      <c r="Q61" s="15"/>
      <c r="R61" s="15"/>
      <c r="S61" s="15"/>
      <c r="U61" t="s">
        <v>326</v>
      </c>
      <c r="W61">
        <v>0.54</v>
      </c>
      <c r="X61">
        <v>-7.0000000000000007E-2</v>
      </c>
      <c r="Y61">
        <v>0.86</v>
      </c>
      <c r="AB61">
        <v>1.8276642121903912</v>
      </c>
      <c r="AC61">
        <v>0.82289061590463686</v>
      </c>
      <c r="AD61">
        <v>5.0783231282972299</v>
      </c>
      <c r="AE61" t="s">
        <v>20</v>
      </c>
      <c r="AG61">
        <f t="shared" si="2"/>
        <v>2.2210293529488925</v>
      </c>
      <c r="AH61">
        <f t="shared" si="3"/>
        <v>0.45024168576263329</v>
      </c>
      <c r="AJ61" t="s">
        <v>481</v>
      </c>
      <c r="AK61">
        <v>1326801430.2199531</v>
      </c>
      <c r="AL61">
        <v>360430000</v>
      </c>
      <c r="AM61">
        <v>3411452182.6706023</v>
      </c>
      <c r="AN61">
        <f t="shared" si="13"/>
        <v>0.10565295384496434</v>
      </c>
      <c r="AP61" t="s">
        <v>486</v>
      </c>
      <c r="AQ61" t="s">
        <v>534</v>
      </c>
      <c r="AR61" t="s">
        <v>485</v>
      </c>
    </row>
    <row r="62" spans="1:44" x14ac:dyDescent="0.25">
      <c r="A62" s="69" t="s">
        <v>197</v>
      </c>
      <c r="D62" s="15">
        <v>320</v>
      </c>
      <c r="E62" s="15">
        <v>654</v>
      </c>
      <c r="F62" s="15">
        <v>948</v>
      </c>
      <c r="G62" s="15">
        <v>1980</v>
      </c>
      <c r="I62" s="15">
        <f t="shared" si="0"/>
        <v>2.0437500000000002</v>
      </c>
      <c r="J62" s="15">
        <f>F62/D62</f>
        <v>2.9624999999999999</v>
      </c>
      <c r="K62" s="15">
        <f t="shared" si="14"/>
        <v>6.1875</v>
      </c>
      <c r="M62" t="s">
        <v>150</v>
      </c>
      <c r="N62" s="15" t="s">
        <v>247</v>
      </c>
      <c r="O62" s="15" t="s">
        <v>425</v>
      </c>
      <c r="P62" s="15" t="s">
        <v>426</v>
      </c>
      <c r="Q62" s="15" t="s">
        <v>427</v>
      </c>
      <c r="R62" s="15"/>
      <c r="S62" s="15"/>
      <c r="U62" t="s">
        <v>375</v>
      </c>
      <c r="W62">
        <v>0.26</v>
      </c>
      <c r="X62">
        <v>-0.16</v>
      </c>
      <c r="Y62">
        <v>-0.4</v>
      </c>
      <c r="AB62">
        <v>0</v>
      </c>
      <c r="AC62">
        <v>0</v>
      </c>
      <c r="AD62">
        <v>0.337940442708695</v>
      </c>
      <c r="AE62" t="s">
        <v>23</v>
      </c>
      <c r="AG62">
        <v>1</v>
      </c>
      <c r="AJ62" t="s">
        <v>481</v>
      </c>
      <c r="AK62">
        <v>38850536.940937862</v>
      </c>
      <c r="AL62">
        <v>30051000</v>
      </c>
      <c r="AM62">
        <v>36855198.628234074</v>
      </c>
      <c r="AN62">
        <f t="shared" si="13"/>
        <v>0.81538022093248186</v>
      </c>
      <c r="AP62" t="s">
        <v>486</v>
      </c>
    </row>
    <row r="63" spans="1:44" x14ac:dyDescent="0.25">
      <c r="A63" s="69" t="s">
        <v>197</v>
      </c>
      <c r="D63" s="15">
        <v>320</v>
      </c>
      <c r="E63" s="15">
        <v>654</v>
      </c>
      <c r="F63" s="15">
        <v>948</v>
      </c>
      <c r="G63" s="15">
        <v>1980</v>
      </c>
      <c r="I63" s="15">
        <f t="shared" si="0"/>
        <v>2.0437500000000002</v>
      </c>
      <c r="J63" s="15">
        <f>F63/D63</f>
        <v>2.9624999999999999</v>
      </c>
      <c r="K63" s="15">
        <f t="shared" si="14"/>
        <v>6.1875</v>
      </c>
      <c r="M63" t="s">
        <v>423</v>
      </c>
      <c r="N63" s="15" t="s">
        <v>247</v>
      </c>
      <c r="O63" s="15" t="s">
        <v>425</v>
      </c>
      <c r="P63" s="15" t="s">
        <v>426</v>
      </c>
      <c r="Q63" s="15" t="s">
        <v>427</v>
      </c>
      <c r="R63" s="15"/>
      <c r="S63" s="15"/>
      <c r="U63" t="s">
        <v>424</v>
      </c>
      <c r="W63">
        <v>0.31</v>
      </c>
      <c r="X63">
        <v>-0.31</v>
      </c>
      <c r="Y63">
        <v>-0.59</v>
      </c>
      <c r="AF63" t="s">
        <v>473</v>
      </c>
      <c r="AJ63" t="s">
        <v>481</v>
      </c>
      <c r="AK63">
        <v>3042923.6353463647</v>
      </c>
      <c r="AL63">
        <v>6972800</v>
      </c>
      <c r="AM63">
        <v>6511740.4193436364</v>
      </c>
      <c r="AN63">
        <f t="shared" si="13"/>
        <v>1.0708043550518</v>
      </c>
      <c r="AP63" t="s">
        <v>486</v>
      </c>
    </row>
    <row r="64" spans="1:44" x14ac:dyDescent="0.25">
      <c r="A64" s="69" t="s">
        <v>197</v>
      </c>
      <c r="D64" s="15">
        <v>320</v>
      </c>
      <c r="E64" s="15">
        <v>654</v>
      </c>
      <c r="F64" s="15">
        <v>948</v>
      </c>
      <c r="G64" s="15">
        <v>1980</v>
      </c>
      <c r="I64" s="15">
        <f t="shared" si="0"/>
        <v>2.0437500000000002</v>
      </c>
      <c r="J64" s="15">
        <f>F64/D64</f>
        <v>2.9624999999999999</v>
      </c>
      <c r="K64" s="15">
        <f t="shared" si="14"/>
        <v>6.1875</v>
      </c>
      <c r="M64" t="s">
        <v>518</v>
      </c>
      <c r="N64" s="15" t="s">
        <v>247</v>
      </c>
      <c r="O64" s="15" t="s">
        <v>425</v>
      </c>
      <c r="P64" s="15" t="s">
        <v>426</v>
      </c>
      <c r="Q64" s="15" t="s">
        <v>427</v>
      </c>
      <c r="R64" s="15"/>
      <c r="S64" s="15"/>
      <c r="U64" t="s">
        <v>519</v>
      </c>
      <c r="W64">
        <v>0.74</v>
      </c>
      <c r="X64">
        <v>0.24</v>
      </c>
      <c r="Y64">
        <v>0.02</v>
      </c>
      <c r="AF64" t="s">
        <v>473</v>
      </c>
      <c r="AJ64" t="s">
        <v>481</v>
      </c>
      <c r="AK64">
        <v>249143.52420363179</v>
      </c>
      <c r="AL64">
        <v>7014000</v>
      </c>
      <c r="AM64">
        <v>11440745.836950861</v>
      </c>
      <c r="AN64">
        <f t="shared" si="13"/>
        <v>0.61307191855853183</v>
      </c>
      <c r="AP64" t="s">
        <v>486</v>
      </c>
    </row>
    <row r="65" spans="1:42" x14ac:dyDescent="0.25">
      <c r="A65" s="69" t="s">
        <v>197</v>
      </c>
      <c r="D65" s="15">
        <v>320</v>
      </c>
      <c r="E65" s="15">
        <v>654</v>
      </c>
      <c r="F65" s="15">
        <v>948</v>
      </c>
      <c r="G65" s="15">
        <v>1980</v>
      </c>
      <c r="I65" s="15">
        <f t="shared" si="0"/>
        <v>2.0437500000000002</v>
      </c>
      <c r="J65" s="15">
        <f>F65/D65</f>
        <v>2.9624999999999999</v>
      </c>
      <c r="K65" s="15">
        <f t="shared" si="14"/>
        <v>6.1875</v>
      </c>
      <c r="M65" t="s">
        <v>432</v>
      </c>
      <c r="N65" s="15" t="s">
        <v>247</v>
      </c>
      <c r="O65" s="15" t="s">
        <v>425</v>
      </c>
      <c r="P65" s="15" t="s">
        <v>426</v>
      </c>
      <c r="Q65" s="15" t="s">
        <v>427</v>
      </c>
      <c r="R65" s="15"/>
      <c r="S65" s="15"/>
      <c r="U65" t="s">
        <v>433</v>
      </c>
      <c r="W65">
        <v>0.59</v>
      </c>
      <c r="X65">
        <v>-0.05</v>
      </c>
      <c r="Y65">
        <v>0.22</v>
      </c>
      <c r="AF65" t="s">
        <v>473</v>
      </c>
      <c r="AJ65" t="s">
        <v>473</v>
      </c>
      <c r="AP65" t="s">
        <v>474</v>
      </c>
    </row>
    <row r="66" spans="1:42" x14ac:dyDescent="0.25">
      <c r="A66" s="69" t="s">
        <v>197</v>
      </c>
      <c r="D66" s="15">
        <v>320</v>
      </c>
      <c r="E66" s="15">
        <v>654</v>
      </c>
      <c r="F66" s="15">
        <v>948</v>
      </c>
      <c r="G66" s="15">
        <v>1980</v>
      </c>
      <c r="I66" s="15">
        <f t="shared" si="0"/>
        <v>2.0437500000000002</v>
      </c>
      <c r="J66" s="15">
        <f>F66/D66</f>
        <v>2.9624999999999999</v>
      </c>
      <c r="K66" s="15">
        <f t="shared" si="14"/>
        <v>6.1875</v>
      </c>
      <c r="M66" t="s">
        <v>520</v>
      </c>
      <c r="N66" s="15" t="s">
        <v>247</v>
      </c>
      <c r="O66" s="15" t="s">
        <v>425</v>
      </c>
      <c r="P66" s="15" t="s">
        <v>426</v>
      </c>
      <c r="Q66" s="15" t="s">
        <v>427</v>
      </c>
      <c r="R66" s="15"/>
      <c r="S66" s="15"/>
      <c r="U66" t="s">
        <v>521</v>
      </c>
      <c r="W66">
        <v>0.82</v>
      </c>
      <c r="X66">
        <v>0.91</v>
      </c>
      <c r="Y66">
        <v>0.81</v>
      </c>
      <c r="AF66" t="s">
        <v>473</v>
      </c>
      <c r="AJ66" t="s">
        <v>493</v>
      </c>
      <c r="AP66" t="s">
        <v>474</v>
      </c>
    </row>
    <row r="67" spans="1:42" x14ac:dyDescent="0.25">
      <c r="A67" s="69" t="s">
        <v>99</v>
      </c>
      <c r="B67" t="s">
        <v>100</v>
      </c>
      <c r="D67" s="15">
        <v>0.5</v>
      </c>
      <c r="E67" s="15">
        <v>1.03</v>
      </c>
      <c r="G67" s="15">
        <v>27.7</v>
      </c>
      <c r="I67" s="15">
        <f t="shared" ref="I67:I130" si="15">E67/D67</f>
        <v>2.06</v>
      </c>
      <c r="K67" s="15">
        <f>G67/D67</f>
        <v>55.4</v>
      </c>
      <c r="M67" s="15" t="s">
        <v>101</v>
      </c>
      <c r="N67" s="15" t="s">
        <v>330</v>
      </c>
      <c r="O67" s="15" t="s">
        <v>331</v>
      </c>
      <c r="P67" s="15" t="s">
        <v>332</v>
      </c>
      <c r="Q67" s="15"/>
      <c r="R67" s="15"/>
      <c r="S67" s="15"/>
      <c r="U67" t="s">
        <v>333</v>
      </c>
      <c r="W67">
        <v>0.33</v>
      </c>
      <c r="X67">
        <v>-0.22</v>
      </c>
      <c r="Y67">
        <v>-0.49</v>
      </c>
      <c r="AB67">
        <v>1.7731908623980155</v>
      </c>
      <c r="AC67">
        <v>0.43946014720626791</v>
      </c>
      <c r="AD67">
        <v>2.5938136638046299</v>
      </c>
      <c r="AE67" t="s">
        <v>20</v>
      </c>
      <c r="AG67">
        <f t="shared" si="2"/>
        <v>4.034929842149575</v>
      </c>
      <c r="AH67">
        <f t="shared" si="3"/>
        <v>0.24783578379822793</v>
      </c>
      <c r="AJ67" t="s">
        <v>481</v>
      </c>
      <c r="AK67">
        <v>636393353.8483057</v>
      </c>
      <c r="AL67">
        <v>392860000</v>
      </c>
      <c r="AM67">
        <v>65708369.942698389</v>
      </c>
      <c r="AN67">
        <f t="shared" si="13"/>
        <v>5.978842578846459</v>
      </c>
      <c r="AP67" t="s">
        <v>486</v>
      </c>
    </row>
    <row r="68" spans="1:42" x14ac:dyDescent="0.25">
      <c r="A68" s="69" t="s">
        <v>568</v>
      </c>
      <c r="B68" t="s">
        <v>568</v>
      </c>
      <c r="D68" s="15">
        <v>54.4</v>
      </c>
      <c r="E68" s="15">
        <v>112.19999999999999</v>
      </c>
      <c r="F68" s="15">
        <v>1000</v>
      </c>
      <c r="I68" s="15">
        <f t="shared" si="15"/>
        <v>2.0625</v>
      </c>
      <c r="J68" s="15">
        <f>F68/D68</f>
        <v>18.382352941176471</v>
      </c>
      <c r="M68" s="15" t="s">
        <v>504</v>
      </c>
      <c r="N68" s="15" t="s">
        <v>490</v>
      </c>
      <c r="O68" s="15" t="s">
        <v>569</v>
      </c>
      <c r="P68" s="15"/>
      <c r="Q68" s="15"/>
      <c r="R68" s="15"/>
      <c r="S68" s="15"/>
      <c r="U68" t="s">
        <v>506</v>
      </c>
      <c r="W68">
        <v>0.51</v>
      </c>
      <c r="X68">
        <v>-0.22</v>
      </c>
      <c r="Y68">
        <v>-0.69</v>
      </c>
      <c r="AB68">
        <v>0.36493470204559159</v>
      </c>
      <c r="AC68">
        <v>0.15871401607333036</v>
      </c>
      <c r="AD68">
        <v>0.22167734899679201</v>
      </c>
      <c r="AE68" t="s">
        <v>30</v>
      </c>
      <c r="AG68">
        <f t="shared" si="2"/>
        <v>2.2993224610798171</v>
      </c>
      <c r="AH68">
        <f t="shared" si="3"/>
        <v>0.43491072562757294</v>
      </c>
      <c r="AJ68" t="s">
        <v>473</v>
      </c>
      <c r="AP68" t="s">
        <v>486</v>
      </c>
    </row>
    <row r="69" spans="1:42" x14ac:dyDescent="0.25">
      <c r="A69" s="69" t="s">
        <v>138</v>
      </c>
      <c r="B69" t="s">
        <v>139</v>
      </c>
      <c r="D69" s="15">
        <v>0.55000000000000004</v>
      </c>
      <c r="E69" s="15">
        <v>1.1399999999999999</v>
      </c>
      <c r="G69" s="15">
        <v>0.11</v>
      </c>
      <c r="I69" s="15">
        <f t="shared" si="15"/>
        <v>2.0727272727272723</v>
      </c>
      <c r="K69" s="15">
        <f>G69/D69</f>
        <v>0.19999999999999998</v>
      </c>
      <c r="M69" s="15" t="s">
        <v>101</v>
      </c>
      <c r="N69" s="15"/>
      <c r="O69" s="15"/>
      <c r="P69" s="15"/>
      <c r="Q69" s="15"/>
      <c r="R69" s="15"/>
      <c r="S69" s="15"/>
      <c r="U69" t="s">
        <v>333</v>
      </c>
      <c r="W69">
        <v>0.33</v>
      </c>
      <c r="X69">
        <v>-0.22</v>
      </c>
      <c r="Y69">
        <v>-0.49</v>
      </c>
      <c r="AB69">
        <v>1.7731908623980155</v>
      </c>
      <c r="AC69">
        <v>0.43946014720626791</v>
      </c>
      <c r="AD69">
        <v>2.5938136638046299</v>
      </c>
      <c r="AE69" t="s">
        <v>20</v>
      </c>
      <c r="AG69">
        <f t="shared" ref="AG69:AG131" si="16">AB69/AC69</f>
        <v>4.034929842149575</v>
      </c>
      <c r="AH69">
        <f t="shared" ref="AH69:AH131" si="17">AC69/AB69</f>
        <v>0.24783578379822793</v>
      </c>
      <c r="AJ69" t="s">
        <v>481</v>
      </c>
      <c r="AK69">
        <v>636393353.8483057</v>
      </c>
      <c r="AL69">
        <v>392860000</v>
      </c>
      <c r="AM69">
        <v>65708369.942698389</v>
      </c>
      <c r="AN69">
        <f t="shared" si="13"/>
        <v>5.978842578846459</v>
      </c>
      <c r="AP69" t="s">
        <v>486</v>
      </c>
    </row>
    <row r="70" spans="1:42" x14ac:dyDescent="0.25">
      <c r="A70" s="69" t="s">
        <v>570</v>
      </c>
      <c r="D70" s="15">
        <v>387</v>
      </c>
      <c r="E70" s="15">
        <v>830</v>
      </c>
      <c r="F70" s="15">
        <v>594</v>
      </c>
      <c r="I70" s="15">
        <f t="shared" si="15"/>
        <v>2.1447028423772609</v>
      </c>
      <c r="J70" s="15">
        <f t="shared" ref="J70" si="18">F70/D70</f>
        <v>1.5348837209302326</v>
      </c>
      <c r="M70" t="s">
        <v>556</v>
      </c>
      <c r="N70" s="15" t="s">
        <v>557</v>
      </c>
      <c r="O70" s="15"/>
      <c r="P70" s="15"/>
      <c r="Q70" s="15"/>
      <c r="R70" s="15"/>
      <c r="S70" s="15"/>
      <c r="U70" t="s">
        <v>521</v>
      </c>
      <c r="W70">
        <v>0.82</v>
      </c>
      <c r="X70">
        <v>0.91</v>
      </c>
      <c r="Y70">
        <v>0.81</v>
      </c>
      <c r="AF70" t="s">
        <v>473</v>
      </c>
      <c r="AJ70" t="s">
        <v>493</v>
      </c>
      <c r="AP70" t="s">
        <v>474</v>
      </c>
    </row>
    <row r="71" spans="1:42" x14ac:dyDescent="0.25">
      <c r="A71" s="69" t="s">
        <v>188</v>
      </c>
      <c r="D71" s="15">
        <v>1192.27</v>
      </c>
      <c r="E71" s="15">
        <v>2718</v>
      </c>
      <c r="G71" s="15">
        <v>5000</v>
      </c>
      <c r="I71" s="15">
        <f t="shared" si="15"/>
        <v>2.2796849706861702</v>
      </c>
      <c r="K71" s="15">
        <f>G71/D71</f>
        <v>4.1936809615271713</v>
      </c>
      <c r="M71" t="s">
        <v>571</v>
      </c>
      <c r="N71" s="15" t="s">
        <v>247</v>
      </c>
      <c r="O71" s="15"/>
      <c r="P71" s="15"/>
      <c r="Q71" s="15"/>
      <c r="R71" s="15"/>
      <c r="S71" s="15"/>
      <c r="U71" t="s">
        <v>572</v>
      </c>
      <c r="W71">
        <v>0.37</v>
      </c>
      <c r="X71">
        <v>-0.27</v>
      </c>
      <c r="Y71">
        <v>-0.57999999999999996</v>
      </c>
      <c r="AF71" t="s">
        <v>473</v>
      </c>
      <c r="AJ71" t="s">
        <v>481</v>
      </c>
      <c r="AK71">
        <v>2589313.0859880405</v>
      </c>
      <c r="AL71">
        <v>1486100</v>
      </c>
      <c r="AM71">
        <v>10695894.947039416</v>
      </c>
      <c r="AN71">
        <f t="shared" si="13"/>
        <v>0.13894115521500583</v>
      </c>
      <c r="AP71" t="s">
        <v>487</v>
      </c>
    </row>
    <row r="72" spans="1:42" x14ac:dyDescent="0.25">
      <c r="A72" s="69" t="s">
        <v>188</v>
      </c>
      <c r="D72" s="15">
        <v>1192.27</v>
      </c>
      <c r="E72" s="15">
        <v>2718</v>
      </c>
      <c r="G72" s="15">
        <v>5000</v>
      </c>
      <c r="I72" s="15">
        <f t="shared" si="15"/>
        <v>2.2796849706861702</v>
      </c>
      <c r="K72" s="15">
        <f>G72/D72</f>
        <v>4.1936809615271713</v>
      </c>
      <c r="M72" t="s">
        <v>573</v>
      </c>
      <c r="N72" s="15" t="s">
        <v>247</v>
      </c>
      <c r="O72" s="15"/>
      <c r="P72" s="15"/>
      <c r="Q72" s="15"/>
      <c r="R72" s="15"/>
      <c r="S72" s="15"/>
      <c r="U72" t="s">
        <v>574</v>
      </c>
      <c r="W72">
        <v>0.34</v>
      </c>
      <c r="X72">
        <v>0.73</v>
      </c>
      <c r="Y72">
        <v>0.67</v>
      </c>
      <c r="AF72" t="s">
        <v>473</v>
      </c>
      <c r="AJ72" t="s">
        <v>473</v>
      </c>
      <c r="AP72" t="s">
        <v>474</v>
      </c>
    </row>
    <row r="73" spans="1:42" x14ac:dyDescent="0.25">
      <c r="A73" s="69" t="s">
        <v>188</v>
      </c>
      <c r="D73" s="15">
        <v>1192.27</v>
      </c>
      <c r="E73" s="15">
        <v>2718</v>
      </c>
      <c r="G73" s="15">
        <v>5000</v>
      </c>
      <c r="I73" s="15">
        <f t="shared" si="15"/>
        <v>2.2796849706861702</v>
      </c>
      <c r="K73" s="15">
        <f>G73/D73</f>
        <v>4.1936809615271713</v>
      </c>
      <c r="M73" t="s">
        <v>575</v>
      </c>
      <c r="N73" s="15" t="s">
        <v>247</v>
      </c>
      <c r="O73" s="15"/>
      <c r="P73" s="15"/>
      <c r="Q73" s="15"/>
      <c r="R73" s="15"/>
      <c r="S73" s="15"/>
      <c r="U73" t="s">
        <v>576</v>
      </c>
      <c r="W73">
        <v>0.32</v>
      </c>
      <c r="X73">
        <v>0.7</v>
      </c>
      <c r="Y73">
        <v>0.71</v>
      </c>
      <c r="AF73" t="s">
        <v>473</v>
      </c>
      <c r="AJ73" t="s">
        <v>473</v>
      </c>
      <c r="AP73" t="s">
        <v>474</v>
      </c>
    </row>
    <row r="74" spans="1:42" x14ac:dyDescent="0.25">
      <c r="A74" s="69" t="s">
        <v>188</v>
      </c>
      <c r="D74" s="15">
        <v>1192.27</v>
      </c>
      <c r="E74" s="15">
        <v>2718</v>
      </c>
      <c r="G74" s="15">
        <v>5000</v>
      </c>
      <c r="I74" s="15">
        <f t="shared" si="15"/>
        <v>2.2796849706861702</v>
      </c>
      <c r="K74" s="15">
        <f>G74/D74</f>
        <v>4.1936809615271713</v>
      </c>
      <c r="M74" t="s">
        <v>423</v>
      </c>
      <c r="N74" s="15" t="s">
        <v>247</v>
      </c>
      <c r="O74" s="15"/>
      <c r="P74" s="15"/>
      <c r="Q74" s="15"/>
      <c r="R74" s="15"/>
      <c r="S74" s="15"/>
      <c r="U74" t="s">
        <v>424</v>
      </c>
      <c r="W74">
        <v>0.31</v>
      </c>
      <c r="X74">
        <v>-0.31</v>
      </c>
      <c r="Y74">
        <v>-0.59</v>
      </c>
      <c r="AF74" t="s">
        <v>473</v>
      </c>
      <c r="AJ74" t="s">
        <v>481</v>
      </c>
      <c r="AK74">
        <v>3042923.6353463647</v>
      </c>
      <c r="AL74">
        <v>6972800</v>
      </c>
      <c r="AM74">
        <v>6511740.4193436364</v>
      </c>
      <c r="AN74">
        <f t="shared" si="13"/>
        <v>1.0708043550518</v>
      </c>
      <c r="AP74" t="s">
        <v>486</v>
      </c>
    </row>
    <row r="75" spans="1:42" x14ac:dyDescent="0.25">
      <c r="A75" s="69" t="s">
        <v>188</v>
      </c>
      <c r="D75" s="15">
        <v>1192.27</v>
      </c>
      <c r="E75" s="15">
        <v>2718</v>
      </c>
      <c r="G75" s="15">
        <v>5000</v>
      </c>
      <c r="I75" s="15">
        <f t="shared" si="15"/>
        <v>2.2796849706861702</v>
      </c>
      <c r="K75" s="15">
        <f>G75/D75</f>
        <v>4.1936809615271713</v>
      </c>
      <c r="M75" t="s">
        <v>189</v>
      </c>
      <c r="N75" s="15" t="s">
        <v>247</v>
      </c>
      <c r="O75" s="15"/>
      <c r="P75" s="15"/>
      <c r="Q75" s="15"/>
      <c r="R75" s="15"/>
      <c r="S75" s="15"/>
      <c r="U75" t="s">
        <v>410</v>
      </c>
      <c r="W75">
        <v>0.3</v>
      </c>
      <c r="X75">
        <v>0.16</v>
      </c>
      <c r="Y75">
        <v>0.69</v>
      </c>
      <c r="AB75">
        <v>3.4823324577888212E-2</v>
      </c>
      <c r="AC75">
        <v>0</v>
      </c>
      <c r="AD75">
        <v>0</v>
      </c>
      <c r="AE75" t="s">
        <v>30</v>
      </c>
      <c r="AG75">
        <v>1.1000000000000001</v>
      </c>
      <c r="AH75">
        <f t="shared" si="17"/>
        <v>0</v>
      </c>
      <c r="AJ75" t="s">
        <v>473</v>
      </c>
      <c r="AP75" t="s">
        <v>487</v>
      </c>
    </row>
    <row r="76" spans="1:42" x14ac:dyDescent="0.25">
      <c r="A76" s="69" t="s">
        <v>577</v>
      </c>
      <c r="D76" s="15">
        <v>625</v>
      </c>
      <c r="E76" s="15">
        <v>1436</v>
      </c>
      <c r="F76" s="15">
        <v>935</v>
      </c>
      <c r="I76" s="15">
        <f t="shared" si="15"/>
        <v>2.2976000000000001</v>
      </c>
      <c r="J76" s="15">
        <f>F76/D76</f>
        <v>1.496</v>
      </c>
      <c r="M76" t="s">
        <v>60</v>
      </c>
      <c r="N76" s="15" t="s">
        <v>483</v>
      </c>
      <c r="O76" s="15" t="s">
        <v>382</v>
      </c>
      <c r="P76" s="15"/>
      <c r="Q76" s="15"/>
      <c r="R76" s="15"/>
      <c r="S76" s="15"/>
      <c r="U76" t="s">
        <v>291</v>
      </c>
      <c r="W76">
        <v>0.47</v>
      </c>
      <c r="X76">
        <v>-0.44</v>
      </c>
      <c r="Y76">
        <v>0.1</v>
      </c>
      <c r="AB76">
        <v>0</v>
      </c>
      <c r="AC76">
        <v>6.8244893498124001E-2</v>
      </c>
      <c r="AD76">
        <v>2.02530545710245</v>
      </c>
      <c r="AE76" t="s">
        <v>23</v>
      </c>
      <c r="AG76">
        <v>0.8</v>
      </c>
      <c r="AJ76" t="s">
        <v>481</v>
      </c>
      <c r="AK76">
        <v>187255751.40749031</v>
      </c>
      <c r="AL76">
        <v>109730000</v>
      </c>
      <c r="AM76">
        <v>295371702.85639864</v>
      </c>
      <c r="AN76">
        <f t="shared" si="13"/>
        <v>0.37149801060444715</v>
      </c>
      <c r="AP76" t="s">
        <v>486</v>
      </c>
    </row>
    <row r="77" spans="1:42" x14ac:dyDescent="0.25">
      <c r="A77" s="69" t="s">
        <v>179</v>
      </c>
      <c r="B77" t="s">
        <v>180</v>
      </c>
      <c r="D77" s="15">
        <v>1643.33</v>
      </c>
      <c r="E77" s="15">
        <v>3776</v>
      </c>
      <c r="G77" s="15">
        <v>5000</v>
      </c>
      <c r="I77" s="15">
        <f t="shared" si="15"/>
        <v>2.2977734234755043</v>
      </c>
      <c r="K77" s="15">
        <f>G77/D77</f>
        <v>3.0426025204919283</v>
      </c>
      <c r="M77" t="s">
        <v>181</v>
      </c>
      <c r="N77" s="15" t="s">
        <v>402</v>
      </c>
      <c r="O77" s="15"/>
      <c r="P77" s="15"/>
      <c r="Q77" s="15"/>
      <c r="R77" s="15"/>
      <c r="S77" s="15"/>
      <c r="U77" t="s">
        <v>403</v>
      </c>
      <c r="W77">
        <v>0.43</v>
      </c>
      <c r="X77">
        <v>0.01</v>
      </c>
      <c r="Y77">
        <v>0.05</v>
      </c>
      <c r="AB77">
        <v>2.488931895417541</v>
      </c>
      <c r="AC77">
        <v>5.8907040316543346</v>
      </c>
      <c r="AD77">
        <v>15.526535398566899</v>
      </c>
      <c r="AE77" t="s">
        <v>23</v>
      </c>
      <c r="AG77">
        <f t="shared" si="16"/>
        <v>0.42251857877139926</v>
      </c>
      <c r="AH77">
        <f t="shared" si="17"/>
        <v>2.3667598307932467</v>
      </c>
      <c r="AJ77" t="s">
        <v>481</v>
      </c>
      <c r="AK77">
        <v>3091188099.4509912</v>
      </c>
      <c r="AL77">
        <v>3090600000</v>
      </c>
      <c r="AM77">
        <v>2027422100.1910057</v>
      </c>
      <c r="AN77">
        <f t="shared" si="13"/>
        <v>1.5243988904475447</v>
      </c>
      <c r="AP77" t="s">
        <v>486</v>
      </c>
    </row>
    <row r="78" spans="1:42" x14ac:dyDescent="0.25">
      <c r="A78" s="69" t="s">
        <v>179</v>
      </c>
      <c r="B78" t="s">
        <v>180</v>
      </c>
      <c r="D78" s="15">
        <v>1643.33</v>
      </c>
      <c r="E78" s="15">
        <v>3776</v>
      </c>
      <c r="G78" s="15">
        <v>5000</v>
      </c>
      <c r="I78" s="15">
        <f t="shared" si="15"/>
        <v>2.2977734234755043</v>
      </c>
      <c r="K78" s="15">
        <f>G78/D78</f>
        <v>3.0426025204919283</v>
      </c>
      <c r="M78" t="s">
        <v>578</v>
      </c>
      <c r="N78" s="15" t="s">
        <v>402</v>
      </c>
      <c r="O78" s="15"/>
      <c r="P78" s="15"/>
      <c r="Q78" s="15"/>
      <c r="R78" s="15"/>
      <c r="S78" s="15"/>
      <c r="U78" t="s">
        <v>579</v>
      </c>
      <c r="W78">
        <v>0.42</v>
      </c>
      <c r="X78">
        <v>0.36</v>
      </c>
      <c r="Y78">
        <v>0.4</v>
      </c>
      <c r="AF78" t="s">
        <v>473</v>
      </c>
      <c r="AJ78" t="s">
        <v>473</v>
      </c>
      <c r="AP78" t="s">
        <v>486</v>
      </c>
    </row>
    <row r="79" spans="1:42" x14ac:dyDescent="0.25">
      <c r="A79" s="74" t="s">
        <v>580</v>
      </c>
      <c r="D79" s="15">
        <v>20.16</v>
      </c>
      <c r="E79" s="15">
        <v>46.800000000000004</v>
      </c>
      <c r="F79" s="15">
        <v>51.9</v>
      </c>
      <c r="G79" s="15">
        <v>96.8</v>
      </c>
      <c r="I79" s="15">
        <f t="shared" si="15"/>
        <v>2.3214285714285716</v>
      </c>
      <c r="J79" s="15">
        <f t="shared" ref="J79:J86" si="19">F79/D79</f>
        <v>2.5744047619047619</v>
      </c>
      <c r="K79" s="15">
        <f>G79/D79</f>
        <v>4.8015873015873014</v>
      </c>
      <c r="M79" s="15" t="s">
        <v>413</v>
      </c>
      <c r="N79" s="15" t="s">
        <v>324</v>
      </c>
      <c r="O79" s="15" t="s">
        <v>581</v>
      </c>
      <c r="P79" s="15" t="s">
        <v>582</v>
      </c>
      <c r="Q79" s="15"/>
      <c r="R79" s="15"/>
      <c r="S79" s="15"/>
      <c r="U79" t="s">
        <v>415</v>
      </c>
      <c r="W79">
        <v>0.28999999999999998</v>
      </c>
      <c r="X79">
        <v>-0.01</v>
      </c>
      <c r="Y79">
        <v>0.16</v>
      </c>
      <c r="AF79" t="s">
        <v>473</v>
      </c>
      <c r="AJ79" t="s">
        <v>473</v>
      </c>
      <c r="AP79" t="s">
        <v>486</v>
      </c>
    </row>
    <row r="80" spans="1:42" x14ac:dyDescent="0.25">
      <c r="A80" s="69" t="s">
        <v>583</v>
      </c>
      <c r="D80" s="15">
        <v>520</v>
      </c>
      <c r="E80" s="15">
        <v>1214</v>
      </c>
      <c r="F80" s="15">
        <v>2000</v>
      </c>
      <c r="I80" s="15">
        <f t="shared" si="15"/>
        <v>2.3346153846153848</v>
      </c>
      <c r="J80" s="15">
        <f t="shared" si="19"/>
        <v>3.8461538461538463</v>
      </c>
      <c r="M80" t="s">
        <v>584</v>
      </c>
      <c r="N80" s="15" t="s">
        <v>585</v>
      </c>
      <c r="O80" s="15"/>
      <c r="P80" s="15"/>
      <c r="Q80" s="15"/>
      <c r="R80" s="15"/>
      <c r="S80" s="15"/>
      <c r="U80" t="s">
        <v>586</v>
      </c>
      <c r="W80">
        <v>0.2</v>
      </c>
      <c r="X80">
        <v>0.12</v>
      </c>
      <c r="Y80">
        <v>0.72</v>
      </c>
      <c r="AF80" t="s">
        <v>473</v>
      </c>
      <c r="AJ80" t="s">
        <v>473</v>
      </c>
      <c r="AP80" t="s">
        <v>474</v>
      </c>
    </row>
    <row r="81" spans="1:43" x14ac:dyDescent="0.25">
      <c r="A81" s="69" t="s">
        <v>583</v>
      </c>
      <c r="D81" s="15">
        <v>520</v>
      </c>
      <c r="E81" s="15">
        <v>1214</v>
      </c>
      <c r="F81" s="15">
        <v>2000</v>
      </c>
      <c r="I81" s="15">
        <f t="shared" si="15"/>
        <v>2.3346153846153848</v>
      </c>
      <c r="J81" s="15">
        <f t="shared" si="19"/>
        <v>3.8461538461538463</v>
      </c>
      <c r="M81" t="s">
        <v>587</v>
      </c>
      <c r="N81" s="15" t="s">
        <v>585</v>
      </c>
      <c r="O81" s="15"/>
      <c r="P81" s="15"/>
      <c r="Q81" s="15"/>
      <c r="R81" s="15"/>
      <c r="S81" s="15"/>
      <c r="U81" t="s">
        <v>588</v>
      </c>
      <c r="W81">
        <v>0.27</v>
      </c>
      <c r="X81">
        <v>0.6</v>
      </c>
      <c r="Y81">
        <v>0.55000000000000004</v>
      </c>
      <c r="AF81" t="s">
        <v>473</v>
      </c>
      <c r="AJ81" t="s">
        <v>481</v>
      </c>
      <c r="AK81">
        <v>600796.77790382726</v>
      </c>
      <c r="AL81">
        <v>3685300</v>
      </c>
      <c r="AM81">
        <v>5879231.5332523007</v>
      </c>
      <c r="AN81">
        <f t="shared" si="13"/>
        <v>0.62683362258423403</v>
      </c>
      <c r="AP81" t="s">
        <v>486</v>
      </c>
    </row>
    <row r="82" spans="1:43" x14ac:dyDescent="0.25">
      <c r="A82" s="66" t="s">
        <v>157</v>
      </c>
      <c r="D82" s="15">
        <v>255</v>
      </c>
      <c r="E82" s="15">
        <v>596</v>
      </c>
      <c r="F82" s="15">
        <v>324</v>
      </c>
      <c r="G82" s="15">
        <v>520</v>
      </c>
      <c r="I82" s="15">
        <f t="shared" si="15"/>
        <v>2.3372549019607844</v>
      </c>
      <c r="J82" s="15">
        <f t="shared" si="19"/>
        <v>1.2705882352941176</v>
      </c>
      <c r="K82" s="15">
        <f>G82/D82</f>
        <v>2.0392156862745097</v>
      </c>
      <c r="M82" t="s">
        <v>158</v>
      </c>
      <c r="N82" s="15" t="s">
        <v>282</v>
      </c>
      <c r="O82" s="15" t="s">
        <v>483</v>
      </c>
      <c r="P82" s="15" t="s">
        <v>383</v>
      </c>
      <c r="Q82" s="15"/>
      <c r="R82" s="15"/>
      <c r="S82" s="15"/>
      <c r="U82" t="s">
        <v>384</v>
      </c>
      <c r="W82">
        <v>0.6</v>
      </c>
      <c r="X82">
        <v>-0.61</v>
      </c>
      <c r="Y82">
        <v>0.16</v>
      </c>
      <c r="AB82">
        <v>0.96287610748349584</v>
      </c>
      <c r="AC82">
        <v>0</v>
      </c>
      <c r="AD82">
        <v>0.58489319246111404</v>
      </c>
      <c r="AE82" t="s">
        <v>20</v>
      </c>
      <c r="AG82">
        <v>1.5</v>
      </c>
      <c r="AH82">
        <f t="shared" si="17"/>
        <v>0</v>
      </c>
      <c r="AJ82" t="s">
        <v>473</v>
      </c>
      <c r="AP82" t="s">
        <v>486</v>
      </c>
    </row>
    <row r="83" spans="1:43" x14ac:dyDescent="0.25">
      <c r="A83" s="66" t="s">
        <v>157</v>
      </c>
      <c r="D83" s="15">
        <v>255</v>
      </c>
      <c r="E83" s="15">
        <v>596</v>
      </c>
      <c r="F83" s="15">
        <v>324</v>
      </c>
      <c r="G83" s="15">
        <v>520</v>
      </c>
      <c r="I83" s="15">
        <f t="shared" si="15"/>
        <v>2.3372549019607844</v>
      </c>
      <c r="J83" s="15">
        <f t="shared" si="19"/>
        <v>1.2705882352941176</v>
      </c>
      <c r="K83" s="15">
        <f>G83/D83</f>
        <v>2.0392156862745097</v>
      </c>
      <c r="M83" s="15" t="s">
        <v>60</v>
      </c>
      <c r="N83" s="15" t="s">
        <v>282</v>
      </c>
      <c r="O83" s="15" t="s">
        <v>483</v>
      </c>
      <c r="P83" s="15" t="s">
        <v>383</v>
      </c>
      <c r="Q83" s="15"/>
      <c r="R83" s="15"/>
      <c r="S83" s="15"/>
      <c r="T83" s="71"/>
      <c r="U83" t="s">
        <v>291</v>
      </c>
      <c r="W83">
        <v>0.47</v>
      </c>
      <c r="X83">
        <v>-0.44</v>
      </c>
      <c r="Y83">
        <v>0.1</v>
      </c>
      <c r="AB83">
        <v>0</v>
      </c>
      <c r="AC83">
        <v>6.8244893498124001E-2</v>
      </c>
      <c r="AD83">
        <v>2.02530545710245</v>
      </c>
      <c r="AE83" t="s">
        <v>23</v>
      </c>
      <c r="AG83">
        <v>0.8</v>
      </c>
      <c r="AJ83" t="s">
        <v>481</v>
      </c>
      <c r="AK83">
        <v>187255751.40749031</v>
      </c>
      <c r="AL83">
        <v>109730000</v>
      </c>
      <c r="AM83">
        <v>295371702.85639864</v>
      </c>
      <c r="AN83">
        <f t="shared" si="13"/>
        <v>0.37149801060444715</v>
      </c>
      <c r="AP83" t="s">
        <v>486</v>
      </c>
    </row>
    <row r="84" spans="1:43" x14ac:dyDescent="0.25">
      <c r="A84" s="69" t="s">
        <v>589</v>
      </c>
      <c r="D84" s="15">
        <v>548</v>
      </c>
      <c r="E84" s="15">
        <v>1314</v>
      </c>
      <c r="F84" s="15">
        <v>662</v>
      </c>
      <c r="I84" s="15">
        <f t="shared" si="15"/>
        <v>2.3978102189781021</v>
      </c>
      <c r="J84" s="15">
        <f t="shared" si="19"/>
        <v>1.2080291970802919</v>
      </c>
      <c r="M84" s="12" t="s">
        <v>22</v>
      </c>
      <c r="N84" s="15" t="s">
        <v>282</v>
      </c>
      <c r="O84" s="15" t="s">
        <v>312</v>
      </c>
      <c r="P84" s="15"/>
      <c r="Q84" s="15"/>
      <c r="R84" s="15"/>
      <c r="S84" s="15"/>
      <c r="U84" t="s">
        <v>250</v>
      </c>
      <c r="W84">
        <v>0.11</v>
      </c>
      <c r="X84">
        <v>0.52</v>
      </c>
      <c r="Y84">
        <v>0.13</v>
      </c>
      <c r="AB84">
        <v>1.15443469003188</v>
      </c>
      <c r="AC84">
        <v>0.6407679530676047</v>
      </c>
      <c r="AD84">
        <v>10.937766417144401</v>
      </c>
      <c r="AE84" t="s">
        <v>23</v>
      </c>
      <c r="AG84">
        <f t="shared" si="16"/>
        <v>1.8016423644552657</v>
      </c>
      <c r="AH84">
        <f t="shared" si="17"/>
        <v>0.55504911503474463</v>
      </c>
      <c r="AJ84" t="s">
        <v>481</v>
      </c>
      <c r="AK84">
        <v>3107354809.5954118</v>
      </c>
      <c r="AL84">
        <v>901370000</v>
      </c>
      <c r="AM84">
        <v>1885999900.5903804</v>
      </c>
      <c r="AN84">
        <f t="shared" si="13"/>
        <v>0.47792685445945216</v>
      </c>
      <c r="AP84" t="s">
        <v>486</v>
      </c>
      <c r="AQ84" t="s">
        <v>485</v>
      </c>
    </row>
    <row r="85" spans="1:43" x14ac:dyDescent="0.25">
      <c r="A85" s="69" t="s">
        <v>590</v>
      </c>
      <c r="D85" s="15">
        <v>592</v>
      </c>
      <c r="E85" s="15">
        <v>1592</v>
      </c>
      <c r="F85" s="15">
        <v>1321</v>
      </c>
      <c r="I85" s="15">
        <f t="shared" si="15"/>
        <v>2.689189189189189</v>
      </c>
      <c r="J85" s="15">
        <f t="shared" si="19"/>
        <v>2.2314189189189189</v>
      </c>
      <c r="M85" t="s">
        <v>155</v>
      </c>
      <c r="N85" s="15" t="s">
        <v>282</v>
      </c>
      <c r="O85" s="15" t="s">
        <v>483</v>
      </c>
      <c r="P85" s="15" t="s">
        <v>591</v>
      </c>
      <c r="Q85" s="15"/>
      <c r="R85" s="15"/>
      <c r="S85" s="15"/>
      <c r="U85" t="s">
        <v>380</v>
      </c>
      <c r="W85">
        <v>0.55000000000000004</v>
      </c>
      <c r="X85">
        <v>-0.14000000000000001</v>
      </c>
      <c r="Y85">
        <v>-0.37</v>
      </c>
      <c r="AB85">
        <v>4.1853827629817948</v>
      </c>
      <c r="AC85">
        <v>2.6120056276710084</v>
      </c>
      <c r="AD85">
        <v>5.5599632810828901</v>
      </c>
      <c r="AE85" t="s">
        <v>20</v>
      </c>
      <c r="AG85">
        <f t="shared" si="16"/>
        <v>1.6023636085017496</v>
      </c>
      <c r="AH85">
        <f t="shared" si="17"/>
        <v>0.62407807734414611</v>
      </c>
      <c r="AJ85" t="s">
        <v>481</v>
      </c>
      <c r="AK85">
        <v>1075298324.2997518</v>
      </c>
      <c r="AL85">
        <v>2109100000</v>
      </c>
      <c r="AM85">
        <v>611327737.45441914</v>
      </c>
      <c r="AN85">
        <f t="shared" si="13"/>
        <v>3.4500315800855601</v>
      </c>
      <c r="AP85" t="s">
        <v>486</v>
      </c>
    </row>
    <row r="86" spans="1:43" x14ac:dyDescent="0.25">
      <c r="A86" s="69" t="s">
        <v>590</v>
      </c>
      <c r="D86" s="15">
        <v>592</v>
      </c>
      <c r="E86" s="15">
        <v>1592</v>
      </c>
      <c r="F86" s="15">
        <v>1321</v>
      </c>
      <c r="I86" s="15">
        <f t="shared" si="15"/>
        <v>2.689189189189189</v>
      </c>
      <c r="J86" s="15">
        <f t="shared" si="19"/>
        <v>2.2314189189189189</v>
      </c>
      <c r="M86" t="s">
        <v>423</v>
      </c>
      <c r="N86" s="15" t="s">
        <v>282</v>
      </c>
      <c r="O86" s="15" t="s">
        <v>483</v>
      </c>
      <c r="P86" s="15" t="s">
        <v>591</v>
      </c>
      <c r="Q86" s="15"/>
      <c r="R86" s="15"/>
      <c r="S86" s="15"/>
      <c r="U86" t="s">
        <v>424</v>
      </c>
      <c r="W86">
        <v>0.31</v>
      </c>
      <c r="X86">
        <v>-0.31</v>
      </c>
      <c r="Y86">
        <v>-0.59</v>
      </c>
      <c r="AF86" t="s">
        <v>473</v>
      </c>
      <c r="AJ86" t="s">
        <v>481</v>
      </c>
      <c r="AK86">
        <v>3042923.6353463647</v>
      </c>
      <c r="AL86">
        <v>6972800</v>
      </c>
      <c r="AM86">
        <v>6511740.4193436364</v>
      </c>
      <c r="AN86">
        <f t="shared" si="13"/>
        <v>1.0708043550518</v>
      </c>
      <c r="AP86" t="s">
        <v>486</v>
      </c>
    </row>
    <row r="87" spans="1:43" x14ac:dyDescent="0.25">
      <c r="A87" s="69" t="s">
        <v>171</v>
      </c>
      <c r="D87" s="15">
        <v>1729</v>
      </c>
      <c r="E87" s="15">
        <v>4715.5</v>
      </c>
      <c r="G87" s="15">
        <v>5000</v>
      </c>
      <c r="I87" s="15">
        <f t="shared" si="15"/>
        <v>2.7272990167727009</v>
      </c>
      <c r="K87" s="15">
        <f>G87/D87</f>
        <v>2.891844997108155</v>
      </c>
      <c r="M87" t="s">
        <v>172</v>
      </c>
      <c r="N87" s="15" t="s">
        <v>393</v>
      </c>
      <c r="O87" s="15" t="s">
        <v>394</v>
      </c>
      <c r="P87" s="15" t="s">
        <v>247</v>
      </c>
      <c r="Q87" s="15"/>
      <c r="R87" s="15"/>
      <c r="S87" s="15"/>
      <c r="U87" t="s">
        <v>395</v>
      </c>
      <c r="W87">
        <v>0.44</v>
      </c>
      <c r="X87">
        <v>-0.6</v>
      </c>
      <c r="Y87">
        <v>-0.27</v>
      </c>
      <c r="AB87">
        <v>0.8720675920415234</v>
      </c>
      <c r="AC87">
        <v>0</v>
      </c>
      <c r="AD87">
        <v>7.3418882701353105E-2</v>
      </c>
      <c r="AE87" t="s">
        <v>30</v>
      </c>
      <c r="AG87">
        <v>1.8</v>
      </c>
      <c r="AH87">
        <f t="shared" si="17"/>
        <v>0</v>
      </c>
      <c r="AJ87" t="s">
        <v>473</v>
      </c>
      <c r="AP87" t="s">
        <v>486</v>
      </c>
    </row>
    <row r="88" spans="1:43" x14ac:dyDescent="0.25">
      <c r="A88" s="69" t="s">
        <v>592</v>
      </c>
      <c r="D88" s="15">
        <v>720</v>
      </c>
      <c r="E88" s="15">
        <v>2000</v>
      </c>
      <c r="F88" s="15">
        <v>2000</v>
      </c>
      <c r="I88" s="15">
        <f t="shared" si="15"/>
        <v>2.7777777777777777</v>
      </c>
      <c r="J88" s="15">
        <f t="shared" ref="J88:J92" si="20">F88/D88</f>
        <v>2.7777777777777777</v>
      </c>
      <c r="M88" s="15" t="s">
        <v>22</v>
      </c>
      <c r="N88" s="15" t="s">
        <v>282</v>
      </c>
      <c r="O88" s="15" t="s">
        <v>593</v>
      </c>
      <c r="P88" s="15" t="s">
        <v>594</v>
      </c>
      <c r="Q88" s="15"/>
      <c r="R88" s="15"/>
      <c r="S88" s="15"/>
      <c r="U88" t="s">
        <v>250</v>
      </c>
      <c r="W88">
        <v>0.11</v>
      </c>
      <c r="X88">
        <v>0.52</v>
      </c>
      <c r="Y88">
        <v>0.13</v>
      </c>
      <c r="AB88">
        <v>1.15443469003188</v>
      </c>
      <c r="AC88">
        <v>0.6407679530676047</v>
      </c>
      <c r="AD88">
        <v>10.937766417144401</v>
      </c>
      <c r="AE88" t="s">
        <v>23</v>
      </c>
      <c r="AG88">
        <f t="shared" si="16"/>
        <v>1.8016423644552657</v>
      </c>
      <c r="AH88">
        <f t="shared" si="17"/>
        <v>0.55504911503474463</v>
      </c>
      <c r="AJ88" t="s">
        <v>481</v>
      </c>
      <c r="AK88">
        <v>3107354809.5954118</v>
      </c>
      <c r="AL88">
        <v>901370000</v>
      </c>
      <c r="AM88">
        <v>1885999900.5903804</v>
      </c>
      <c r="AN88">
        <f t="shared" si="13"/>
        <v>0.47792685445945216</v>
      </c>
      <c r="AP88" t="s">
        <v>486</v>
      </c>
      <c r="AQ88" t="s">
        <v>485</v>
      </c>
    </row>
    <row r="89" spans="1:43" x14ac:dyDescent="0.25">
      <c r="A89" s="69" t="s">
        <v>595</v>
      </c>
      <c r="D89" s="15">
        <v>634.19999999999993</v>
      </c>
      <c r="E89" s="15">
        <v>1790</v>
      </c>
      <c r="F89" s="15">
        <v>2000</v>
      </c>
      <c r="I89" s="15">
        <f t="shared" si="15"/>
        <v>2.8224534847051408</v>
      </c>
      <c r="J89" s="15">
        <f t="shared" si="20"/>
        <v>3.1535793125197102</v>
      </c>
      <c r="M89" s="15" t="s">
        <v>596</v>
      </c>
      <c r="N89" s="15" t="s">
        <v>597</v>
      </c>
      <c r="O89" s="15" t="s">
        <v>483</v>
      </c>
      <c r="P89" s="15"/>
      <c r="Q89" s="15"/>
      <c r="R89" s="15"/>
      <c r="S89" s="15"/>
      <c r="W89">
        <v>1.2342857142857144</v>
      </c>
      <c r="X89">
        <v>0.23285714285714285</v>
      </c>
      <c r="Y89">
        <v>0.42857142857142855</v>
      </c>
      <c r="Z89" t="s">
        <v>259</v>
      </c>
      <c r="AB89">
        <v>0</v>
      </c>
      <c r="AC89">
        <v>1.1731201409058445</v>
      </c>
      <c r="AD89">
        <v>0</v>
      </c>
      <c r="AE89" t="s">
        <v>82</v>
      </c>
      <c r="AF89" t="s">
        <v>259</v>
      </c>
      <c r="AG89">
        <v>7.0000000000000007E-2</v>
      </c>
      <c r="AJ89" t="s">
        <v>481</v>
      </c>
      <c r="AK89">
        <v>36808252.5369794</v>
      </c>
      <c r="AL89">
        <v>4311923.0455100443</v>
      </c>
      <c r="AM89">
        <v>1382391.7615905539</v>
      </c>
      <c r="AN89">
        <f t="shared" si="13"/>
        <v>3.1191758843736359</v>
      </c>
    </row>
    <row r="90" spans="1:43" x14ac:dyDescent="0.25">
      <c r="A90" s="69" t="s">
        <v>595</v>
      </c>
      <c r="D90" s="15">
        <v>634.19999999999993</v>
      </c>
      <c r="E90" s="15">
        <v>1790</v>
      </c>
      <c r="F90" s="15">
        <v>2000</v>
      </c>
      <c r="I90" s="15">
        <f t="shared" si="15"/>
        <v>2.8224534847051408</v>
      </c>
      <c r="J90" s="15">
        <f t="shared" si="20"/>
        <v>3.1535793125197102</v>
      </c>
      <c r="M90" s="15" t="s">
        <v>60</v>
      </c>
      <c r="N90" s="15" t="s">
        <v>597</v>
      </c>
      <c r="O90" s="15" t="s">
        <v>483</v>
      </c>
      <c r="P90" s="15"/>
      <c r="Q90" s="15"/>
      <c r="R90" s="15"/>
      <c r="S90" s="15"/>
      <c r="T90" s="71"/>
      <c r="U90" t="s">
        <v>291</v>
      </c>
      <c r="W90">
        <v>0.47</v>
      </c>
      <c r="X90">
        <v>-0.44</v>
      </c>
      <c r="Y90">
        <v>0.1</v>
      </c>
      <c r="AB90">
        <v>0</v>
      </c>
      <c r="AC90">
        <v>6.8244893498124001E-2</v>
      </c>
      <c r="AD90">
        <v>2.02530545710245</v>
      </c>
      <c r="AE90" t="s">
        <v>23</v>
      </c>
      <c r="AG90">
        <v>0.06</v>
      </c>
      <c r="AJ90" t="s">
        <v>481</v>
      </c>
      <c r="AK90">
        <v>187255751.40749031</v>
      </c>
      <c r="AL90">
        <v>109730000</v>
      </c>
      <c r="AM90">
        <v>295371702.85639864</v>
      </c>
      <c r="AN90">
        <f t="shared" si="13"/>
        <v>0.37149801060444715</v>
      </c>
      <c r="AP90" t="s">
        <v>486</v>
      </c>
    </row>
    <row r="91" spans="1:43" x14ac:dyDescent="0.25">
      <c r="A91" s="69" t="s">
        <v>595</v>
      </c>
      <c r="D91" s="15">
        <v>634.19999999999993</v>
      </c>
      <c r="E91" s="15">
        <v>1790</v>
      </c>
      <c r="F91" s="15">
        <v>2000</v>
      </c>
      <c r="I91" s="15">
        <f t="shared" si="15"/>
        <v>2.8224534847051408</v>
      </c>
      <c r="J91" s="15">
        <f t="shared" si="20"/>
        <v>3.1535793125197102</v>
      </c>
      <c r="M91" t="s">
        <v>598</v>
      </c>
      <c r="N91" s="15" t="s">
        <v>597</v>
      </c>
      <c r="O91" s="15" t="s">
        <v>483</v>
      </c>
      <c r="P91" s="15"/>
      <c r="Q91" s="15"/>
      <c r="R91" s="15"/>
      <c r="S91" s="15"/>
      <c r="T91" s="71"/>
      <c r="W91">
        <v>0.42826086956521753</v>
      </c>
      <c r="X91">
        <v>0.76913043478260856</v>
      </c>
      <c r="Y91">
        <v>0.55826086956521725</v>
      </c>
      <c r="Z91" t="s">
        <v>259</v>
      </c>
      <c r="AB91">
        <v>0.28334024779249645</v>
      </c>
      <c r="AC91">
        <v>4.7617705736909786</v>
      </c>
      <c r="AD91">
        <v>1.319018667303425</v>
      </c>
      <c r="AE91" t="s">
        <v>82</v>
      </c>
      <c r="AF91" t="s">
        <v>259</v>
      </c>
      <c r="AG91">
        <f t="shared" si="16"/>
        <v>5.9503128806323753E-2</v>
      </c>
      <c r="AH91">
        <f t="shared" si="17"/>
        <v>16.805838954366447</v>
      </c>
      <c r="AJ91" t="s">
        <v>481</v>
      </c>
      <c r="AK91">
        <v>132017292.19498549</v>
      </c>
      <c r="AL91">
        <v>1079994333.3333333</v>
      </c>
      <c r="AM91">
        <v>70963557.247786075</v>
      </c>
      <c r="AN91">
        <f t="shared" si="13"/>
        <v>15.21899937403472</v>
      </c>
      <c r="AP91" t="s">
        <v>599</v>
      </c>
    </row>
    <row r="92" spans="1:43" x14ac:dyDescent="0.25">
      <c r="A92" s="69" t="s">
        <v>199</v>
      </c>
      <c r="D92" s="15">
        <v>697</v>
      </c>
      <c r="E92" s="15">
        <v>2000</v>
      </c>
      <c r="F92" s="15">
        <v>2000</v>
      </c>
      <c r="G92" s="15">
        <v>5000</v>
      </c>
      <c r="I92" s="15">
        <f t="shared" si="15"/>
        <v>2.8694404591104736</v>
      </c>
      <c r="J92" s="15">
        <f t="shared" si="20"/>
        <v>2.8694404591104736</v>
      </c>
      <c r="K92" s="15">
        <f>G92/D92</f>
        <v>7.1736011477761839</v>
      </c>
      <c r="M92" s="15" t="s">
        <v>176</v>
      </c>
      <c r="N92" s="15" t="s">
        <v>483</v>
      </c>
      <c r="O92" s="15"/>
      <c r="P92" s="15"/>
      <c r="Q92" s="15"/>
      <c r="R92" s="15"/>
      <c r="S92" s="15"/>
      <c r="W92">
        <v>0.86833333333333329</v>
      </c>
      <c r="X92">
        <v>0.29249999999999998</v>
      </c>
      <c r="Y92">
        <v>0.50250000000000006</v>
      </c>
      <c r="Z92" t="s">
        <v>259</v>
      </c>
      <c r="AB92">
        <v>0.79864125608118297</v>
      </c>
      <c r="AC92">
        <v>0.19433860091901342</v>
      </c>
      <c r="AD92">
        <v>0.31856282249165724</v>
      </c>
      <c r="AE92" t="s">
        <v>30</v>
      </c>
      <c r="AF92" t="s">
        <v>259</v>
      </c>
      <c r="AG92">
        <f t="shared" si="16"/>
        <v>4.1095348649443046</v>
      </c>
      <c r="AH92">
        <f t="shared" si="17"/>
        <v>0.24333654120575338</v>
      </c>
      <c r="AJ92" t="s">
        <v>481</v>
      </c>
      <c r="AK92">
        <v>57370296.82134489</v>
      </c>
      <c r="AL92">
        <v>79529333.333333328</v>
      </c>
      <c r="AM92">
        <v>145189284.43913874</v>
      </c>
      <c r="AN92">
        <f t="shared" si="13"/>
        <v>0.54776310552498719</v>
      </c>
      <c r="AP92" t="s">
        <v>599</v>
      </c>
      <c r="AQ92" t="s">
        <v>600</v>
      </c>
    </row>
    <row r="93" spans="1:43" x14ac:dyDescent="0.25">
      <c r="A93" s="69" t="s">
        <v>86</v>
      </c>
      <c r="B93" t="s">
        <v>87</v>
      </c>
      <c r="D93" s="15">
        <v>21.7</v>
      </c>
      <c r="E93" s="15">
        <v>62.7</v>
      </c>
      <c r="G93" s="15">
        <v>457</v>
      </c>
      <c r="I93" s="15">
        <f t="shared" si="15"/>
        <v>2.8894009216589862</v>
      </c>
      <c r="K93" s="15">
        <f>G93/D93</f>
        <v>21.059907834101384</v>
      </c>
      <c r="M93" t="s">
        <v>88</v>
      </c>
      <c r="N93" s="15" t="s">
        <v>321</v>
      </c>
      <c r="O93" s="15" t="s">
        <v>322</v>
      </c>
      <c r="P93" s="15"/>
      <c r="Q93" s="15"/>
      <c r="R93" s="15"/>
      <c r="S93" s="15"/>
      <c r="U93" t="s">
        <v>323</v>
      </c>
      <c r="W93">
        <v>0.71</v>
      </c>
      <c r="X93">
        <v>0.64</v>
      </c>
      <c r="Y93">
        <v>-0.14000000000000001</v>
      </c>
      <c r="AB93">
        <v>1.15443469003188</v>
      </c>
      <c r="AC93">
        <v>1.0570182237640764</v>
      </c>
      <c r="AD93">
        <v>9</v>
      </c>
      <c r="AE93" t="s">
        <v>23</v>
      </c>
      <c r="AG93">
        <f t="shared" si="16"/>
        <v>1.0921615768561685</v>
      </c>
      <c r="AH93">
        <f t="shared" si="17"/>
        <v>0.91561543748731822</v>
      </c>
      <c r="AJ93" t="s">
        <v>473</v>
      </c>
      <c r="AP93" t="s">
        <v>486</v>
      </c>
    </row>
    <row r="94" spans="1:43" x14ac:dyDescent="0.25">
      <c r="A94" s="69" t="s">
        <v>601</v>
      </c>
      <c r="B94" t="s">
        <v>601</v>
      </c>
      <c r="D94" s="15">
        <v>129.97</v>
      </c>
      <c r="E94" s="15">
        <v>382.1</v>
      </c>
      <c r="F94" s="15">
        <v>5000</v>
      </c>
      <c r="I94" s="15">
        <f t="shared" si="15"/>
        <v>2.9399092098176505</v>
      </c>
      <c r="J94" s="15">
        <f>F94/D94</f>
        <v>38.470416249903828</v>
      </c>
      <c r="M94" t="s">
        <v>42</v>
      </c>
      <c r="N94" s="15" t="s">
        <v>602</v>
      </c>
      <c r="O94" s="15" t="s">
        <v>603</v>
      </c>
      <c r="P94" s="15"/>
      <c r="Q94" s="15"/>
      <c r="R94" s="15"/>
      <c r="S94" s="15"/>
      <c r="U94" t="s">
        <v>268</v>
      </c>
      <c r="W94">
        <v>0.75</v>
      </c>
      <c r="X94">
        <v>-0.19</v>
      </c>
      <c r="Y94">
        <v>-0.43</v>
      </c>
      <c r="AB94">
        <v>1.15443469003188</v>
      </c>
      <c r="AC94">
        <v>0.77141144325367439</v>
      </c>
      <c r="AD94">
        <v>1.89426612471675</v>
      </c>
      <c r="AE94" t="s">
        <v>20</v>
      </c>
      <c r="AG94">
        <f t="shared" si="16"/>
        <v>1.4965226405803402</v>
      </c>
      <c r="AH94">
        <f t="shared" si="17"/>
        <v>0.66821575089048268</v>
      </c>
      <c r="AJ94" t="s">
        <v>481</v>
      </c>
      <c r="AK94">
        <v>133919747.91061999</v>
      </c>
      <c r="AL94">
        <v>21091000</v>
      </c>
      <c r="AM94">
        <v>31021606.034033686</v>
      </c>
      <c r="AN94">
        <f t="shared" si="13"/>
        <v>0.67988098284986098</v>
      </c>
      <c r="AP94" t="s">
        <v>486</v>
      </c>
    </row>
    <row r="95" spans="1:43" x14ac:dyDescent="0.25">
      <c r="A95" s="69" t="s">
        <v>152</v>
      </c>
      <c r="D95" s="15">
        <v>280</v>
      </c>
      <c r="E95" s="15">
        <v>824</v>
      </c>
      <c r="F95" s="15">
        <v>406.9</v>
      </c>
      <c r="G95" s="15">
        <v>320</v>
      </c>
      <c r="I95" s="15">
        <f t="shared" si="15"/>
        <v>2.9428571428571431</v>
      </c>
      <c r="J95" s="15">
        <f>F95/D95</f>
        <v>1.4532142857142856</v>
      </c>
      <c r="K95" s="15">
        <f>G95/D95</f>
        <v>1.1428571428571428</v>
      </c>
      <c r="M95" t="s">
        <v>482</v>
      </c>
      <c r="N95" s="15" t="s">
        <v>376</v>
      </c>
      <c r="O95" s="15"/>
      <c r="P95" s="15"/>
      <c r="Q95" s="15"/>
      <c r="R95" s="15"/>
      <c r="S95" s="15"/>
      <c r="U95" t="s">
        <v>296</v>
      </c>
      <c r="W95">
        <v>0.77</v>
      </c>
      <c r="X95">
        <v>1.48</v>
      </c>
      <c r="Y95">
        <v>0.61</v>
      </c>
      <c r="AB95">
        <v>336.41380142255389</v>
      </c>
      <c r="AC95">
        <v>83.255797966313594</v>
      </c>
      <c r="AD95">
        <v>10.547819846894599</v>
      </c>
      <c r="AE95" t="s">
        <v>30</v>
      </c>
      <c r="AG95">
        <f t="shared" si="16"/>
        <v>4.0407252064135086</v>
      </c>
      <c r="AH95">
        <f t="shared" si="17"/>
        <v>0.24748032813832099</v>
      </c>
      <c r="AJ95" t="s">
        <v>481</v>
      </c>
      <c r="AK95">
        <v>114835488.61768718</v>
      </c>
      <c r="AL95">
        <v>1894500000</v>
      </c>
      <c r="AM95">
        <v>446647232.3754124</v>
      </c>
      <c r="AN95">
        <f t="shared" si="13"/>
        <v>4.2416024609050966</v>
      </c>
      <c r="AP95" t="s">
        <v>484</v>
      </c>
      <c r="AQ95" t="s">
        <v>485</v>
      </c>
    </row>
    <row r="96" spans="1:43" x14ac:dyDescent="0.25">
      <c r="A96" s="69" t="s">
        <v>154</v>
      </c>
      <c r="B96" t="s">
        <v>154</v>
      </c>
      <c r="D96" s="15">
        <v>0.6</v>
      </c>
      <c r="E96" s="15">
        <v>1.8</v>
      </c>
      <c r="I96" s="15">
        <f t="shared" si="15"/>
        <v>3</v>
      </c>
      <c r="M96" t="s">
        <v>155</v>
      </c>
      <c r="N96" s="15" t="s">
        <v>377</v>
      </c>
      <c r="O96" s="15"/>
      <c r="P96" s="15"/>
      <c r="Q96" s="15"/>
      <c r="R96" s="15"/>
      <c r="S96" s="15"/>
      <c r="U96" t="s">
        <v>380</v>
      </c>
      <c r="W96">
        <v>0.55000000000000004</v>
      </c>
      <c r="X96">
        <v>-0.14000000000000001</v>
      </c>
      <c r="Y96">
        <v>-0.37</v>
      </c>
      <c r="AB96">
        <v>4.1853827629817948</v>
      </c>
      <c r="AC96">
        <v>2.6120056276710084</v>
      </c>
      <c r="AD96">
        <v>5.5599632810828901</v>
      </c>
      <c r="AE96" t="s">
        <v>20</v>
      </c>
      <c r="AG96">
        <f t="shared" si="16"/>
        <v>1.6023636085017496</v>
      </c>
      <c r="AH96">
        <f t="shared" si="17"/>
        <v>0.62407807734414611</v>
      </c>
      <c r="AJ96" t="s">
        <v>481</v>
      </c>
      <c r="AK96">
        <v>1075298324.2997518</v>
      </c>
      <c r="AL96">
        <v>2109100000</v>
      </c>
      <c r="AM96">
        <v>611327737.45441914</v>
      </c>
      <c r="AN96">
        <f t="shared" si="13"/>
        <v>3.4500315800855601</v>
      </c>
      <c r="AP96" t="s">
        <v>486</v>
      </c>
    </row>
    <row r="97" spans="1:43" x14ac:dyDescent="0.25">
      <c r="A97" s="69" t="s">
        <v>182</v>
      </c>
      <c r="D97" s="15">
        <v>255</v>
      </c>
      <c r="E97" s="15">
        <v>769</v>
      </c>
      <c r="F97" s="15">
        <v>157.9</v>
      </c>
      <c r="G97" s="15">
        <v>843</v>
      </c>
      <c r="I97" s="15">
        <f t="shared" si="15"/>
        <v>3.0156862745098039</v>
      </c>
      <c r="J97" s="15">
        <f>F97/D97</f>
        <v>0.61921568627450985</v>
      </c>
      <c r="K97" s="15">
        <f t="shared" ref="K97:K102" si="21">G97/D97</f>
        <v>3.3058823529411763</v>
      </c>
      <c r="M97" s="15" t="s">
        <v>183</v>
      </c>
      <c r="N97" s="15" t="s">
        <v>483</v>
      </c>
      <c r="O97" s="15" t="s">
        <v>404</v>
      </c>
      <c r="P97" s="15"/>
      <c r="Q97" s="15"/>
      <c r="R97" s="15"/>
      <c r="S97" s="15"/>
      <c r="U97" t="s">
        <v>405</v>
      </c>
      <c r="W97">
        <v>0.53</v>
      </c>
      <c r="X97">
        <v>1.08</v>
      </c>
      <c r="Y97">
        <v>-0.46</v>
      </c>
      <c r="AB97">
        <v>3.0423154285688634</v>
      </c>
      <c r="AC97">
        <v>4.3691383070181793</v>
      </c>
      <c r="AD97">
        <v>2.8986037025490701</v>
      </c>
      <c r="AE97" t="s">
        <v>20</v>
      </c>
      <c r="AG97">
        <f t="shared" si="16"/>
        <v>0.69631932312190015</v>
      </c>
      <c r="AH97">
        <f t="shared" si="17"/>
        <v>1.4361227195542532</v>
      </c>
      <c r="AJ97" t="s">
        <v>481</v>
      </c>
      <c r="AK97">
        <v>552024808.19666398</v>
      </c>
      <c r="AL97">
        <v>783670000</v>
      </c>
      <c r="AM97">
        <v>843559723.47629797</v>
      </c>
      <c r="AN97">
        <f t="shared" si="13"/>
        <v>0.9290035763804686</v>
      </c>
      <c r="AP97" t="s">
        <v>486</v>
      </c>
    </row>
    <row r="98" spans="1:43" x14ac:dyDescent="0.25">
      <c r="A98" s="69" t="s">
        <v>194</v>
      </c>
      <c r="D98" s="15">
        <v>660</v>
      </c>
      <c r="E98" s="15">
        <v>1997</v>
      </c>
      <c r="F98" s="15">
        <v>2000</v>
      </c>
      <c r="G98" s="15">
        <v>3600</v>
      </c>
      <c r="I98" s="15">
        <f t="shared" si="15"/>
        <v>3.0257575757575759</v>
      </c>
      <c r="J98" s="15">
        <f>F98/D98</f>
        <v>3.0303030303030303</v>
      </c>
      <c r="K98" s="15">
        <f t="shared" si="21"/>
        <v>5.4545454545454541</v>
      </c>
      <c r="M98" t="s">
        <v>604</v>
      </c>
      <c r="N98" s="15" t="s">
        <v>282</v>
      </c>
      <c r="O98" s="15" t="s">
        <v>483</v>
      </c>
      <c r="P98" s="15" t="s">
        <v>421</v>
      </c>
      <c r="Q98" s="15"/>
      <c r="R98" s="15"/>
      <c r="S98" s="15"/>
      <c r="U98" t="s">
        <v>605</v>
      </c>
      <c r="W98">
        <v>0.16</v>
      </c>
      <c r="X98">
        <v>0.01</v>
      </c>
      <c r="Y98">
        <v>-0.26</v>
      </c>
      <c r="AB98">
        <v>3.4082006913994385</v>
      </c>
      <c r="AC98">
        <v>7.891611972108679</v>
      </c>
      <c r="AD98">
        <v>54.410203300094899</v>
      </c>
      <c r="AE98" t="s">
        <v>23</v>
      </c>
      <c r="AG98">
        <f t="shared" si="16"/>
        <v>0.43187636485993491</v>
      </c>
      <c r="AH98">
        <f t="shared" si="17"/>
        <v>2.3154774869986636</v>
      </c>
      <c r="AJ98" t="s">
        <v>481</v>
      </c>
      <c r="AK98">
        <v>3539472589.7821445</v>
      </c>
      <c r="AL98">
        <v>17515000000</v>
      </c>
      <c r="AM98">
        <v>2581642652.3702035</v>
      </c>
      <c r="AN98">
        <f t="shared" si="13"/>
        <v>6.7844401253285369</v>
      </c>
      <c r="AP98" t="s">
        <v>486</v>
      </c>
    </row>
    <row r="99" spans="1:43" x14ac:dyDescent="0.25">
      <c r="A99" s="69" t="s">
        <v>194</v>
      </c>
      <c r="D99" s="15">
        <v>660</v>
      </c>
      <c r="E99" s="15">
        <v>1997</v>
      </c>
      <c r="F99" s="15">
        <v>2000</v>
      </c>
      <c r="G99" s="15">
        <v>3600</v>
      </c>
      <c r="I99" s="15">
        <f t="shared" si="15"/>
        <v>3.0257575757575759</v>
      </c>
      <c r="J99" s="15">
        <f>F99/D99</f>
        <v>3.0303030303030303</v>
      </c>
      <c r="K99" s="15">
        <f t="shared" si="21"/>
        <v>5.4545454545454541</v>
      </c>
      <c r="M99" s="15" t="s">
        <v>101</v>
      </c>
      <c r="N99" s="15" t="s">
        <v>282</v>
      </c>
      <c r="O99" s="15" t="s">
        <v>483</v>
      </c>
      <c r="P99" s="15" t="s">
        <v>421</v>
      </c>
      <c r="Q99" s="15"/>
      <c r="R99" s="15"/>
      <c r="S99" s="15"/>
      <c r="T99" s="71"/>
      <c r="U99" t="s">
        <v>333</v>
      </c>
      <c r="W99">
        <v>0.33</v>
      </c>
      <c r="X99">
        <v>-0.22</v>
      </c>
      <c r="Y99">
        <v>-0.49</v>
      </c>
      <c r="AB99">
        <v>1.7731908623980155</v>
      </c>
      <c r="AC99">
        <v>0.43946014720626791</v>
      </c>
      <c r="AD99">
        <v>2.5938136638046299</v>
      </c>
      <c r="AE99" t="s">
        <v>20</v>
      </c>
      <c r="AG99">
        <f t="shared" si="16"/>
        <v>4.034929842149575</v>
      </c>
      <c r="AH99">
        <f t="shared" si="17"/>
        <v>0.24783578379822793</v>
      </c>
      <c r="AJ99" t="s">
        <v>481</v>
      </c>
      <c r="AK99">
        <v>636393353.8483057</v>
      </c>
      <c r="AL99">
        <v>392860000</v>
      </c>
      <c r="AM99">
        <v>65708369.942698389</v>
      </c>
      <c r="AN99">
        <f t="shared" si="13"/>
        <v>5.978842578846459</v>
      </c>
      <c r="AP99" t="s">
        <v>486</v>
      </c>
    </row>
    <row r="100" spans="1:43" x14ac:dyDescent="0.25">
      <c r="A100" s="69" t="s">
        <v>194</v>
      </c>
      <c r="D100" s="15">
        <v>660</v>
      </c>
      <c r="E100" s="15">
        <v>1997</v>
      </c>
      <c r="F100" s="15">
        <v>2000</v>
      </c>
      <c r="G100" s="15">
        <v>3600</v>
      </c>
      <c r="I100" s="15">
        <f t="shared" si="15"/>
        <v>3.0257575757575759</v>
      </c>
      <c r="J100" s="15">
        <f>F100/D100</f>
        <v>3.0303030303030303</v>
      </c>
      <c r="K100" s="15">
        <f t="shared" si="21"/>
        <v>5.4545454545454541</v>
      </c>
      <c r="M100" s="15" t="s">
        <v>85</v>
      </c>
      <c r="N100" s="15" t="s">
        <v>282</v>
      </c>
      <c r="O100" s="15" t="s">
        <v>483</v>
      </c>
      <c r="P100" s="15" t="s">
        <v>421</v>
      </c>
      <c r="Q100" s="15"/>
      <c r="R100" s="15"/>
      <c r="S100" s="15"/>
      <c r="T100" s="71"/>
      <c r="U100" t="s">
        <v>320</v>
      </c>
      <c r="W100">
        <v>0.47</v>
      </c>
      <c r="X100">
        <v>0.14000000000000001</v>
      </c>
      <c r="Y100">
        <v>-0.37</v>
      </c>
      <c r="AB100">
        <v>391.24434213816897</v>
      </c>
      <c r="AC100">
        <v>487.50303615631162</v>
      </c>
      <c r="AD100">
        <v>2642.7611857491002</v>
      </c>
      <c r="AE100" t="s">
        <v>23</v>
      </c>
      <c r="AG100">
        <f t="shared" si="16"/>
        <v>0.80254749841746931</v>
      </c>
      <c r="AH100">
        <f t="shared" si="17"/>
        <v>1.2460321687774047</v>
      </c>
      <c r="AJ100" t="s">
        <v>481</v>
      </c>
      <c r="AK100">
        <v>28102267024.513062</v>
      </c>
      <c r="AL100">
        <v>93040000000</v>
      </c>
      <c r="AM100">
        <v>24304490388.956421</v>
      </c>
      <c r="AN100">
        <f t="shared" si="13"/>
        <v>3.8280991911797466</v>
      </c>
      <c r="AP100" t="s">
        <v>486</v>
      </c>
    </row>
    <row r="101" spans="1:43" x14ac:dyDescent="0.25">
      <c r="A101" s="69" t="s">
        <v>219</v>
      </c>
      <c r="B101" t="s">
        <v>220</v>
      </c>
      <c r="D101" s="15">
        <v>65.89</v>
      </c>
      <c r="E101" s="15">
        <v>199.4</v>
      </c>
      <c r="G101" s="15">
        <v>1000.67</v>
      </c>
      <c r="I101" s="15">
        <f t="shared" si="15"/>
        <v>3.0262558810138112</v>
      </c>
      <c r="K101" s="15">
        <f t="shared" si="21"/>
        <v>15.186978297161936</v>
      </c>
      <c r="M101" t="s">
        <v>221</v>
      </c>
      <c r="N101" s="15" t="s">
        <v>444</v>
      </c>
      <c r="O101" s="15"/>
      <c r="P101" s="15"/>
      <c r="Q101" s="15"/>
      <c r="R101" s="15"/>
      <c r="S101" s="15"/>
      <c r="U101" t="s">
        <v>445</v>
      </c>
      <c r="W101">
        <v>0.52</v>
      </c>
      <c r="X101">
        <v>-0.08</v>
      </c>
      <c r="Y101">
        <v>-0.33</v>
      </c>
      <c r="AB101">
        <v>2.488931895417541</v>
      </c>
      <c r="AC101">
        <v>4.1577666119906542</v>
      </c>
      <c r="AD101">
        <v>5.68343917568615</v>
      </c>
      <c r="AE101" t="s">
        <v>20</v>
      </c>
      <c r="AG101">
        <f t="shared" si="16"/>
        <v>0.59862232003106375</v>
      </c>
      <c r="AH101">
        <f t="shared" si="17"/>
        <v>1.6705023627386764</v>
      </c>
      <c r="AJ101" t="s">
        <v>481</v>
      </c>
      <c r="AK101">
        <v>1071857595.901668</v>
      </c>
      <c r="AL101">
        <v>2153200000</v>
      </c>
      <c r="AM101">
        <v>1024886739.0171906</v>
      </c>
      <c r="AN101">
        <f t="shared" si="13"/>
        <v>2.1009150748352927</v>
      </c>
    </row>
    <row r="102" spans="1:43" x14ac:dyDescent="0.25">
      <c r="A102" s="69" t="s">
        <v>219</v>
      </c>
      <c r="B102" t="s">
        <v>220</v>
      </c>
      <c r="D102" s="15">
        <v>65.89</v>
      </c>
      <c r="E102" s="15">
        <v>199.4</v>
      </c>
      <c r="G102" s="15">
        <v>1000.67</v>
      </c>
      <c r="I102" s="15">
        <f t="shared" si="15"/>
        <v>3.0262558810138112</v>
      </c>
      <c r="K102" s="15">
        <f t="shared" si="21"/>
        <v>15.186978297161936</v>
      </c>
      <c r="M102" t="s">
        <v>606</v>
      </c>
      <c r="N102" s="15" t="s">
        <v>444</v>
      </c>
      <c r="O102" s="15"/>
      <c r="P102" s="15"/>
      <c r="Q102" s="15"/>
      <c r="R102" s="15"/>
      <c r="S102" s="15"/>
      <c r="U102" t="s">
        <v>607</v>
      </c>
      <c r="W102">
        <v>0.63</v>
      </c>
      <c r="X102">
        <v>1.22</v>
      </c>
      <c r="Y102">
        <v>0.84</v>
      </c>
      <c r="AF102" t="s">
        <v>473</v>
      </c>
      <c r="AJ102" t="s">
        <v>473</v>
      </c>
      <c r="AP102" t="s">
        <v>486</v>
      </c>
    </row>
    <row r="103" spans="1:43" x14ac:dyDescent="0.25">
      <c r="A103" s="69" t="s">
        <v>608</v>
      </c>
      <c r="D103" s="15">
        <v>676.5</v>
      </c>
      <c r="E103" s="15">
        <v>2049</v>
      </c>
      <c r="F103" s="15">
        <v>5000</v>
      </c>
      <c r="I103" s="15">
        <f t="shared" si="15"/>
        <v>3.0288248337028825</v>
      </c>
      <c r="J103" s="15">
        <f>F103/D103</f>
        <v>7.390983000739098</v>
      </c>
      <c r="M103" t="s">
        <v>609</v>
      </c>
      <c r="N103" s="15" t="s">
        <v>610</v>
      </c>
      <c r="O103" s="15"/>
      <c r="P103" s="15"/>
      <c r="Q103" s="15"/>
      <c r="R103" s="15"/>
      <c r="S103" s="15"/>
      <c r="U103" t="s">
        <v>611</v>
      </c>
      <c r="W103">
        <v>0.57999999999999996</v>
      </c>
      <c r="X103">
        <v>0.16</v>
      </c>
      <c r="Y103">
        <v>0.53</v>
      </c>
      <c r="AB103">
        <v>0</v>
      </c>
      <c r="AC103">
        <v>0</v>
      </c>
      <c r="AD103">
        <v>0.10529514112602199</v>
      </c>
      <c r="AE103" t="s">
        <v>166</v>
      </c>
      <c r="AG103">
        <v>1</v>
      </c>
      <c r="AJ103" t="s">
        <v>473</v>
      </c>
      <c r="AP103" t="s">
        <v>486</v>
      </c>
      <c r="AQ103" t="s">
        <v>552</v>
      </c>
    </row>
    <row r="104" spans="1:43" x14ac:dyDescent="0.25">
      <c r="A104" s="69" t="s">
        <v>608</v>
      </c>
      <c r="D104" s="15">
        <v>676.5</v>
      </c>
      <c r="E104" s="15">
        <v>2049</v>
      </c>
      <c r="F104" s="15">
        <v>5000</v>
      </c>
      <c r="I104" s="15">
        <f t="shared" si="15"/>
        <v>3.0288248337028825</v>
      </c>
      <c r="J104" s="15">
        <f>F104/D104</f>
        <v>7.390983000739098</v>
      </c>
      <c r="M104" s="15" t="s">
        <v>596</v>
      </c>
      <c r="N104" s="15" t="s">
        <v>610</v>
      </c>
      <c r="O104" s="15"/>
      <c r="P104" s="15"/>
      <c r="Q104" s="15"/>
      <c r="R104" s="15"/>
      <c r="S104" s="15"/>
      <c r="T104" s="71"/>
      <c r="W104">
        <v>1.2342857142857144</v>
      </c>
      <c r="X104">
        <v>0.23285714285714285</v>
      </c>
      <c r="Y104">
        <v>0.42857142857142855</v>
      </c>
      <c r="Z104" t="s">
        <v>259</v>
      </c>
      <c r="AB104">
        <v>0</v>
      </c>
      <c r="AC104">
        <v>1.1731201409058445</v>
      </c>
      <c r="AD104">
        <v>0</v>
      </c>
      <c r="AE104" t="s">
        <v>82</v>
      </c>
      <c r="AF104" t="s">
        <v>259</v>
      </c>
      <c r="AG104">
        <v>0.08</v>
      </c>
      <c r="AJ104" t="s">
        <v>481</v>
      </c>
      <c r="AK104">
        <v>36808252.5369794</v>
      </c>
      <c r="AL104">
        <v>4311923.0455100443</v>
      </c>
      <c r="AM104">
        <v>1382391.7615905539</v>
      </c>
      <c r="AN104">
        <f t="shared" si="13"/>
        <v>3.1191758843736359</v>
      </c>
    </row>
    <row r="105" spans="1:43" x14ac:dyDescent="0.25">
      <c r="A105" s="66" t="s">
        <v>612</v>
      </c>
      <c r="B105" s="67" t="s">
        <v>612</v>
      </c>
      <c r="C105" s="68"/>
      <c r="D105" s="15">
        <v>1580</v>
      </c>
      <c r="E105" s="15">
        <v>5000</v>
      </c>
      <c r="F105" s="15">
        <v>5000</v>
      </c>
      <c r="I105" s="15">
        <f t="shared" si="15"/>
        <v>3.1645569620253164</v>
      </c>
      <c r="J105" s="15">
        <f>F105/D105</f>
        <v>3.1645569620253164</v>
      </c>
      <c r="M105" t="s">
        <v>214</v>
      </c>
      <c r="N105" s="15" t="s">
        <v>613</v>
      </c>
      <c r="O105" s="15"/>
      <c r="P105" s="15"/>
      <c r="Q105" s="15"/>
      <c r="R105" s="15"/>
      <c r="S105" s="15"/>
      <c r="U105" t="s">
        <v>441</v>
      </c>
      <c r="W105">
        <v>0.44</v>
      </c>
      <c r="X105">
        <v>-0.25</v>
      </c>
      <c r="Y105">
        <v>-0.59</v>
      </c>
      <c r="AB105">
        <v>0.51220195145356651</v>
      </c>
      <c r="AC105">
        <v>0.33956999841871449</v>
      </c>
      <c r="AD105">
        <v>0.31113393742156398</v>
      </c>
      <c r="AE105" t="s">
        <v>30</v>
      </c>
      <c r="AG105">
        <f t="shared" si="16"/>
        <v>1.5083839969336286</v>
      </c>
      <c r="AH105">
        <f t="shared" si="17"/>
        <v>0.66296115712768444</v>
      </c>
      <c r="AJ105" t="s">
        <v>481</v>
      </c>
      <c r="AK105">
        <v>15395138.584466901</v>
      </c>
      <c r="AL105">
        <v>16127000</v>
      </c>
      <c r="AM105">
        <v>287542.86946518492</v>
      </c>
      <c r="AN105">
        <f t="shared" si="13"/>
        <v>56.085550060745369</v>
      </c>
      <c r="AP105" t="s">
        <v>486</v>
      </c>
      <c r="AQ105" t="s">
        <v>614</v>
      </c>
    </row>
    <row r="106" spans="1:43" x14ac:dyDescent="0.25">
      <c r="A106" s="69" t="s">
        <v>615</v>
      </c>
      <c r="D106" s="15">
        <v>408</v>
      </c>
      <c r="E106" s="15">
        <v>1308</v>
      </c>
      <c r="F106" s="15">
        <v>2000</v>
      </c>
      <c r="I106" s="15">
        <f t="shared" si="15"/>
        <v>3.2058823529411766</v>
      </c>
      <c r="J106" s="15">
        <f>F106/D106</f>
        <v>4.9019607843137258</v>
      </c>
      <c r="M106" t="s">
        <v>60</v>
      </c>
      <c r="N106" s="15" t="s">
        <v>483</v>
      </c>
      <c r="O106" s="15"/>
      <c r="P106" s="15"/>
      <c r="Q106" s="15"/>
      <c r="R106" s="15"/>
      <c r="S106" s="15"/>
      <c r="U106" t="s">
        <v>291</v>
      </c>
      <c r="W106">
        <v>0.47</v>
      </c>
      <c r="X106">
        <v>-0.44</v>
      </c>
      <c r="Y106">
        <v>0.1</v>
      </c>
      <c r="AB106">
        <v>0</v>
      </c>
      <c r="AC106">
        <v>6.8244893498124001E-2</v>
      </c>
      <c r="AD106">
        <v>2.02530545710245</v>
      </c>
      <c r="AE106" t="s">
        <v>23</v>
      </c>
      <c r="AG106">
        <v>0.8</v>
      </c>
      <c r="AJ106" t="s">
        <v>481</v>
      </c>
      <c r="AK106">
        <v>187255751.40749031</v>
      </c>
      <c r="AL106">
        <v>109730000</v>
      </c>
      <c r="AM106">
        <v>295371702.85639864</v>
      </c>
      <c r="AN106">
        <f t="shared" si="13"/>
        <v>0.37149801060444715</v>
      </c>
      <c r="AP106" t="s">
        <v>486</v>
      </c>
    </row>
    <row r="107" spans="1:43" x14ac:dyDescent="0.25">
      <c r="A107" s="69" t="s">
        <v>616</v>
      </c>
      <c r="B107" t="s">
        <v>617</v>
      </c>
      <c r="D107" s="15">
        <v>16</v>
      </c>
      <c r="E107" s="15">
        <v>51.7</v>
      </c>
      <c r="F107" s="15">
        <v>100</v>
      </c>
      <c r="G107" s="15">
        <v>131.95000000000002</v>
      </c>
      <c r="I107" s="15">
        <f t="shared" si="15"/>
        <v>3.2312500000000002</v>
      </c>
      <c r="J107" s="15">
        <f>F107/D107</f>
        <v>6.25</v>
      </c>
      <c r="K107" s="15">
        <f t="shared" ref="K107:K113" si="22">G107/D107</f>
        <v>8.2468750000000011</v>
      </c>
      <c r="M107" s="15" t="s">
        <v>618</v>
      </c>
      <c r="N107" s="15" t="s">
        <v>619</v>
      </c>
      <c r="O107" s="15"/>
      <c r="P107" s="15"/>
      <c r="Q107" s="15"/>
      <c r="R107" s="15"/>
      <c r="S107" s="15"/>
      <c r="Z107" t="s">
        <v>473</v>
      </c>
      <c r="AF107" t="s">
        <v>473</v>
      </c>
      <c r="AJ107" t="s">
        <v>473</v>
      </c>
    </row>
    <row r="108" spans="1:43" x14ac:dyDescent="0.25">
      <c r="A108" s="69" t="s">
        <v>167</v>
      </c>
      <c r="D108" s="15">
        <v>1365</v>
      </c>
      <c r="E108" s="15">
        <v>4492</v>
      </c>
      <c r="G108" s="15">
        <v>3715.67</v>
      </c>
      <c r="I108" s="15">
        <f t="shared" si="15"/>
        <v>3.2908424908424907</v>
      </c>
      <c r="K108" s="15">
        <f t="shared" si="22"/>
        <v>2.7221025641025642</v>
      </c>
      <c r="M108" t="s">
        <v>168</v>
      </c>
      <c r="N108" s="15" t="s">
        <v>260</v>
      </c>
      <c r="O108" s="15"/>
      <c r="P108" s="15"/>
      <c r="Q108" s="15"/>
      <c r="R108" s="15"/>
      <c r="S108" s="15"/>
      <c r="U108" t="s">
        <v>391</v>
      </c>
      <c r="W108">
        <v>0.36</v>
      </c>
      <c r="X108">
        <v>-0.2</v>
      </c>
      <c r="Y108">
        <v>-0.48</v>
      </c>
      <c r="AB108">
        <v>1.2020793536038865</v>
      </c>
      <c r="AC108">
        <v>1.2476120887779127</v>
      </c>
      <c r="AD108">
        <v>2.62680169079642</v>
      </c>
      <c r="AE108" t="s">
        <v>20</v>
      </c>
      <c r="AG108">
        <f t="shared" si="16"/>
        <v>0.96350409267144288</v>
      </c>
      <c r="AH108">
        <f t="shared" si="17"/>
        <v>1.0378783106435669</v>
      </c>
      <c r="AJ108" t="s">
        <v>481</v>
      </c>
      <c r="AK108">
        <v>595387412.6656642</v>
      </c>
      <c r="AL108">
        <v>382780000</v>
      </c>
      <c r="AM108">
        <v>1257820862.5629449</v>
      </c>
      <c r="AN108">
        <f t="shared" si="13"/>
        <v>0.30431996430719449</v>
      </c>
      <c r="AP108" t="s">
        <v>487</v>
      </c>
    </row>
    <row r="109" spans="1:43" x14ac:dyDescent="0.25">
      <c r="A109" s="69" t="s">
        <v>211</v>
      </c>
      <c r="B109" t="s">
        <v>212</v>
      </c>
      <c r="D109" s="15">
        <v>30</v>
      </c>
      <c r="E109" s="15">
        <v>102.7</v>
      </c>
      <c r="G109" s="15">
        <v>367.5</v>
      </c>
      <c r="I109" s="15">
        <f t="shared" si="15"/>
        <v>3.4233333333333333</v>
      </c>
      <c r="K109" s="15">
        <f t="shared" si="22"/>
        <v>12.25</v>
      </c>
      <c r="M109" s="15" t="s">
        <v>101</v>
      </c>
      <c r="N109" s="15" t="s">
        <v>440</v>
      </c>
      <c r="O109" s="15"/>
      <c r="P109" s="15"/>
      <c r="Q109" s="15"/>
      <c r="R109" s="15"/>
      <c r="S109" s="15"/>
      <c r="U109" t="s">
        <v>333</v>
      </c>
      <c r="W109">
        <v>0.33</v>
      </c>
      <c r="X109">
        <v>-0.22</v>
      </c>
      <c r="Y109">
        <v>-0.49</v>
      </c>
      <c r="AB109">
        <v>1.7731908623980155</v>
      </c>
      <c r="AC109">
        <v>0.43946014720626791</v>
      </c>
      <c r="AD109">
        <v>2.5938136638046299</v>
      </c>
      <c r="AE109" t="s">
        <v>20</v>
      </c>
      <c r="AG109">
        <f t="shared" si="16"/>
        <v>4.034929842149575</v>
      </c>
      <c r="AH109">
        <f t="shared" si="17"/>
        <v>0.24783578379822793</v>
      </c>
      <c r="AJ109" t="s">
        <v>481</v>
      </c>
      <c r="AK109">
        <v>636393353.8483057</v>
      </c>
      <c r="AL109">
        <v>392860000</v>
      </c>
      <c r="AM109">
        <v>65708369.942698389</v>
      </c>
      <c r="AN109">
        <f t="shared" si="13"/>
        <v>5.978842578846459</v>
      </c>
      <c r="AP109" t="s">
        <v>486</v>
      </c>
    </row>
    <row r="110" spans="1:43" x14ac:dyDescent="0.25">
      <c r="A110" s="69" t="s">
        <v>140</v>
      </c>
      <c r="B110" t="s">
        <v>141</v>
      </c>
      <c r="D110" s="15">
        <v>1</v>
      </c>
      <c r="E110" s="15">
        <v>3.57</v>
      </c>
      <c r="G110" s="15">
        <v>0.25</v>
      </c>
      <c r="I110" s="15">
        <f t="shared" si="15"/>
        <v>3.57</v>
      </c>
      <c r="K110" s="15">
        <f t="shared" si="22"/>
        <v>0.25</v>
      </c>
      <c r="M110" t="s">
        <v>142</v>
      </c>
      <c r="N110" s="15" t="s">
        <v>362</v>
      </c>
      <c r="O110" s="15"/>
      <c r="P110" s="15"/>
      <c r="Q110" s="15"/>
      <c r="R110" s="15"/>
      <c r="S110" s="15"/>
      <c r="U110" t="s">
        <v>363</v>
      </c>
      <c r="W110">
        <v>0.72</v>
      </c>
      <c r="X110">
        <v>-0.3</v>
      </c>
      <c r="Y110">
        <v>-1</v>
      </c>
      <c r="AB110">
        <v>36.215096568022325</v>
      </c>
      <c r="AC110">
        <v>20.798573045405622</v>
      </c>
      <c r="AD110">
        <v>60.268047805733197</v>
      </c>
      <c r="AE110" t="s">
        <v>20</v>
      </c>
      <c r="AG110">
        <f t="shared" si="16"/>
        <v>1.7412298665375121</v>
      </c>
      <c r="AH110">
        <f t="shared" si="17"/>
        <v>0.5743067122944141</v>
      </c>
      <c r="AJ110" t="s">
        <v>481</v>
      </c>
      <c r="AK110">
        <v>8763016763.9962234</v>
      </c>
      <c r="AL110">
        <v>19691000000</v>
      </c>
      <c r="AM110">
        <v>2265856301.0071192</v>
      </c>
      <c r="AN110">
        <f t="shared" si="13"/>
        <v>8.6903127931139412</v>
      </c>
      <c r="AP110" t="s">
        <v>487</v>
      </c>
    </row>
    <row r="111" spans="1:43" x14ac:dyDescent="0.25">
      <c r="A111" s="69" t="s">
        <v>620</v>
      </c>
      <c r="B111" t="s">
        <v>621</v>
      </c>
      <c r="D111" s="15">
        <v>1</v>
      </c>
      <c r="E111" s="15">
        <v>3.57</v>
      </c>
      <c r="F111" s="15">
        <v>1.6060000000000001</v>
      </c>
      <c r="G111" s="15">
        <v>0.25</v>
      </c>
      <c r="I111" s="15">
        <f t="shared" si="15"/>
        <v>3.57</v>
      </c>
      <c r="J111" s="15">
        <f>F111/D111</f>
        <v>1.6060000000000001</v>
      </c>
      <c r="K111" s="15">
        <f t="shared" si="22"/>
        <v>0.25</v>
      </c>
      <c r="M111" s="15" t="s">
        <v>142</v>
      </c>
      <c r="N111" s="15" t="s">
        <v>362</v>
      </c>
      <c r="O111" s="15"/>
      <c r="P111" s="15"/>
      <c r="Q111" s="15"/>
      <c r="R111" s="15"/>
      <c r="S111" s="15"/>
      <c r="U111" t="s">
        <v>363</v>
      </c>
      <c r="W111">
        <v>0.72</v>
      </c>
      <c r="X111">
        <v>-0.3</v>
      </c>
      <c r="Y111">
        <v>-1</v>
      </c>
      <c r="AB111">
        <v>36.215096568022325</v>
      </c>
      <c r="AC111">
        <v>20.798573045405622</v>
      </c>
      <c r="AD111">
        <v>60.268047805733197</v>
      </c>
      <c r="AE111" t="s">
        <v>20</v>
      </c>
      <c r="AG111">
        <f t="shared" si="16"/>
        <v>1.7412298665375121</v>
      </c>
      <c r="AH111">
        <f t="shared" si="17"/>
        <v>0.5743067122944141</v>
      </c>
      <c r="AJ111" t="s">
        <v>481</v>
      </c>
      <c r="AK111">
        <v>8763016763.9962234</v>
      </c>
      <c r="AL111">
        <v>19691000000</v>
      </c>
      <c r="AM111">
        <v>2265856301.0071192</v>
      </c>
      <c r="AN111">
        <f t="shared" si="13"/>
        <v>8.6903127931139412</v>
      </c>
      <c r="AP111" t="s">
        <v>487</v>
      </c>
    </row>
    <row r="112" spans="1:43" x14ac:dyDescent="0.25">
      <c r="A112" s="69" t="s">
        <v>622</v>
      </c>
      <c r="B112" t="s">
        <v>623</v>
      </c>
      <c r="D112" s="15">
        <v>0.24000000000000002</v>
      </c>
      <c r="E112" s="15">
        <v>0.9</v>
      </c>
      <c r="F112" s="15">
        <v>2.17</v>
      </c>
      <c r="G112" s="15">
        <v>1500</v>
      </c>
      <c r="I112" s="15">
        <f t="shared" si="15"/>
        <v>3.75</v>
      </c>
      <c r="J112" s="15">
        <f t="shared" ref="J112:J114" si="23">F112/D112</f>
        <v>9.0416666666666661</v>
      </c>
      <c r="K112" s="15">
        <f t="shared" si="22"/>
        <v>6249.9999999999991</v>
      </c>
      <c r="M112" t="s">
        <v>414</v>
      </c>
      <c r="N112" s="15" t="s">
        <v>624</v>
      </c>
      <c r="O112" s="15" t="s">
        <v>625</v>
      </c>
      <c r="P112" s="15" t="s">
        <v>626</v>
      </c>
      <c r="Q112" s="15" t="s">
        <v>627</v>
      </c>
      <c r="R112" s="15" t="s">
        <v>628</v>
      </c>
      <c r="S112" s="15" t="s">
        <v>629</v>
      </c>
      <c r="U112" t="s">
        <v>416</v>
      </c>
      <c r="W112">
        <v>0.56000000000000005</v>
      </c>
      <c r="X112">
        <v>0.18</v>
      </c>
      <c r="Y112">
        <v>0.28999999999999998</v>
      </c>
      <c r="AF112" t="s">
        <v>473</v>
      </c>
      <c r="AJ112" t="s">
        <v>473</v>
      </c>
      <c r="AP112" t="s">
        <v>486</v>
      </c>
    </row>
    <row r="113" spans="1:44" x14ac:dyDescent="0.25">
      <c r="A113" s="69" t="s">
        <v>622</v>
      </c>
      <c r="B113" t="s">
        <v>623</v>
      </c>
      <c r="D113" s="15">
        <v>0.24000000000000002</v>
      </c>
      <c r="E113" s="15">
        <v>0.9</v>
      </c>
      <c r="F113" s="15">
        <v>2.17</v>
      </c>
      <c r="G113" s="15">
        <v>1500</v>
      </c>
      <c r="I113" s="15">
        <f t="shared" si="15"/>
        <v>3.75</v>
      </c>
      <c r="J113" s="15">
        <f t="shared" si="23"/>
        <v>9.0416666666666661</v>
      </c>
      <c r="K113" s="15">
        <f t="shared" si="22"/>
        <v>6249.9999999999991</v>
      </c>
      <c r="M113" s="15" t="s">
        <v>125</v>
      </c>
      <c r="N113" s="15" t="s">
        <v>624</v>
      </c>
      <c r="O113" s="15" t="s">
        <v>625</v>
      </c>
      <c r="P113" s="15" t="s">
        <v>626</v>
      </c>
      <c r="Q113" s="15" t="s">
        <v>627</v>
      </c>
      <c r="R113" s="15" t="s">
        <v>628</v>
      </c>
      <c r="S113" s="15" t="s">
        <v>629</v>
      </c>
      <c r="W113">
        <v>0.41428571428571426</v>
      </c>
      <c r="X113">
        <v>0.28928571428571431</v>
      </c>
      <c r="Y113">
        <v>0.11928571428571429</v>
      </c>
      <c r="Z113" t="s">
        <v>259</v>
      </c>
      <c r="AB113">
        <v>4.3719042248750872</v>
      </c>
      <c r="AC113">
        <v>14.744723143961812</v>
      </c>
      <c r="AD113">
        <v>53.195817261465585</v>
      </c>
      <c r="AE113" t="s">
        <v>23</v>
      </c>
      <c r="AF113" t="s">
        <v>259</v>
      </c>
      <c r="AG113">
        <f t="shared" si="16"/>
        <v>0.29650636245858902</v>
      </c>
      <c r="AH113">
        <f t="shared" si="17"/>
        <v>3.3726089103388568</v>
      </c>
      <c r="AJ113" t="s">
        <v>481</v>
      </c>
      <c r="AK113">
        <v>1385888365.4679062</v>
      </c>
      <c r="AL113">
        <v>3846228571.4285712</v>
      </c>
      <c r="AM113">
        <v>1162706304.4179296</v>
      </c>
      <c r="AN113">
        <f t="shared" si="13"/>
        <v>3.307996659873671</v>
      </c>
      <c r="AP113" t="s">
        <v>599</v>
      </c>
    </row>
    <row r="114" spans="1:44" x14ac:dyDescent="0.25">
      <c r="A114" s="69" t="s">
        <v>630</v>
      </c>
      <c r="D114" s="15">
        <v>406</v>
      </c>
      <c r="E114" s="15">
        <v>1531</v>
      </c>
      <c r="F114" s="15">
        <v>3722</v>
      </c>
      <c r="I114" s="15">
        <f t="shared" si="15"/>
        <v>3.770935960591133</v>
      </c>
      <c r="J114" s="15">
        <f t="shared" si="23"/>
        <v>9.1674876847290641</v>
      </c>
      <c r="M114" s="15" t="s">
        <v>60</v>
      </c>
      <c r="N114" s="15" t="s">
        <v>282</v>
      </c>
      <c r="O114" s="15" t="s">
        <v>483</v>
      </c>
      <c r="P114" s="15"/>
      <c r="Q114" s="15"/>
      <c r="R114" s="15"/>
      <c r="S114" s="15"/>
      <c r="U114" t="s">
        <v>291</v>
      </c>
      <c r="W114">
        <v>0.47</v>
      </c>
      <c r="X114">
        <v>-0.44</v>
      </c>
      <c r="Y114">
        <v>0.1</v>
      </c>
      <c r="AB114">
        <v>0</v>
      </c>
      <c r="AC114">
        <v>6.8244893498124001E-2</v>
      </c>
      <c r="AD114">
        <v>2.02530545710245</v>
      </c>
      <c r="AE114" t="s">
        <v>23</v>
      </c>
      <c r="AG114">
        <v>0.8</v>
      </c>
      <c r="AJ114" t="s">
        <v>481</v>
      </c>
      <c r="AK114">
        <v>187255751.40749031</v>
      </c>
      <c r="AL114">
        <v>109730000</v>
      </c>
      <c r="AM114">
        <v>295371702.85639864</v>
      </c>
      <c r="AN114">
        <f t="shared" si="13"/>
        <v>0.37149801060444715</v>
      </c>
      <c r="AP114" t="s">
        <v>486</v>
      </c>
    </row>
    <row r="115" spans="1:44" x14ac:dyDescent="0.25">
      <c r="A115" s="69" t="s">
        <v>192</v>
      </c>
      <c r="D115" s="15">
        <v>1150.27</v>
      </c>
      <c r="E115" s="15">
        <v>4554</v>
      </c>
      <c r="G115" s="15">
        <v>5000</v>
      </c>
      <c r="I115" s="15">
        <f t="shared" si="15"/>
        <v>3.9590704791049061</v>
      </c>
      <c r="K115" s="15">
        <f t="shared" ref="K115:K122" si="24">G115/D115</f>
        <v>4.3468055326140824</v>
      </c>
      <c r="M115" s="15" t="s">
        <v>183</v>
      </c>
      <c r="N115" s="15" t="s">
        <v>260</v>
      </c>
      <c r="O115" s="15"/>
      <c r="P115" s="15"/>
      <c r="Q115" s="15"/>
      <c r="R115" s="15"/>
      <c r="S115" s="15"/>
      <c r="U115" t="s">
        <v>405</v>
      </c>
      <c r="W115">
        <v>0.53</v>
      </c>
      <c r="X115">
        <v>1.08</v>
      </c>
      <c r="Y115">
        <v>-0.46</v>
      </c>
      <c r="AB115">
        <v>3.0423154285688634</v>
      </c>
      <c r="AC115">
        <v>4.3691383070181793</v>
      </c>
      <c r="AD115">
        <v>2.8986037025490701</v>
      </c>
      <c r="AE115" t="s">
        <v>20</v>
      </c>
      <c r="AG115">
        <f t="shared" si="16"/>
        <v>0.69631932312190015</v>
      </c>
      <c r="AH115">
        <f t="shared" si="17"/>
        <v>1.4361227195542532</v>
      </c>
      <c r="AJ115" t="s">
        <v>481</v>
      </c>
      <c r="AK115">
        <v>552024808.19666398</v>
      </c>
      <c r="AL115">
        <v>783670000</v>
      </c>
      <c r="AM115">
        <v>843559723.47629797</v>
      </c>
      <c r="AN115">
        <f t="shared" si="13"/>
        <v>0.9290035763804686</v>
      </c>
      <c r="AP115" t="s">
        <v>486</v>
      </c>
    </row>
    <row r="116" spans="1:44" x14ac:dyDescent="0.25">
      <c r="A116" s="69" t="s">
        <v>119</v>
      </c>
      <c r="B116" t="s">
        <v>120</v>
      </c>
      <c r="D116" s="15">
        <v>1258.92541179416</v>
      </c>
      <c r="E116" s="15">
        <v>5000</v>
      </c>
      <c r="F116" s="15">
        <v>5000</v>
      </c>
      <c r="G116" s="15">
        <v>5000</v>
      </c>
      <c r="I116" s="15">
        <f t="shared" si="15"/>
        <v>3.9716411736214301</v>
      </c>
      <c r="J116" s="15">
        <f>F116/D116</f>
        <v>3.9716411736214301</v>
      </c>
      <c r="K116" s="15">
        <f t="shared" si="24"/>
        <v>3.9716411736214301</v>
      </c>
      <c r="M116" s="15" t="s">
        <v>631</v>
      </c>
      <c r="N116" s="15" t="s">
        <v>349</v>
      </c>
      <c r="O116" s="15"/>
      <c r="P116" s="15"/>
      <c r="Q116" s="15"/>
      <c r="R116" s="15"/>
      <c r="S116" s="15"/>
      <c r="W116">
        <v>0.80170967741935484</v>
      </c>
      <c r="X116">
        <v>0.48078709677419351</v>
      </c>
      <c r="Y116">
        <v>0.15532580645161292</v>
      </c>
      <c r="Z116" t="s">
        <v>259</v>
      </c>
      <c r="AB116">
        <v>24.71297769631029</v>
      </c>
      <c r="AC116">
        <v>85.40557604207882</v>
      </c>
      <c r="AD116">
        <v>1459.5331009753745</v>
      </c>
      <c r="AE116" t="s">
        <v>23</v>
      </c>
      <c r="AF116" t="s">
        <v>259</v>
      </c>
      <c r="AG116">
        <f t="shared" si="16"/>
        <v>0.28936023666808774</v>
      </c>
      <c r="AH116">
        <f t="shared" si="17"/>
        <v>3.4558998551934956</v>
      </c>
      <c r="AJ116" t="s">
        <v>481</v>
      </c>
      <c r="AK116">
        <v>1539680719.4419389</v>
      </c>
      <c r="AL116">
        <v>1132392260.2272727</v>
      </c>
      <c r="AM116">
        <v>592017901.01174641</v>
      </c>
      <c r="AN116">
        <f t="shared" si="13"/>
        <v>1.9127669252771542</v>
      </c>
      <c r="AP116" t="s">
        <v>599</v>
      </c>
    </row>
    <row r="117" spans="1:44" x14ac:dyDescent="0.25">
      <c r="A117" s="66" t="s">
        <v>185</v>
      </c>
      <c r="B117" t="s">
        <v>186</v>
      </c>
      <c r="D117" s="15">
        <v>1258.92541179416</v>
      </c>
      <c r="E117" s="15">
        <v>5000</v>
      </c>
      <c r="F117" s="15">
        <v>5000</v>
      </c>
      <c r="G117" s="15">
        <v>5000</v>
      </c>
      <c r="I117" s="15">
        <f t="shared" si="15"/>
        <v>3.9716411736214301</v>
      </c>
      <c r="J117" s="15">
        <f>F117/D117</f>
        <v>3.9716411736214301</v>
      </c>
      <c r="K117" s="15">
        <f t="shared" si="24"/>
        <v>3.9716411736214301</v>
      </c>
      <c r="M117" t="s">
        <v>22</v>
      </c>
      <c r="N117" s="15" t="s">
        <v>407</v>
      </c>
      <c r="O117" s="15"/>
      <c r="P117" s="15"/>
      <c r="Q117" s="15"/>
      <c r="R117" s="15"/>
      <c r="S117" s="15"/>
      <c r="U117" t="s">
        <v>250</v>
      </c>
      <c r="W117">
        <v>0.11</v>
      </c>
      <c r="X117">
        <v>0.52</v>
      </c>
      <c r="Y117">
        <v>0.13</v>
      </c>
      <c r="AB117">
        <v>1.15443469003188</v>
      </c>
      <c r="AC117">
        <v>0.6407679530676047</v>
      </c>
      <c r="AD117">
        <v>10.937766417144401</v>
      </c>
      <c r="AE117" t="s">
        <v>23</v>
      </c>
      <c r="AG117">
        <f t="shared" si="16"/>
        <v>1.8016423644552657</v>
      </c>
      <c r="AH117">
        <f t="shared" si="17"/>
        <v>0.55504911503474463</v>
      </c>
      <c r="AJ117" t="s">
        <v>481</v>
      </c>
      <c r="AK117">
        <v>3107354809.5954118</v>
      </c>
      <c r="AL117">
        <v>901370000</v>
      </c>
      <c r="AM117">
        <v>1885999900.5903804</v>
      </c>
      <c r="AN117">
        <f t="shared" si="13"/>
        <v>0.47792685445945216</v>
      </c>
      <c r="AP117" t="s">
        <v>486</v>
      </c>
      <c r="AQ117" t="s">
        <v>485</v>
      </c>
    </row>
    <row r="118" spans="1:44" x14ac:dyDescent="0.25">
      <c r="A118" s="69" t="s">
        <v>159</v>
      </c>
      <c r="B118" t="s">
        <v>159</v>
      </c>
      <c r="D118" s="15">
        <v>844.3</v>
      </c>
      <c r="E118" s="15">
        <v>3379</v>
      </c>
      <c r="G118" s="15">
        <v>1841.33</v>
      </c>
      <c r="I118" s="15">
        <f t="shared" si="15"/>
        <v>4.0021319436219356</v>
      </c>
      <c r="K118" s="15">
        <f t="shared" si="24"/>
        <v>2.1808954163212131</v>
      </c>
      <c r="M118" t="s">
        <v>160</v>
      </c>
      <c r="N118" s="15" t="s">
        <v>385</v>
      </c>
      <c r="O118" s="15"/>
      <c r="P118" s="15"/>
      <c r="Q118" s="15"/>
      <c r="R118" s="15"/>
      <c r="S118" s="15"/>
      <c r="U118" t="s">
        <v>386</v>
      </c>
      <c r="W118">
        <v>0.28999999999999998</v>
      </c>
      <c r="X118">
        <v>-0.51</v>
      </c>
      <c r="Y118">
        <v>-0.45</v>
      </c>
      <c r="AB118">
        <v>0.52392781032745428</v>
      </c>
      <c r="AC118">
        <v>0.22331568211144429</v>
      </c>
      <c r="AD118">
        <v>0.14815362149688299</v>
      </c>
      <c r="AE118" t="s">
        <v>30</v>
      </c>
      <c r="AG118">
        <f t="shared" si="16"/>
        <v>2.3461308465833195</v>
      </c>
      <c r="AH118">
        <f t="shared" si="17"/>
        <v>0.42623368660631367</v>
      </c>
      <c r="AJ118" t="s">
        <v>481</v>
      </c>
      <c r="AK118">
        <v>7752479.5468056081</v>
      </c>
      <c r="AL118">
        <v>5327800</v>
      </c>
      <c r="AM118">
        <v>13142844.217746137</v>
      </c>
      <c r="AN118">
        <f t="shared" ref="AN118:AN161" si="25">AL118/AM118</f>
        <v>0.40537648561687534</v>
      </c>
      <c r="AP118" t="s">
        <v>486</v>
      </c>
      <c r="AQ118" t="s">
        <v>485</v>
      </c>
    </row>
    <row r="119" spans="1:44" x14ac:dyDescent="0.25">
      <c r="A119" s="69" t="s">
        <v>159</v>
      </c>
      <c r="B119" t="s">
        <v>159</v>
      </c>
      <c r="D119" s="15">
        <v>844.3</v>
      </c>
      <c r="E119" s="15">
        <v>3379</v>
      </c>
      <c r="G119" s="15">
        <v>1841.33</v>
      </c>
      <c r="I119" s="15">
        <f t="shared" si="15"/>
        <v>4.0021319436219356</v>
      </c>
      <c r="K119" s="15">
        <f t="shared" si="24"/>
        <v>2.1808954163212131</v>
      </c>
      <c r="M119" t="s">
        <v>161</v>
      </c>
      <c r="N119" s="15" t="s">
        <v>385</v>
      </c>
      <c r="O119" s="15"/>
      <c r="P119" s="15"/>
      <c r="Q119" s="15"/>
      <c r="R119" s="15"/>
      <c r="S119" s="15"/>
      <c r="U119" t="s">
        <v>387</v>
      </c>
      <c r="W119">
        <v>0.54</v>
      </c>
      <c r="X119">
        <v>-0.04</v>
      </c>
      <c r="Y119">
        <v>-0.19</v>
      </c>
      <c r="AB119">
        <v>3.1750169005925231</v>
      </c>
      <c r="AC119">
        <v>1.5781216240647571</v>
      </c>
      <c r="AD119">
        <v>2.78248990638938</v>
      </c>
      <c r="AE119" t="s">
        <v>20</v>
      </c>
      <c r="AG119">
        <f t="shared" si="16"/>
        <v>2.0118962012665751</v>
      </c>
      <c r="AH119">
        <f t="shared" si="17"/>
        <v>0.49704353503448984</v>
      </c>
      <c r="AJ119" t="s">
        <v>481</v>
      </c>
      <c r="AK119">
        <v>370910521.31342447</v>
      </c>
      <c r="AL119">
        <v>1014900000</v>
      </c>
      <c r="AM119">
        <v>531968643.8183713</v>
      </c>
      <c r="AN119">
        <f t="shared" si="25"/>
        <v>1.9078192141462285</v>
      </c>
      <c r="AP119" t="s">
        <v>486</v>
      </c>
    </row>
    <row r="120" spans="1:44" x14ac:dyDescent="0.25">
      <c r="A120" s="69" t="s">
        <v>159</v>
      </c>
      <c r="B120" t="s">
        <v>159</v>
      </c>
      <c r="D120" s="15">
        <v>844.3</v>
      </c>
      <c r="E120" s="15">
        <v>3379</v>
      </c>
      <c r="G120" s="15">
        <v>1841.33</v>
      </c>
      <c r="I120" s="15">
        <f t="shared" si="15"/>
        <v>4.0021319436219356</v>
      </c>
      <c r="K120" s="15">
        <f t="shared" si="24"/>
        <v>2.1808954163212131</v>
      </c>
      <c r="M120" t="s">
        <v>162</v>
      </c>
      <c r="N120" s="15" t="s">
        <v>385</v>
      </c>
      <c r="O120" s="15"/>
      <c r="P120" s="15"/>
      <c r="Q120" s="15"/>
      <c r="R120" s="15"/>
      <c r="S120" s="15"/>
      <c r="U120" t="s">
        <v>388</v>
      </c>
      <c r="W120">
        <v>0.84</v>
      </c>
      <c r="X120">
        <v>-0.61</v>
      </c>
      <c r="Y120">
        <v>-0.77</v>
      </c>
      <c r="AB120">
        <v>6.4996426240977758</v>
      </c>
      <c r="AC120">
        <v>6.4438106585552308</v>
      </c>
      <c r="AD120">
        <v>5.3908048418603096</v>
      </c>
      <c r="AE120" t="s">
        <v>20</v>
      </c>
      <c r="AG120">
        <f t="shared" si="16"/>
        <v>1.0086644329731227</v>
      </c>
      <c r="AH120">
        <f t="shared" si="17"/>
        <v>0.99140999455330903</v>
      </c>
      <c r="AJ120" t="s">
        <v>481</v>
      </c>
      <c r="AK120">
        <v>337785262.16036648</v>
      </c>
      <c r="AL120">
        <v>1807600000</v>
      </c>
      <c r="AM120">
        <v>394712460.19274181</v>
      </c>
      <c r="AN120">
        <f t="shared" si="25"/>
        <v>4.5795361998892359</v>
      </c>
      <c r="AP120" t="s">
        <v>486</v>
      </c>
    </row>
    <row r="121" spans="1:44" x14ac:dyDescent="0.25">
      <c r="A121" s="69" t="s">
        <v>75</v>
      </c>
      <c r="D121" s="15">
        <v>499.44416699999999</v>
      </c>
      <c r="E121" s="15">
        <v>2000</v>
      </c>
      <c r="F121" s="15">
        <v>1075</v>
      </c>
      <c r="G121" s="15">
        <v>5000</v>
      </c>
      <c r="I121" s="15">
        <f t="shared" si="15"/>
        <v>4.0044516127064913</v>
      </c>
      <c r="J121" s="15">
        <f t="shared" ref="J121:J159" si="26">F121/D121</f>
        <v>2.1523927418297388</v>
      </c>
      <c r="K121" s="15">
        <f t="shared" si="24"/>
        <v>10.011129031766227</v>
      </c>
      <c r="M121" t="s">
        <v>76</v>
      </c>
      <c r="N121" s="15" t="s">
        <v>483</v>
      </c>
      <c r="O121" s="15" t="s">
        <v>288</v>
      </c>
      <c r="P121" s="15"/>
      <c r="Q121" s="15"/>
      <c r="R121" s="15"/>
      <c r="S121" s="15"/>
      <c r="U121" t="s">
        <v>310</v>
      </c>
      <c r="W121">
        <v>0.53</v>
      </c>
      <c r="X121">
        <v>1.03</v>
      </c>
      <c r="Y121">
        <v>0.24</v>
      </c>
      <c r="AB121">
        <v>0</v>
      </c>
      <c r="AC121">
        <v>0</v>
      </c>
      <c r="AD121">
        <v>3.89390091847749</v>
      </c>
      <c r="AE121" t="s">
        <v>23</v>
      </c>
      <c r="AG121">
        <v>1</v>
      </c>
      <c r="AJ121" t="s">
        <v>481</v>
      </c>
      <c r="AK121">
        <v>159395278.03615761</v>
      </c>
      <c r="AL121">
        <v>174890000</v>
      </c>
      <c r="AM121">
        <v>1931170747.9597151</v>
      </c>
      <c r="AN121">
        <f t="shared" si="25"/>
        <v>9.0561645149592057E-2</v>
      </c>
      <c r="AP121" t="s">
        <v>494</v>
      </c>
      <c r="AQ121" t="s">
        <v>552</v>
      </c>
      <c r="AR121" t="s">
        <v>485</v>
      </c>
    </row>
    <row r="122" spans="1:44" x14ac:dyDescent="0.25">
      <c r="A122" s="69" t="s">
        <v>75</v>
      </c>
      <c r="D122" s="15">
        <v>499.44416699999999</v>
      </c>
      <c r="E122" s="15">
        <v>2000</v>
      </c>
      <c r="F122" s="15">
        <v>1075</v>
      </c>
      <c r="G122" s="15">
        <v>5000</v>
      </c>
      <c r="I122" s="15">
        <f t="shared" si="15"/>
        <v>4.0044516127064913</v>
      </c>
      <c r="J122" s="15">
        <f t="shared" si="26"/>
        <v>2.1523927418297388</v>
      </c>
      <c r="K122" s="15">
        <f t="shared" si="24"/>
        <v>10.011129031766227</v>
      </c>
      <c r="M122" t="s">
        <v>129</v>
      </c>
      <c r="N122" s="15" t="s">
        <v>483</v>
      </c>
      <c r="O122" s="15" t="s">
        <v>288</v>
      </c>
      <c r="P122" s="15"/>
      <c r="Q122" s="15"/>
      <c r="R122" s="15"/>
      <c r="S122" s="15"/>
      <c r="U122" t="s">
        <v>354</v>
      </c>
      <c r="W122">
        <v>0.56000000000000005</v>
      </c>
      <c r="X122">
        <v>0.06</v>
      </c>
      <c r="Y122">
        <v>-0.86</v>
      </c>
      <c r="AB122">
        <v>15.969688689965796</v>
      </c>
      <c r="AC122">
        <v>9.9890225598153943</v>
      </c>
      <c r="AD122">
        <v>32.838551534282303</v>
      </c>
      <c r="AE122" t="s">
        <v>20</v>
      </c>
      <c r="AG122">
        <f t="shared" si="16"/>
        <v>1.5987238585494725</v>
      </c>
      <c r="AH122">
        <f t="shared" si="17"/>
        <v>0.62549889066352171</v>
      </c>
      <c r="AJ122" t="s">
        <v>481</v>
      </c>
      <c r="AK122">
        <v>2472328320.4531941</v>
      </c>
      <c r="AL122">
        <v>15872000000</v>
      </c>
      <c r="AM122">
        <v>1421009325.4037161</v>
      </c>
      <c r="AN122">
        <f t="shared" si="25"/>
        <v>11.169525573303808</v>
      </c>
      <c r="AP122" t="s">
        <v>486</v>
      </c>
    </row>
    <row r="123" spans="1:44" x14ac:dyDescent="0.25">
      <c r="A123" s="69" t="s">
        <v>632</v>
      </c>
      <c r="D123" s="15">
        <v>62.400925000000001</v>
      </c>
      <c r="E123" s="15">
        <v>252</v>
      </c>
      <c r="F123" s="15">
        <v>235</v>
      </c>
      <c r="I123" s="15">
        <f t="shared" si="15"/>
        <v>4.0384016743341542</v>
      </c>
      <c r="J123" s="15">
        <f t="shared" si="26"/>
        <v>3.7659698153512946</v>
      </c>
      <c r="M123" t="s">
        <v>633</v>
      </c>
      <c r="N123" s="15" t="s">
        <v>282</v>
      </c>
      <c r="O123" s="15" t="s">
        <v>285</v>
      </c>
      <c r="P123" s="15" t="s">
        <v>634</v>
      </c>
      <c r="Q123" s="15"/>
      <c r="R123" s="15"/>
      <c r="S123" s="15"/>
      <c r="U123" t="s">
        <v>635</v>
      </c>
      <c r="W123">
        <v>0.81</v>
      </c>
      <c r="X123">
        <v>0.46</v>
      </c>
      <c r="Y123">
        <v>-0.3</v>
      </c>
      <c r="AB123">
        <v>0.13604011411551692</v>
      </c>
      <c r="AC123">
        <v>0</v>
      </c>
      <c r="AD123">
        <v>0.61026202756093895</v>
      </c>
      <c r="AE123" t="s">
        <v>23</v>
      </c>
      <c r="AG123">
        <v>1.1000000000000001</v>
      </c>
      <c r="AH123">
        <f t="shared" si="17"/>
        <v>0</v>
      </c>
      <c r="AJ123" t="s">
        <v>481</v>
      </c>
      <c r="AK123">
        <v>18192497.905374691</v>
      </c>
      <c r="AL123">
        <v>43611000</v>
      </c>
      <c r="AM123">
        <v>215673242.75047752</v>
      </c>
      <c r="AN123">
        <f t="shared" si="25"/>
        <v>0.20220867198837275</v>
      </c>
      <c r="AP123" t="s">
        <v>486</v>
      </c>
    </row>
    <row r="124" spans="1:44" x14ac:dyDescent="0.25">
      <c r="A124" s="69" t="s">
        <v>636</v>
      </c>
      <c r="D124" s="15">
        <v>140.053664</v>
      </c>
      <c r="E124" s="15">
        <v>588</v>
      </c>
      <c r="F124" s="15">
        <v>372</v>
      </c>
      <c r="I124" s="15">
        <f t="shared" si="15"/>
        <v>4.1983906968688807</v>
      </c>
      <c r="J124" s="15">
        <f t="shared" si="26"/>
        <v>2.6561247265905159</v>
      </c>
      <c r="M124" s="15" t="s">
        <v>176</v>
      </c>
      <c r="N124" s="15" t="s">
        <v>483</v>
      </c>
      <c r="O124" s="15"/>
      <c r="P124" s="15"/>
      <c r="Q124" s="15"/>
      <c r="R124" s="15"/>
      <c r="S124" s="15"/>
      <c r="W124">
        <v>0.86833333333333329</v>
      </c>
      <c r="X124">
        <v>0.29249999999999998</v>
      </c>
      <c r="Y124">
        <v>0.50250000000000006</v>
      </c>
      <c r="Z124" t="s">
        <v>259</v>
      </c>
      <c r="AB124">
        <v>0.79864125608118297</v>
      </c>
      <c r="AC124">
        <v>0.19433860091901342</v>
      </c>
      <c r="AD124">
        <v>0.31856282249165724</v>
      </c>
      <c r="AE124" t="s">
        <v>30</v>
      </c>
      <c r="AF124" t="s">
        <v>259</v>
      </c>
      <c r="AG124">
        <f t="shared" si="16"/>
        <v>4.1095348649443046</v>
      </c>
      <c r="AH124">
        <f t="shared" si="17"/>
        <v>0.24333654120575338</v>
      </c>
      <c r="AJ124" t="s">
        <v>481</v>
      </c>
      <c r="AK124">
        <v>57370296.82134489</v>
      </c>
      <c r="AL124">
        <v>79529333.333333328</v>
      </c>
      <c r="AM124">
        <v>145189284.43913874</v>
      </c>
      <c r="AN124">
        <f t="shared" si="25"/>
        <v>0.54776310552498719</v>
      </c>
      <c r="AP124" t="s">
        <v>599</v>
      </c>
      <c r="AQ124" t="s">
        <v>600</v>
      </c>
    </row>
    <row r="125" spans="1:44" x14ac:dyDescent="0.25">
      <c r="A125" s="69" t="s">
        <v>637</v>
      </c>
      <c r="B125" t="s">
        <v>637</v>
      </c>
      <c r="D125" s="15">
        <v>18</v>
      </c>
      <c r="E125" s="15">
        <v>76.599999999999994</v>
      </c>
      <c r="F125" s="15">
        <v>1800</v>
      </c>
      <c r="I125" s="15">
        <f t="shared" si="15"/>
        <v>4.2555555555555555</v>
      </c>
      <c r="J125" s="15">
        <f t="shared" si="26"/>
        <v>100</v>
      </c>
      <c r="M125" t="s">
        <v>61</v>
      </c>
      <c r="N125" s="15" t="s">
        <v>638</v>
      </c>
      <c r="O125" s="15"/>
      <c r="P125" s="15"/>
      <c r="Q125" s="15"/>
      <c r="R125" s="15"/>
      <c r="S125" s="15"/>
      <c r="U125" t="s">
        <v>292</v>
      </c>
      <c r="W125">
        <v>0.39</v>
      </c>
      <c r="X125">
        <v>-0.03</v>
      </c>
      <c r="Y125">
        <v>-0.13</v>
      </c>
      <c r="AB125">
        <v>1.6876027710717014</v>
      </c>
      <c r="AC125">
        <v>0.76058738741535248</v>
      </c>
      <c r="AD125">
        <v>3.9379693177143502</v>
      </c>
      <c r="AE125" t="s">
        <v>20</v>
      </c>
      <c r="AG125">
        <f t="shared" si="16"/>
        <v>2.2188150881735713</v>
      </c>
      <c r="AH125">
        <f t="shared" si="17"/>
        <v>0.45069100409946961</v>
      </c>
      <c r="AJ125" t="s">
        <v>481</v>
      </c>
      <c r="AK125">
        <v>1029579056.5443927</v>
      </c>
      <c r="AL125">
        <v>1600300000</v>
      </c>
      <c r="AM125">
        <v>889900800.05209243</v>
      </c>
      <c r="AN125">
        <f t="shared" si="25"/>
        <v>1.7982903261872814</v>
      </c>
      <c r="AP125" t="s">
        <v>486</v>
      </c>
    </row>
    <row r="126" spans="1:44" x14ac:dyDescent="0.25">
      <c r="A126" s="69" t="s">
        <v>637</v>
      </c>
      <c r="B126" t="s">
        <v>637</v>
      </c>
      <c r="D126" s="15">
        <v>18</v>
      </c>
      <c r="E126" s="15">
        <v>76.599999999999994</v>
      </c>
      <c r="F126" s="15">
        <v>1800</v>
      </c>
      <c r="I126" s="15">
        <f t="shared" si="15"/>
        <v>4.2555555555555555</v>
      </c>
      <c r="J126" s="15">
        <f t="shared" si="26"/>
        <v>100</v>
      </c>
      <c r="M126" t="s">
        <v>36</v>
      </c>
      <c r="N126" s="15" t="s">
        <v>638</v>
      </c>
      <c r="O126" s="15"/>
      <c r="P126" s="15"/>
      <c r="Q126" s="15"/>
      <c r="R126" s="15"/>
      <c r="S126" s="15"/>
      <c r="U126" t="s">
        <v>264</v>
      </c>
      <c r="W126">
        <v>0.23</v>
      </c>
      <c r="X126">
        <v>0.16</v>
      </c>
      <c r="Y126">
        <v>0.19</v>
      </c>
      <c r="AB126">
        <v>0.16576703731775866</v>
      </c>
      <c r="AC126">
        <v>0.31884096314901023</v>
      </c>
      <c r="AD126">
        <v>3.0194503336151302</v>
      </c>
      <c r="AE126" t="s">
        <v>23</v>
      </c>
      <c r="AG126">
        <f t="shared" si="16"/>
        <v>0.51990508271136882</v>
      </c>
      <c r="AH126">
        <f t="shared" si="17"/>
        <v>1.9234280126381478</v>
      </c>
      <c r="AJ126" t="s">
        <v>481</v>
      </c>
      <c r="AK126">
        <v>289907290.83470291</v>
      </c>
      <c r="AL126">
        <v>323510000</v>
      </c>
      <c r="AM126">
        <v>31981193.98333044</v>
      </c>
      <c r="AN126">
        <f t="shared" si="25"/>
        <v>10.115632335947906</v>
      </c>
      <c r="AP126" t="s">
        <v>486</v>
      </c>
    </row>
    <row r="127" spans="1:44" x14ac:dyDescent="0.25">
      <c r="A127" s="69" t="s">
        <v>637</v>
      </c>
      <c r="B127" t="s">
        <v>637</v>
      </c>
      <c r="D127" s="15">
        <v>18</v>
      </c>
      <c r="E127" s="15">
        <v>76.599999999999994</v>
      </c>
      <c r="F127" s="15">
        <v>1800</v>
      </c>
      <c r="I127" s="15">
        <f t="shared" si="15"/>
        <v>4.2555555555555555</v>
      </c>
      <c r="J127" s="15">
        <f t="shared" si="26"/>
        <v>100</v>
      </c>
      <c r="M127" t="s">
        <v>29</v>
      </c>
      <c r="N127" s="15" t="s">
        <v>638</v>
      </c>
      <c r="O127" s="15"/>
      <c r="P127" s="15"/>
      <c r="Q127" s="15"/>
      <c r="R127" s="15"/>
      <c r="S127" s="15"/>
      <c r="U127" t="s">
        <v>255</v>
      </c>
      <c r="W127">
        <v>1.1599999999999999</v>
      </c>
      <c r="X127">
        <v>0.17</v>
      </c>
      <c r="Y127">
        <v>0.19</v>
      </c>
      <c r="AB127">
        <v>0.22030595261377078</v>
      </c>
      <c r="AC127">
        <v>6.4444012612252938E-2</v>
      </c>
      <c r="AD127">
        <v>8.7335672719656102E-2</v>
      </c>
      <c r="AE127" t="s">
        <v>30</v>
      </c>
      <c r="AG127">
        <f t="shared" si="16"/>
        <v>3.4185635512690489</v>
      </c>
      <c r="AH127">
        <f t="shared" si="17"/>
        <v>0.29252052360669939</v>
      </c>
      <c r="AJ127" t="s">
        <v>481</v>
      </c>
      <c r="AK127">
        <v>477492.16995597084</v>
      </c>
      <c r="AL127">
        <v>2276900</v>
      </c>
      <c r="AM127">
        <v>32190079.896683455</v>
      </c>
      <c r="AN127">
        <f t="shared" si="25"/>
        <v>7.0732971378383844E-2</v>
      </c>
      <c r="AP127" t="s">
        <v>486</v>
      </c>
      <c r="AQ127" t="s">
        <v>485</v>
      </c>
    </row>
    <row r="128" spans="1:44" x14ac:dyDescent="0.25">
      <c r="A128" s="69" t="s">
        <v>637</v>
      </c>
      <c r="B128" t="s">
        <v>637</v>
      </c>
      <c r="D128" s="15">
        <v>18</v>
      </c>
      <c r="E128" s="15">
        <v>76.599999999999994</v>
      </c>
      <c r="F128" s="15">
        <v>1800</v>
      </c>
      <c r="I128" s="15">
        <f t="shared" si="15"/>
        <v>4.2555555555555555</v>
      </c>
      <c r="J128" s="15">
        <f t="shared" si="26"/>
        <v>100</v>
      </c>
      <c r="M128" t="s">
        <v>56</v>
      </c>
      <c r="N128" s="15" t="s">
        <v>638</v>
      </c>
      <c r="O128" s="15"/>
      <c r="P128" s="15"/>
      <c r="Q128" s="15"/>
      <c r="R128" s="15"/>
      <c r="S128" s="15"/>
      <c r="U128" t="s">
        <v>287</v>
      </c>
      <c r="W128">
        <v>0.45</v>
      </c>
      <c r="X128">
        <v>0.17</v>
      </c>
      <c r="Y128">
        <v>0.01</v>
      </c>
      <c r="AB128">
        <v>60.790640117274862</v>
      </c>
      <c r="AC128">
        <v>103.28083452179338</v>
      </c>
      <c r="AD128">
        <v>47.329302385717497</v>
      </c>
      <c r="AE128" t="s">
        <v>20</v>
      </c>
      <c r="AG128">
        <f t="shared" si="16"/>
        <v>0.58859555501023164</v>
      </c>
      <c r="AH128">
        <f t="shared" si="17"/>
        <v>1.6989594832781518</v>
      </c>
      <c r="AJ128" t="s">
        <v>481</v>
      </c>
      <c r="AK128">
        <v>1725313191.9432108</v>
      </c>
      <c r="AL128">
        <v>3068800000</v>
      </c>
      <c r="AM128">
        <v>905698894.33929503</v>
      </c>
      <c r="AN128">
        <f t="shared" si="25"/>
        <v>3.3883225641328418</v>
      </c>
      <c r="AP128" t="s">
        <v>486</v>
      </c>
      <c r="AQ128" t="s">
        <v>639</v>
      </c>
      <c r="AR128" t="s">
        <v>558</v>
      </c>
    </row>
    <row r="129" spans="1:44" x14ac:dyDescent="0.25">
      <c r="A129" s="69" t="s">
        <v>637</v>
      </c>
      <c r="B129" t="s">
        <v>637</v>
      </c>
      <c r="D129" s="15">
        <v>18</v>
      </c>
      <c r="E129" s="15">
        <v>76.599999999999994</v>
      </c>
      <c r="F129" s="15">
        <v>1800</v>
      </c>
      <c r="I129" s="15">
        <f t="shared" si="15"/>
        <v>4.2555555555555555</v>
      </c>
      <c r="J129" s="15">
        <f t="shared" si="26"/>
        <v>100</v>
      </c>
      <c r="M129" t="s">
        <v>62</v>
      </c>
      <c r="N129" s="15" t="s">
        <v>638</v>
      </c>
      <c r="O129" s="15"/>
      <c r="P129" s="15"/>
      <c r="Q129" s="15"/>
      <c r="R129" s="15"/>
      <c r="S129" s="15"/>
      <c r="U129" t="s">
        <v>293</v>
      </c>
      <c r="W129">
        <v>0.9</v>
      </c>
      <c r="X129">
        <v>0.14000000000000001</v>
      </c>
      <c r="Y129">
        <v>-0.56000000000000005</v>
      </c>
      <c r="AB129">
        <v>3.2187487937519563</v>
      </c>
      <c r="AC129">
        <v>1.8900861310663797</v>
      </c>
      <c r="AD129">
        <v>4.0802180469130196</v>
      </c>
      <c r="AE129" t="s">
        <v>20</v>
      </c>
      <c r="AG129">
        <f t="shared" si="16"/>
        <v>1.7029640823489616</v>
      </c>
      <c r="AH129">
        <f t="shared" si="17"/>
        <v>0.58721144524707936</v>
      </c>
      <c r="AJ129" t="s">
        <v>481</v>
      </c>
      <c r="AK129">
        <v>299234964.12211066</v>
      </c>
      <c r="AL129">
        <v>248990000</v>
      </c>
      <c r="AM129">
        <v>101464723.34606703</v>
      </c>
      <c r="AN129">
        <f t="shared" si="25"/>
        <v>2.4539563287505022</v>
      </c>
      <c r="AP129" t="s">
        <v>486</v>
      </c>
    </row>
    <row r="130" spans="1:44" x14ac:dyDescent="0.25">
      <c r="A130" s="69" t="s">
        <v>637</v>
      </c>
      <c r="B130" t="s">
        <v>637</v>
      </c>
      <c r="D130" s="15">
        <v>18</v>
      </c>
      <c r="E130" s="15">
        <v>76.599999999999994</v>
      </c>
      <c r="F130" s="15">
        <v>1800</v>
      </c>
      <c r="I130" s="15">
        <f t="shared" si="15"/>
        <v>4.2555555555555555</v>
      </c>
      <c r="J130" s="15">
        <f t="shared" si="26"/>
        <v>100</v>
      </c>
      <c r="M130" t="s">
        <v>62</v>
      </c>
      <c r="N130" s="15" t="s">
        <v>638</v>
      </c>
      <c r="O130" s="15"/>
      <c r="P130" s="15"/>
      <c r="Q130" s="15"/>
      <c r="R130" s="15"/>
      <c r="S130" s="15"/>
      <c r="U130" t="s">
        <v>293</v>
      </c>
      <c r="W130">
        <v>0.9</v>
      </c>
      <c r="X130">
        <v>0.14000000000000001</v>
      </c>
      <c r="Y130">
        <v>-0.56000000000000005</v>
      </c>
      <c r="AB130">
        <v>3.2187487937519563</v>
      </c>
      <c r="AC130">
        <v>1.8900861310663797</v>
      </c>
      <c r="AD130">
        <v>4.0802180469130196</v>
      </c>
      <c r="AE130" t="s">
        <v>20</v>
      </c>
      <c r="AG130">
        <f t="shared" si="16"/>
        <v>1.7029640823489616</v>
      </c>
      <c r="AH130">
        <f t="shared" si="17"/>
        <v>0.58721144524707936</v>
      </c>
      <c r="AJ130" t="s">
        <v>481</v>
      </c>
      <c r="AK130">
        <v>299234964.12211066</v>
      </c>
      <c r="AL130">
        <v>248990000</v>
      </c>
      <c r="AM130">
        <v>101464723.34606703</v>
      </c>
      <c r="AN130">
        <f t="shared" si="25"/>
        <v>2.4539563287505022</v>
      </c>
      <c r="AP130" t="s">
        <v>486</v>
      </c>
    </row>
    <row r="131" spans="1:44" x14ac:dyDescent="0.25">
      <c r="A131" s="69" t="s">
        <v>637</v>
      </c>
      <c r="B131" t="s">
        <v>637</v>
      </c>
      <c r="D131" s="15">
        <v>18</v>
      </c>
      <c r="E131" s="15">
        <v>76.599999999999994</v>
      </c>
      <c r="F131" s="15">
        <v>1800</v>
      </c>
      <c r="I131" s="15">
        <f t="shared" ref="I131:I199" si="27">E131/D131</f>
        <v>4.2555555555555555</v>
      </c>
      <c r="J131" s="15">
        <f t="shared" si="26"/>
        <v>100</v>
      </c>
      <c r="M131" t="s">
        <v>640</v>
      </c>
      <c r="N131" s="15" t="s">
        <v>638</v>
      </c>
      <c r="O131" s="15"/>
      <c r="P131" s="15"/>
      <c r="Q131" s="15"/>
      <c r="R131" s="15"/>
      <c r="S131" s="15"/>
      <c r="U131" t="s">
        <v>641</v>
      </c>
      <c r="W131">
        <v>0.46</v>
      </c>
      <c r="X131">
        <v>0.62</v>
      </c>
      <c r="Y131">
        <v>0.91</v>
      </c>
      <c r="AF131" t="s">
        <v>473</v>
      </c>
      <c r="AJ131" t="s">
        <v>473</v>
      </c>
      <c r="AP131" t="s">
        <v>486</v>
      </c>
    </row>
    <row r="132" spans="1:44" x14ac:dyDescent="0.25">
      <c r="A132" s="69" t="s">
        <v>637</v>
      </c>
      <c r="B132" t="s">
        <v>637</v>
      </c>
      <c r="D132" s="15">
        <v>18</v>
      </c>
      <c r="E132" s="15">
        <v>76.599999999999994</v>
      </c>
      <c r="F132" s="15">
        <v>1800</v>
      </c>
      <c r="I132" s="15">
        <f t="shared" si="27"/>
        <v>4.2555555555555555</v>
      </c>
      <c r="J132" s="15">
        <f t="shared" si="26"/>
        <v>100</v>
      </c>
      <c r="M132" t="s">
        <v>642</v>
      </c>
      <c r="N132" s="15" t="s">
        <v>638</v>
      </c>
      <c r="O132" s="15"/>
      <c r="P132" s="15"/>
      <c r="Q132" s="15"/>
      <c r="R132" s="15"/>
      <c r="S132" s="15"/>
      <c r="U132" t="s">
        <v>643</v>
      </c>
      <c r="W132">
        <v>0.4</v>
      </c>
      <c r="X132">
        <v>0.62</v>
      </c>
      <c r="Y132">
        <v>0.39</v>
      </c>
      <c r="AF132" t="s">
        <v>473</v>
      </c>
      <c r="AJ132" t="s">
        <v>473</v>
      </c>
      <c r="AP132" t="s">
        <v>486</v>
      </c>
    </row>
    <row r="133" spans="1:44" x14ac:dyDescent="0.25">
      <c r="A133" s="69" t="s">
        <v>637</v>
      </c>
      <c r="B133" t="s">
        <v>637</v>
      </c>
      <c r="D133" s="15">
        <v>18</v>
      </c>
      <c r="E133" s="15">
        <v>76.599999999999994</v>
      </c>
      <c r="F133" s="15">
        <v>1800</v>
      </c>
      <c r="I133" s="15">
        <f t="shared" si="27"/>
        <v>4.2555555555555555</v>
      </c>
      <c r="J133" s="15">
        <f t="shared" si="26"/>
        <v>100</v>
      </c>
      <c r="M133" t="s">
        <v>644</v>
      </c>
      <c r="N133" s="15" t="s">
        <v>638</v>
      </c>
      <c r="O133" s="15"/>
      <c r="P133" s="15"/>
      <c r="Q133" s="15"/>
      <c r="R133" s="15"/>
      <c r="S133" s="15"/>
      <c r="U133" t="s">
        <v>645</v>
      </c>
      <c r="W133">
        <v>0.41</v>
      </c>
      <c r="X133">
        <v>-0.05</v>
      </c>
      <c r="Y133">
        <v>0.12</v>
      </c>
      <c r="AB133">
        <v>0</v>
      </c>
      <c r="AC133">
        <v>0.36959173644292936</v>
      </c>
      <c r="AD133">
        <v>0</v>
      </c>
      <c r="AE133" t="s">
        <v>82</v>
      </c>
      <c r="AG133">
        <v>0.3</v>
      </c>
      <c r="AJ133" t="s">
        <v>473</v>
      </c>
      <c r="AP133" t="s">
        <v>486</v>
      </c>
      <c r="AQ133" t="s">
        <v>646</v>
      </c>
    </row>
    <row r="134" spans="1:44" x14ac:dyDescent="0.25">
      <c r="A134" s="69" t="s">
        <v>637</v>
      </c>
      <c r="B134" t="s">
        <v>637</v>
      </c>
      <c r="D134" s="15">
        <v>18</v>
      </c>
      <c r="E134" s="15">
        <v>76.599999999999994</v>
      </c>
      <c r="F134" s="15">
        <v>1800</v>
      </c>
      <c r="I134" s="15">
        <f t="shared" si="27"/>
        <v>4.2555555555555555</v>
      </c>
      <c r="J134" s="15">
        <f t="shared" si="26"/>
        <v>100</v>
      </c>
      <c r="M134" t="s">
        <v>647</v>
      </c>
      <c r="N134" s="15" t="s">
        <v>638</v>
      </c>
      <c r="O134" s="15"/>
      <c r="P134" s="15"/>
      <c r="Q134" s="15"/>
      <c r="R134" s="15"/>
      <c r="S134" s="15"/>
      <c r="U134" t="s">
        <v>648</v>
      </c>
      <c r="W134">
        <v>0.61</v>
      </c>
      <c r="X134">
        <v>0.46</v>
      </c>
      <c r="Y134">
        <v>-0.06</v>
      </c>
      <c r="AF134" t="s">
        <v>473</v>
      </c>
      <c r="AJ134" t="s">
        <v>473</v>
      </c>
      <c r="AP134" t="s">
        <v>486</v>
      </c>
    </row>
    <row r="135" spans="1:44" x14ac:dyDescent="0.25">
      <c r="A135" s="69" t="s">
        <v>637</v>
      </c>
      <c r="B135" t="s">
        <v>637</v>
      </c>
      <c r="D135" s="15">
        <v>18</v>
      </c>
      <c r="E135" s="15">
        <v>76.599999999999994</v>
      </c>
      <c r="F135" s="15">
        <v>1800</v>
      </c>
      <c r="I135" s="15">
        <f t="shared" si="27"/>
        <v>4.2555555555555555</v>
      </c>
      <c r="J135" s="15">
        <f t="shared" si="26"/>
        <v>100</v>
      </c>
      <c r="M135" t="s">
        <v>65</v>
      </c>
      <c r="N135" s="15" t="s">
        <v>638</v>
      </c>
      <c r="O135" s="15"/>
      <c r="P135" s="15"/>
      <c r="Q135" s="15"/>
      <c r="R135" s="15"/>
      <c r="S135" s="15"/>
      <c r="U135" t="s">
        <v>297</v>
      </c>
      <c r="W135">
        <v>0.86</v>
      </c>
      <c r="X135">
        <v>0.01</v>
      </c>
      <c r="Y135">
        <v>-0.27</v>
      </c>
      <c r="AB135">
        <v>0</v>
      </c>
      <c r="AC135">
        <v>0</v>
      </c>
      <c r="AD135">
        <v>0.70125427985258904</v>
      </c>
      <c r="AE135" t="s">
        <v>23</v>
      </c>
      <c r="AG135">
        <v>1</v>
      </c>
      <c r="AJ135" t="s">
        <v>481</v>
      </c>
      <c r="AK135">
        <v>25954875.437983003</v>
      </c>
      <c r="AL135">
        <v>11308000</v>
      </c>
      <c r="AM135">
        <v>53060532.679284602</v>
      </c>
      <c r="AN135">
        <f t="shared" si="25"/>
        <v>0.21311508627983985</v>
      </c>
      <c r="AP135" t="s">
        <v>486</v>
      </c>
    </row>
    <row r="136" spans="1:44" x14ac:dyDescent="0.25">
      <c r="A136" s="69" t="s">
        <v>637</v>
      </c>
      <c r="B136" t="s">
        <v>637</v>
      </c>
      <c r="D136" s="15">
        <v>18</v>
      </c>
      <c r="E136" s="15">
        <v>76.599999999999994</v>
      </c>
      <c r="F136" s="15">
        <v>1800</v>
      </c>
      <c r="I136" s="15">
        <f t="shared" si="27"/>
        <v>4.2555555555555555</v>
      </c>
      <c r="J136" s="15">
        <f t="shared" si="26"/>
        <v>100</v>
      </c>
      <c r="M136" t="s">
        <v>649</v>
      </c>
      <c r="N136" s="15" t="s">
        <v>638</v>
      </c>
      <c r="O136" s="15"/>
      <c r="P136" s="15"/>
      <c r="Q136" s="15"/>
      <c r="R136" s="15"/>
      <c r="S136" s="15"/>
      <c r="U136" t="s">
        <v>650</v>
      </c>
      <c r="W136">
        <v>0.5</v>
      </c>
      <c r="X136">
        <v>-0.02</v>
      </c>
      <c r="Y136">
        <v>0.36</v>
      </c>
      <c r="AF136" t="s">
        <v>473</v>
      </c>
      <c r="AJ136" t="s">
        <v>481</v>
      </c>
      <c r="AK136">
        <v>1273809.0091756743</v>
      </c>
      <c r="AL136">
        <v>203910</v>
      </c>
      <c r="AM136">
        <v>10904780.860392431</v>
      </c>
      <c r="AN136">
        <f t="shared" si="25"/>
        <v>1.8699137801166405E-2</v>
      </c>
      <c r="AP136" t="s">
        <v>487</v>
      </c>
    </row>
    <row r="137" spans="1:44" x14ac:dyDescent="0.25">
      <c r="A137" s="69" t="s">
        <v>637</v>
      </c>
      <c r="B137" t="s">
        <v>637</v>
      </c>
      <c r="D137" s="15">
        <v>18</v>
      </c>
      <c r="E137" s="15">
        <v>76.599999999999994</v>
      </c>
      <c r="F137" s="15">
        <v>1800</v>
      </c>
      <c r="I137" s="15">
        <f t="shared" si="27"/>
        <v>4.2555555555555555</v>
      </c>
      <c r="J137" s="15">
        <f t="shared" si="26"/>
        <v>100</v>
      </c>
      <c r="M137" t="s">
        <v>35</v>
      </c>
      <c r="N137" s="15" t="s">
        <v>638</v>
      </c>
      <c r="O137" s="15"/>
      <c r="P137" s="15"/>
      <c r="Q137" s="15"/>
      <c r="R137" s="15"/>
      <c r="S137" s="15"/>
      <c r="U137" t="s">
        <v>263</v>
      </c>
      <c r="W137">
        <v>1.1399999999999999</v>
      </c>
      <c r="X137">
        <v>0.16</v>
      </c>
      <c r="Y137">
        <v>-0.15</v>
      </c>
      <c r="AB137">
        <v>1.2812367429334575</v>
      </c>
      <c r="AC137">
        <v>0.23330678076078387</v>
      </c>
      <c r="AD137">
        <v>1.0535250264571501</v>
      </c>
      <c r="AE137" t="s">
        <v>20</v>
      </c>
      <c r="AG137">
        <f t="shared" ref="AG137:AG195" si="28">AB137/AC137</f>
        <v>5.4916395432464782</v>
      </c>
      <c r="AH137">
        <f t="shared" ref="AH137:AH199" si="29">AC137/AB137</f>
        <v>0.18209498131205323</v>
      </c>
      <c r="AJ137" t="s">
        <v>481</v>
      </c>
      <c r="AK137">
        <v>52525311.326362908</v>
      </c>
      <c r="AL137">
        <v>5585300</v>
      </c>
      <c r="AM137">
        <v>31361557.618510161</v>
      </c>
      <c r="AN137">
        <f t="shared" si="25"/>
        <v>0.1780938328363976</v>
      </c>
      <c r="AP137" t="s">
        <v>486</v>
      </c>
    </row>
    <row r="138" spans="1:44" x14ac:dyDescent="0.25">
      <c r="A138" s="74" t="s">
        <v>164</v>
      </c>
      <c r="D138" s="15">
        <v>0.45</v>
      </c>
      <c r="E138" s="15">
        <v>2</v>
      </c>
      <c r="F138" s="15">
        <v>1.4</v>
      </c>
      <c r="G138" s="15">
        <v>1.2</v>
      </c>
      <c r="I138" s="15">
        <f t="shared" si="27"/>
        <v>4.4444444444444446</v>
      </c>
      <c r="J138" s="15">
        <f t="shared" si="26"/>
        <v>3.1111111111111107</v>
      </c>
      <c r="K138" s="15">
        <f t="shared" ref="K138:K151" si="30">G138/D138</f>
        <v>2.6666666666666665</v>
      </c>
      <c r="M138" s="15" t="s">
        <v>92</v>
      </c>
      <c r="N138" s="15" t="s">
        <v>324</v>
      </c>
      <c r="O138" s="15"/>
      <c r="P138" s="15"/>
      <c r="Q138" s="15"/>
      <c r="R138" s="15"/>
      <c r="S138" s="15"/>
      <c r="U138" t="s">
        <v>326</v>
      </c>
      <c r="W138">
        <v>0.54</v>
      </c>
      <c r="X138">
        <v>-7.0000000000000007E-2</v>
      </c>
      <c r="Y138">
        <v>0.86</v>
      </c>
      <c r="AB138">
        <v>1.8276642121903912</v>
      </c>
      <c r="AC138">
        <v>0.82289061590463686</v>
      </c>
      <c r="AD138">
        <v>5.0783231282972299</v>
      </c>
      <c r="AE138" t="s">
        <v>20</v>
      </c>
      <c r="AG138">
        <f t="shared" si="28"/>
        <v>2.2210293529488925</v>
      </c>
      <c r="AH138">
        <f t="shared" si="29"/>
        <v>0.45024168576263329</v>
      </c>
      <c r="AJ138" t="s">
        <v>481</v>
      </c>
      <c r="AK138">
        <v>1326801430.2199531</v>
      </c>
      <c r="AL138">
        <v>360430000</v>
      </c>
      <c r="AM138">
        <v>3411452182.6706023</v>
      </c>
      <c r="AN138">
        <f t="shared" si="25"/>
        <v>0.10565295384496434</v>
      </c>
      <c r="AP138" t="s">
        <v>486</v>
      </c>
      <c r="AQ138" t="s">
        <v>534</v>
      </c>
      <c r="AR138" t="s">
        <v>485</v>
      </c>
    </row>
    <row r="139" spans="1:44" x14ac:dyDescent="0.25">
      <c r="A139" s="74" t="s">
        <v>164</v>
      </c>
      <c r="D139" s="15">
        <v>0.45</v>
      </c>
      <c r="E139" s="15">
        <v>2</v>
      </c>
      <c r="F139" s="15">
        <v>1.4</v>
      </c>
      <c r="G139" s="15">
        <v>1.2</v>
      </c>
      <c r="I139" s="15">
        <f t="shared" si="27"/>
        <v>4.4444444444444446</v>
      </c>
      <c r="J139" s="15">
        <f t="shared" si="26"/>
        <v>3.1111111111111107</v>
      </c>
      <c r="K139" s="15">
        <f t="shared" si="30"/>
        <v>2.6666666666666665</v>
      </c>
      <c r="M139" s="15" t="s">
        <v>413</v>
      </c>
      <c r="N139" s="15" t="s">
        <v>324</v>
      </c>
      <c r="O139" s="15"/>
      <c r="P139" s="15"/>
      <c r="Q139" s="15"/>
      <c r="R139" s="15"/>
      <c r="S139" s="15"/>
      <c r="T139" s="71"/>
      <c r="U139" t="s">
        <v>415</v>
      </c>
      <c r="V139" s="71"/>
      <c r="W139">
        <v>0.28999999999999998</v>
      </c>
      <c r="X139">
        <v>-0.01</v>
      </c>
      <c r="Y139">
        <v>0.16</v>
      </c>
      <c r="AF139" t="s">
        <v>473</v>
      </c>
      <c r="AJ139" t="s">
        <v>473</v>
      </c>
      <c r="AP139" t="s">
        <v>486</v>
      </c>
    </row>
    <row r="140" spans="1:44" x14ac:dyDescent="0.25">
      <c r="A140" s="74" t="s">
        <v>164</v>
      </c>
      <c r="D140" s="15">
        <v>0.45</v>
      </c>
      <c r="E140" s="15">
        <v>2</v>
      </c>
      <c r="F140" s="15">
        <v>1.4</v>
      </c>
      <c r="G140" s="15">
        <v>1.2</v>
      </c>
      <c r="I140" s="15">
        <f t="shared" si="27"/>
        <v>4.4444444444444446</v>
      </c>
      <c r="J140" s="15">
        <f t="shared" si="26"/>
        <v>3.1111111111111107</v>
      </c>
      <c r="K140" s="15">
        <f t="shared" si="30"/>
        <v>2.6666666666666665</v>
      </c>
      <c r="M140" t="s">
        <v>60</v>
      </c>
      <c r="N140" s="15" t="s">
        <v>324</v>
      </c>
      <c r="O140" s="15"/>
      <c r="P140" s="15"/>
      <c r="Q140" s="15"/>
      <c r="R140" s="15"/>
      <c r="S140" s="15"/>
      <c r="T140" s="71"/>
      <c r="U140" t="s">
        <v>291</v>
      </c>
      <c r="V140" s="71"/>
      <c r="W140">
        <v>0.47</v>
      </c>
      <c r="X140">
        <v>-0.44</v>
      </c>
      <c r="Y140">
        <v>0.1</v>
      </c>
      <c r="AB140">
        <v>0</v>
      </c>
      <c r="AC140">
        <v>6.8244893498124001E-2</v>
      </c>
      <c r="AD140">
        <v>2.02530545710245</v>
      </c>
      <c r="AE140" t="s">
        <v>23</v>
      </c>
      <c r="AG140">
        <v>0.8</v>
      </c>
      <c r="AJ140" t="s">
        <v>481</v>
      </c>
      <c r="AK140">
        <v>187255751.40749031</v>
      </c>
      <c r="AL140">
        <v>109730000</v>
      </c>
      <c r="AM140">
        <v>295371702.85639864</v>
      </c>
      <c r="AN140">
        <f t="shared" si="25"/>
        <v>0.37149801060444715</v>
      </c>
      <c r="AP140" t="s">
        <v>486</v>
      </c>
    </row>
    <row r="141" spans="1:44" x14ac:dyDescent="0.25">
      <c r="A141" s="74" t="s">
        <v>164</v>
      </c>
      <c r="D141" s="15">
        <v>0.45</v>
      </c>
      <c r="E141" s="15">
        <v>2</v>
      </c>
      <c r="F141" s="15">
        <v>1.4</v>
      </c>
      <c r="G141" s="15">
        <v>1.2</v>
      </c>
      <c r="I141" s="15">
        <f t="shared" si="27"/>
        <v>4.4444444444444446</v>
      </c>
      <c r="J141" s="15">
        <f t="shared" si="26"/>
        <v>3.1111111111111107</v>
      </c>
      <c r="K141" s="15">
        <f t="shared" si="30"/>
        <v>2.6666666666666665</v>
      </c>
      <c r="M141" s="15" t="s">
        <v>165</v>
      </c>
      <c r="N141" s="15" t="s">
        <v>324</v>
      </c>
      <c r="O141" s="15"/>
      <c r="P141" s="15"/>
      <c r="Q141" s="15"/>
      <c r="R141" s="15"/>
      <c r="S141" s="15"/>
      <c r="T141" s="71"/>
      <c r="U141" t="s">
        <v>390</v>
      </c>
      <c r="V141" s="71"/>
      <c r="W141">
        <v>0.31</v>
      </c>
      <c r="X141">
        <v>0.27</v>
      </c>
      <c r="Y141">
        <v>-0.31</v>
      </c>
      <c r="AB141">
        <v>0.2246523050636276</v>
      </c>
      <c r="AC141">
        <v>0</v>
      </c>
      <c r="AD141">
        <v>0.13646366638572499</v>
      </c>
      <c r="AE141" t="s">
        <v>166</v>
      </c>
      <c r="AG141">
        <v>1.1000000000000001</v>
      </c>
      <c r="AH141">
        <f t="shared" si="29"/>
        <v>0</v>
      </c>
      <c r="AJ141" t="s">
        <v>473</v>
      </c>
      <c r="AP141" t="s">
        <v>474</v>
      </c>
      <c r="AQ141" t="s">
        <v>561</v>
      </c>
    </row>
    <row r="142" spans="1:44" x14ac:dyDescent="0.25">
      <c r="A142" s="69" t="s">
        <v>132</v>
      </c>
      <c r="B142" s="67" t="s">
        <v>133</v>
      </c>
      <c r="C142" s="68"/>
      <c r="D142" s="15">
        <v>198</v>
      </c>
      <c r="E142" s="15">
        <v>912.61</v>
      </c>
      <c r="F142" s="15">
        <v>476.66999999999996</v>
      </c>
      <c r="G142" s="15">
        <v>2692.4700000000003</v>
      </c>
      <c r="I142" s="15">
        <f t="shared" si="27"/>
        <v>4.6091414141414146</v>
      </c>
      <c r="J142" s="15">
        <f t="shared" si="26"/>
        <v>2.4074242424242422</v>
      </c>
      <c r="K142" s="15">
        <f t="shared" si="30"/>
        <v>13.598333333333334</v>
      </c>
      <c r="M142" s="15" t="s">
        <v>134</v>
      </c>
      <c r="N142" s="15" t="s">
        <v>356</v>
      </c>
      <c r="O142" s="15"/>
      <c r="P142" s="15"/>
      <c r="Q142" s="15"/>
      <c r="R142" s="15"/>
      <c r="S142" s="15"/>
      <c r="W142">
        <v>0.89600000000000013</v>
      </c>
      <c r="X142">
        <v>0.46479999999999988</v>
      </c>
      <c r="Y142">
        <v>0.16420000000000001</v>
      </c>
      <c r="Z142" t="s">
        <v>259</v>
      </c>
      <c r="AB142">
        <v>28.652939691617416</v>
      </c>
      <c r="AC142">
        <v>19.967068390950789</v>
      </c>
      <c r="AD142">
        <v>1136.2749488814245</v>
      </c>
      <c r="AE142" t="s">
        <v>23</v>
      </c>
      <c r="AF142" t="s">
        <v>259</v>
      </c>
      <c r="AG142">
        <f t="shared" si="28"/>
        <v>1.4350098437386594</v>
      </c>
      <c r="AH142">
        <f t="shared" si="29"/>
        <v>0.69685933121871857</v>
      </c>
      <c r="AJ142" t="s">
        <v>481</v>
      </c>
      <c r="AK142">
        <v>1241256245.4378562</v>
      </c>
      <c r="AL142">
        <v>846791520.4545455</v>
      </c>
      <c r="AM142">
        <v>502040263.24940014</v>
      </c>
      <c r="AN142">
        <f t="shared" si="25"/>
        <v>1.6867004151694547</v>
      </c>
      <c r="AP142" t="s">
        <v>599</v>
      </c>
    </row>
    <row r="143" spans="1:44" x14ac:dyDescent="0.25">
      <c r="A143" s="69" t="s">
        <v>145</v>
      </c>
      <c r="B143" t="s">
        <v>145</v>
      </c>
      <c r="D143" s="15">
        <v>4.3099999999999996</v>
      </c>
      <c r="E143" s="15">
        <v>19.920000000000002</v>
      </c>
      <c r="F143" s="15">
        <v>9.15</v>
      </c>
      <c r="G143" s="15">
        <v>3.3609999999999998</v>
      </c>
      <c r="I143" s="15">
        <f t="shared" si="27"/>
        <v>4.6218097447795836</v>
      </c>
      <c r="J143" s="15">
        <f t="shared" si="26"/>
        <v>2.1229698375870072</v>
      </c>
      <c r="K143" s="15">
        <f t="shared" si="30"/>
        <v>0.77981438515081203</v>
      </c>
      <c r="M143" t="s">
        <v>371</v>
      </c>
      <c r="N143" s="15" t="s">
        <v>366</v>
      </c>
      <c r="O143" s="15" t="s">
        <v>367</v>
      </c>
      <c r="P143" s="15" t="s">
        <v>368</v>
      </c>
      <c r="Q143" s="15"/>
      <c r="R143" s="15"/>
      <c r="S143" s="15"/>
      <c r="Z143" t="s">
        <v>473</v>
      </c>
      <c r="AF143" t="s">
        <v>473</v>
      </c>
    </row>
    <row r="144" spans="1:44" x14ac:dyDescent="0.25">
      <c r="A144" s="69" t="s">
        <v>145</v>
      </c>
      <c r="B144" t="s">
        <v>145</v>
      </c>
      <c r="D144" s="15">
        <v>4.3099999999999996</v>
      </c>
      <c r="E144" s="15">
        <v>19.920000000000002</v>
      </c>
      <c r="F144" s="15">
        <v>9.15</v>
      </c>
      <c r="G144" s="15">
        <v>3.3609999999999998</v>
      </c>
      <c r="I144" s="15">
        <f t="shared" si="27"/>
        <v>4.6218097447795836</v>
      </c>
      <c r="J144" s="15">
        <f t="shared" si="26"/>
        <v>2.1229698375870072</v>
      </c>
      <c r="K144" s="15">
        <f t="shared" si="30"/>
        <v>0.77981438515081203</v>
      </c>
      <c r="M144" t="s">
        <v>70</v>
      </c>
      <c r="N144" s="15" t="s">
        <v>366</v>
      </c>
      <c r="O144" s="15" t="s">
        <v>367</v>
      </c>
      <c r="P144" s="15" t="s">
        <v>368</v>
      </c>
      <c r="Q144" s="15"/>
      <c r="R144" s="15"/>
      <c r="S144" s="15"/>
      <c r="U144" t="s">
        <v>300</v>
      </c>
      <c r="W144">
        <v>0.31</v>
      </c>
      <c r="X144">
        <v>-0.21</v>
      </c>
      <c r="Y144">
        <v>-0.06</v>
      </c>
      <c r="AB144">
        <v>0</v>
      </c>
      <c r="AC144">
        <v>0</v>
      </c>
      <c r="AD144">
        <v>5.3724972736073101E-2</v>
      </c>
      <c r="AE144" t="s">
        <v>23</v>
      </c>
      <c r="AG144">
        <v>1</v>
      </c>
      <c r="AJ144" t="s">
        <v>473</v>
      </c>
      <c r="AP144" t="s">
        <v>486</v>
      </c>
    </row>
    <row r="145" spans="1:44" x14ac:dyDescent="0.25">
      <c r="A145" s="69" t="s">
        <v>145</v>
      </c>
      <c r="B145" t="s">
        <v>145</v>
      </c>
      <c r="D145" s="15">
        <v>4.3099999999999996</v>
      </c>
      <c r="E145" s="15">
        <v>19.920000000000002</v>
      </c>
      <c r="F145" s="15">
        <v>9.15</v>
      </c>
      <c r="G145" s="15">
        <v>3.3609999999999998</v>
      </c>
      <c r="I145" s="15">
        <f t="shared" si="27"/>
        <v>4.6218097447795836</v>
      </c>
      <c r="J145" s="15">
        <f t="shared" si="26"/>
        <v>2.1229698375870072</v>
      </c>
      <c r="K145" s="15">
        <f t="shared" si="30"/>
        <v>0.77981438515081203</v>
      </c>
      <c r="M145" s="15" t="s">
        <v>147</v>
      </c>
      <c r="N145" s="15" t="s">
        <v>366</v>
      </c>
      <c r="O145" s="15" t="s">
        <v>367</v>
      </c>
      <c r="P145" s="15" t="s">
        <v>368</v>
      </c>
      <c r="Q145" s="15"/>
      <c r="R145" s="15"/>
      <c r="S145" s="15"/>
      <c r="U145" t="s">
        <v>370</v>
      </c>
      <c r="W145">
        <v>1.64</v>
      </c>
      <c r="X145">
        <v>-0.02</v>
      </c>
      <c r="Y145">
        <v>0.24</v>
      </c>
      <c r="AB145">
        <v>1.2812367429334575</v>
      </c>
      <c r="AC145">
        <v>0</v>
      </c>
      <c r="AD145">
        <v>1.6101572156825401</v>
      </c>
      <c r="AE145" t="s">
        <v>20</v>
      </c>
      <c r="AG145">
        <v>2</v>
      </c>
      <c r="AH145">
        <f t="shared" si="29"/>
        <v>0</v>
      </c>
      <c r="AJ145" t="s">
        <v>481</v>
      </c>
      <c r="AK145">
        <v>44784143.763331816</v>
      </c>
      <c r="AL145">
        <v>138230000</v>
      </c>
      <c r="AM145">
        <v>1149223.5922035074</v>
      </c>
      <c r="AN145">
        <f t="shared" ref="AN145:AN191" si="31">AL145/AM145</f>
        <v>120.28120631857153</v>
      </c>
      <c r="AP145" t="s">
        <v>486</v>
      </c>
    </row>
    <row r="146" spans="1:44" x14ac:dyDescent="0.25">
      <c r="A146" s="69" t="s">
        <v>145</v>
      </c>
      <c r="B146" t="s">
        <v>145</v>
      </c>
      <c r="D146" s="15">
        <v>4.3099999999999996</v>
      </c>
      <c r="E146" s="15">
        <v>19.920000000000002</v>
      </c>
      <c r="F146" s="15">
        <v>9.15</v>
      </c>
      <c r="G146" s="15">
        <v>3.3609999999999998</v>
      </c>
      <c r="I146" s="15">
        <f t="shared" si="27"/>
        <v>4.6218097447795836</v>
      </c>
      <c r="J146" s="15">
        <f t="shared" si="26"/>
        <v>2.1229698375870072</v>
      </c>
      <c r="K146" s="15">
        <f t="shared" si="30"/>
        <v>0.77981438515081203</v>
      </c>
      <c r="M146" t="s">
        <v>146</v>
      </c>
      <c r="N146" s="15" t="s">
        <v>366</v>
      </c>
      <c r="O146" s="15" t="s">
        <v>367</v>
      </c>
      <c r="P146" s="15" t="s">
        <v>368</v>
      </c>
      <c r="Q146" s="15"/>
      <c r="R146" s="15"/>
      <c r="S146" s="15"/>
      <c r="U146" t="s">
        <v>369</v>
      </c>
      <c r="W146">
        <v>1.52</v>
      </c>
      <c r="X146">
        <v>0</v>
      </c>
      <c r="Y146">
        <v>0.37</v>
      </c>
      <c r="AB146">
        <v>0</v>
      </c>
      <c r="AC146">
        <v>0</v>
      </c>
      <c r="AD146">
        <v>0.73780082874937603</v>
      </c>
      <c r="AE146" t="s">
        <v>23</v>
      </c>
      <c r="AG146">
        <v>1</v>
      </c>
      <c r="AJ146" t="s">
        <v>481</v>
      </c>
      <c r="AK146">
        <v>15362145.29845788</v>
      </c>
      <c r="AL146">
        <v>3550600</v>
      </c>
      <c r="AM146">
        <v>31982949.32714013</v>
      </c>
      <c r="AN146">
        <f t="shared" si="31"/>
        <v>0.11101540272857287</v>
      </c>
      <c r="AP146" t="s">
        <v>474</v>
      </c>
      <c r="AQ146" t="s">
        <v>485</v>
      </c>
    </row>
    <row r="147" spans="1:44" x14ac:dyDescent="0.25">
      <c r="A147" s="74" t="s">
        <v>95</v>
      </c>
      <c r="D147" s="15">
        <v>0.88</v>
      </c>
      <c r="E147" s="15">
        <v>4.1000000000000005</v>
      </c>
      <c r="F147" s="15">
        <v>3</v>
      </c>
      <c r="G147" s="15">
        <v>34.200000000000003</v>
      </c>
      <c r="I147" s="15">
        <f t="shared" si="27"/>
        <v>4.6590909090909101</v>
      </c>
      <c r="J147" s="15">
        <f t="shared" si="26"/>
        <v>3.4090909090909092</v>
      </c>
      <c r="K147" s="15">
        <f t="shared" si="30"/>
        <v>38.863636363636367</v>
      </c>
      <c r="M147" s="15" t="s">
        <v>92</v>
      </c>
      <c r="N147" s="15" t="s">
        <v>316</v>
      </c>
      <c r="O147" s="15" t="s">
        <v>317</v>
      </c>
      <c r="P147" s="15" t="s">
        <v>318</v>
      </c>
      <c r="Q147" s="15"/>
      <c r="R147" s="15"/>
      <c r="S147" s="15"/>
      <c r="U147" t="s">
        <v>326</v>
      </c>
      <c r="W147">
        <v>0.54</v>
      </c>
      <c r="X147">
        <v>-7.0000000000000007E-2</v>
      </c>
      <c r="Y147">
        <v>0.86</v>
      </c>
      <c r="AB147">
        <v>1.8276642121903912</v>
      </c>
      <c r="AC147">
        <v>0.82289061590463686</v>
      </c>
      <c r="AD147">
        <v>5.0783231282972299</v>
      </c>
      <c r="AE147" t="s">
        <v>20</v>
      </c>
      <c r="AG147">
        <f t="shared" si="28"/>
        <v>2.2210293529488925</v>
      </c>
      <c r="AH147">
        <f t="shared" si="29"/>
        <v>0.45024168576263329</v>
      </c>
      <c r="AJ147" t="s">
        <v>481</v>
      </c>
      <c r="AK147">
        <v>1326801430.2199531</v>
      </c>
      <c r="AL147">
        <v>360430000</v>
      </c>
      <c r="AM147">
        <v>3411452182.6706023</v>
      </c>
      <c r="AN147">
        <f t="shared" si="31"/>
        <v>0.10565295384496434</v>
      </c>
      <c r="AP147" t="s">
        <v>486</v>
      </c>
      <c r="AQ147" t="s">
        <v>534</v>
      </c>
      <c r="AR147" t="s">
        <v>485</v>
      </c>
    </row>
    <row r="148" spans="1:44" x14ac:dyDescent="0.25">
      <c r="A148" s="74" t="s">
        <v>95</v>
      </c>
      <c r="D148" s="15">
        <v>0.88</v>
      </c>
      <c r="E148" s="15">
        <v>4.1000000000000005</v>
      </c>
      <c r="F148" s="15">
        <v>3</v>
      </c>
      <c r="G148" s="15">
        <v>34.200000000000003</v>
      </c>
      <c r="I148" s="15">
        <f t="shared" si="27"/>
        <v>4.6590909090909101</v>
      </c>
      <c r="J148" s="15">
        <f t="shared" si="26"/>
        <v>3.4090909090909092</v>
      </c>
      <c r="K148" s="15">
        <f t="shared" si="30"/>
        <v>38.863636363636367</v>
      </c>
      <c r="M148" s="15" t="s">
        <v>108</v>
      </c>
      <c r="N148" s="15" t="s">
        <v>316</v>
      </c>
      <c r="O148" s="15" t="s">
        <v>317</v>
      </c>
      <c r="P148" s="15" t="s">
        <v>318</v>
      </c>
      <c r="Q148" s="15"/>
      <c r="R148" s="15"/>
      <c r="S148" s="15"/>
      <c r="T148" s="71"/>
      <c r="U148" t="s">
        <v>340</v>
      </c>
      <c r="V148" s="71"/>
      <c r="W148">
        <v>0.32</v>
      </c>
      <c r="X148">
        <v>0.52</v>
      </c>
      <c r="Y148">
        <v>0.27</v>
      </c>
      <c r="AB148">
        <v>0</v>
      </c>
      <c r="AC148">
        <v>0.40541168873881694</v>
      </c>
      <c r="AD148">
        <v>56.361525104486802</v>
      </c>
      <c r="AE148" t="s">
        <v>23</v>
      </c>
      <c r="AG148">
        <v>0.4</v>
      </c>
      <c r="AJ148" t="s">
        <v>481</v>
      </c>
      <c r="AK148">
        <v>1686711047.3126552</v>
      </c>
      <c r="AL148">
        <v>891260000</v>
      </c>
      <c r="AM148">
        <v>11247658017.88505</v>
      </c>
      <c r="AN148">
        <f t="shared" si="31"/>
        <v>7.9239606910415983E-2</v>
      </c>
      <c r="AP148" t="s">
        <v>474</v>
      </c>
      <c r="AQ148" t="s">
        <v>552</v>
      </c>
    </row>
    <row r="149" spans="1:44" x14ac:dyDescent="0.25">
      <c r="A149" s="74" t="s">
        <v>95</v>
      </c>
      <c r="D149" s="15">
        <v>0.88</v>
      </c>
      <c r="E149" s="15">
        <v>4.1000000000000005</v>
      </c>
      <c r="F149" s="15">
        <v>3</v>
      </c>
      <c r="G149" s="15">
        <v>34.200000000000003</v>
      </c>
      <c r="I149" s="15">
        <f t="shared" si="27"/>
        <v>4.6590909090909101</v>
      </c>
      <c r="J149" s="15">
        <f t="shared" si="26"/>
        <v>3.4090909090909092</v>
      </c>
      <c r="K149" s="15">
        <f t="shared" si="30"/>
        <v>38.863636363636367</v>
      </c>
      <c r="M149" t="s">
        <v>413</v>
      </c>
      <c r="N149" s="15" t="s">
        <v>316</v>
      </c>
      <c r="O149" s="15" t="s">
        <v>317</v>
      </c>
      <c r="P149" s="15" t="s">
        <v>318</v>
      </c>
      <c r="Q149" s="15"/>
      <c r="R149" s="15"/>
      <c r="S149" s="15"/>
      <c r="T149" s="71"/>
      <c r="U149" t="s">
        <v>415</v>
      </c>
      <c r="V149" s="71"/>
      <c r="W149">
        <v>0.28999999999999998</v>
      </c>
      <c r="X149">
        <v>-0.01</v>
      </c>
      <c r="Y149">
        <v>0.16</v>
      </c>
      <c r="AF149" t="s">
        <v>473</v>
      </c>
      <c r="AJ149" t="s">
        <v>473</v>
      </c>
      <c r="AP149" t="s">
        <v>486</v>
      </c>
    </row>
    <row r="150" spans="1:44" x14ac:dyDescent="0.25">
      <c r="A150" s="74" t="s">
        <v>95</v>
      </c>
      <c r="D150" s="15">
        <v>0.88</v>
      </c>
      <c r="E150" s="15">
        <v>4.1000000000000005</v>
      </c>
      <c r="F150" s="15">
        <v>3</v>
      </c>
      <c r="G150" s="15">
        <v>34.200000000000003</v>
      </c>
      <c r="I150" s="15">
        <f t="shared" si="27"/>
        <v>4.6590909090909101</v>
      </c>
      <c r="J150" s="15">
        <f t="shared" si="26"/>
        <v>3.4090909090909092</v>
      </c>
      <c r="K150" s="15">
        <f t="shared" si="30"/>
        <v>38.863636363636367</v>
      </c>
      <c r="M150" s="15" t="s">
        <v>60</v>
      </c>
      <c r="N150" s="15" t="s">
        <v>316</v>
      </c>
      <c r="O150" s="15" t="s">
        <v>317</v>
      </c>
      <c r="P150" s="15" t="s">
        <v>318</v>
      </c>
      <c r="Q150" s="15"/>
      <c r="R150" s="15"/>
      <c r="S150" s="15"/>
      <c r="T150" s="71"/>
      <c r="U150" t="s">
        <v>291</v>
      </c>
      <c r="V150" s="71"/>
      <c r="W150">
        <v>0.47</v>
      </c>
      <c r="X150">
        <v>-0.44</v>
      </c>
      <c r="Y150">
        <v>0.1</v>
      </c>
      <c r="AB150">
        <v>0</v>
      </c>
      <c r="AC150">
        <v>6.8244893498124001E-2</v>
      </c>
      <c r="AD150">
        <v>2.02530545710245</v>
      </c>
      <c r="AE150" t="s">
        <v>23</v>
      </c>
      <c r="AG150">
        <v>0.8</v>
      </c>
      <c r="AJ150" t="s">
        <v>481</v>
      </c>
      <c r="AK150">
        <v>187255751.40749031</v>
      </c>
      <c r="AL150">
        <v>109730000</v>
      </c>
      <c r="AM150">
        <v>295371702.85639864</v>
      </c>
      <c r="AN150">
        <f t="shared" si="31"/>
        <v>0.37149801060444715</v>
      </c>
      <c r="AP150" t="s">
        <v>486</v>
      </c>
    </row>
    <row r="151" spans="1:44" x14ac:dyDescent="0.25">
      <c r="A151" s="69" t="s">
        <v>207</v>
      </c>
      <c r="D151" s="15">
        <v>518.5</v>
      </c>
      <c r="E151" s="15">
        <v>2420.1800000000003</v>
      </c>
      <c r="F151" s="15">
        <v>5000</v>
      </c>
      <c r="G151" s="15">
        <v>5000</v>
      </c>
      <c r="I151" s="15">
        <f t="shared" si="27"/>
        <v>4.6676567020250728</v>
      </c>
      <c r="J151" s="15">
        <f t="shared" si="26"/>
        <v>9.6432015429122462</v>
      </c>
      <c r="K151" s="15">
        <f t="shared" si="30"/>
        <v>9.6432015429122462</v>
      </c>
      <c r="M151" s="15" t="s">
        <v>101</v>
      </c>
      <c r="N151" s="15" t="s">
        <v>336</v>
      </c>
      <c r="O151" s="15" t="s">
        <v>436</v>
      </c>
      <c r="P151" s="15"/>
      <c r="Q151" s="15"/>
      <c r="R151" s="15"/>
      <c r="S151" s="15"/>
      <c r="U151" t="s">
        <v>333</v>
      </c>
      <c r="W151">
        <v>0.33</v>
      </c>
      <c r="X151">
        <v>-0.22</v>
      </c>
      <c r="Y151">
        <v>-0.49</v>
      </c>
      <c r="AB151">
        <v>1.7731908623980155</v>
      </c>
      <c r="AC151">
        <v>0.43946014720626791</v>
      </c>
      <c r="AD151">
        <v>2.5938136638046299</v>
      </c>
      <c r="AE151" t="s">
        <v>20</v>
      </c>
      <c r="AG151">
        <f t="shared" si="28"/>
        <v>4.034929842149575</v>
      </c>
      <c r="AH151">
        <f t="shared" si="29"/>
        <v>0.24783578379822793</v>
      </c>
      <c r="AJ151" t="s">
        <v>481</v>
      </c>
      <c r="AK151">
        <v>636393353.8483057</v>
      </c>
      <c r="AL151">
        <v>392860000</v>
      </c>
      <c r="AM151">
        <v>65708369.942698389</v>
      </c>
      <c r="AN151">
        <f t="shared" si="31"/>
        <v>5.978842578846459</v>
      </c>
      <c r="AP151" t="s">
        <v>486</v>
      </c>
    </row>
    <row r="152" spans="1:44" x14ac:dyDescent="0.25">
      <c r="A152" s="69" t="s">
        <v>651</v>
      </c>
      <c r="D152" s="15">
        <v>1070</v>
      </c>
      <c r="E152" s="15">
        <v>5000</v>
      </c>
      <c r="F152" s="15">
        <v>5000</v>
      </c>
      <c r="I152" s="15">
        <f t="shared" si="27"/>
        <v>4.6728971962616823</v>
      </c>
      <c r="J152" s="15">
        <f t="shared" si="26"/>
        <v>4.6728971962616823</v>
      </c>
      <c r="M152" t="s">
        <v>110</v>
      </c>
      <c r="N152" s="15" t="s">
        <v>483</v>
      </c>
      <c r="O152" s="15" t="s">
        <v>341</v>
      </c>
      <c r="P152" s="15"/>
      <c r="Q152" s="15"/>
      <c r="R152" s="15"/>
      <c r="S152" s="15"/>
      <c r="W152">
        <v>0.84833333333333327</v>
      </c>
      <c r="X152">
        <v>0.98000000000000009</v>
      </c>
      <c r="Y152">
        <v>0.80999999999999994</v>
      </c>
      <c r="Z152" t="s">
        <v>259</v>
      </c>
      <c r="AB152">
        <v>0.45308286048796748</v>
      </c>
      <c r="AC152">
        <v>1.7006577915597767</v>
      </c>
      <c r="AD152">
        <v>7.3607295076274779</v>
      </c>
      <c r="AE152" t="s">
        <v>23</v>
      </c>
      <c r="AF152" t="s">
        <v>259</v>
      </c>
      <c r="AG152">
        <f t="shared" si="28"/>
        <v>0.26641624360678562</v>
      </c>
      <c r="AH152">
        <f t="shared" si="29"/>
        <v>3.7535248844508895</v>
      </c>
      <c r="AJ152" t="s">
        <v>481</v>
      </c>
      <c r="AK152">
        <v>692838621.05203342</v>
      </c>
      <c r="AL152">
        <v>545915000</v>
      </c>
      <c r="AM152">
        <v>215905094.41200727</v>
      </c>
      <c r="AN152">
        <f t="shared" si="31"/>
        <v>2.5284952237312268</v>
      </c>
      <c r="AP152" t="s">
        <v>599</v>
      </c>
    </row>
    <row r="153" spans="1:44" x14ac:dyDescent="0.25">
      <c r="A153" s="69" t="s">
        <v>652</v>
      </c>
      <c r="D153" s="15">
        <v>0.42000000000000004</v>
      </c>
      <c r="E153" s="15">
        <v>2</v>
      </c>
      <c r="F153" s="15">
        <v>1.4</v>
      </c>
      <c r="I153" s="15">
        <f t="shared" si="27"/>
        <v>4.7619047619047619</v>
      </c>
      <c r="J153" s="15">
        <f t="shared" si="26"/>
        <v>3.3333333333333326</v>
      </c>
      <c r="M153" s="15" t="s">
        <v>165</v>
      </c>
      <c r="N153" s="15" t="s">
        <v>560</v>
      </c>
      <c r="O153" s="15"/>
      <c r="P153" s="15"/>
      <c r="Q153" s="15"/>
      <c r="R153" s="15"/>
      <c r="S153" s="15"/>
      <c r="U153" t="s">
        <v>390</v>
      </c>
      <c r="W153">
        <v>0.31</v>
      </c>
      <c r="X153">
        <v>0.27</v>
      </c>
      <c r="Y153">
        <v>-0.31</v>
      </c>
      <c r="AB153">
        <v>0.2246523050636276</v>
      </c>
      <c r="AC153">
        <v>0</v>
      </c>
      <c r="AD153">
        <v>0.13646366638572499</v>
      </c>
      <c r="AE153" t="s">
        <v>166</v>
      </c>
      <c r="AG153">
        <v>1.1000000000000001</v>
      </c>
      <c r="AH153">
        <f t="shared" si="29"/>
        <v>0</v>
      </c>
      <c r="AJ153" t="s">
        <v>473</v>
      </c>
      <c r="AP153" t="s">
        <v>474</v>
      </c>
      <c r="AQ153" t="s">
        <v>561</v>
      </c>
    </row>
    <row r="154" spans="1:44" x14ac:dyDescent="0.25">
      <c r="A154" s="74" t="s">
        <v>653</v>
      </c>
      <c r="D154" s="15">
        <v>163.91</v>
      </c>
      <c r="E154" s="15">
        <v>781.59999999999991</v>
      </c>
      <c r="F154" s="15">
        <v>5000</v>
      </c>
      <c r="I154" s="15">
        <f t="shared" si="27"/>
        <v>4.7684705021048135</v>
      </c>
      <c r="J154" s="15">
        <f t="shared" si="26"/>
        <v>30.504545177231407</v>
      </c>
      <c r="M154" s="15" t="s">
        <v>22</v>
      </c>
      <c r="N154" s="15" t="s">
        <v>654</v>
      </c>
      <c r="O154" s="15"/>
      <c r="P154" s="15"/>
      <c r="Q154" s="15"/>
      <c r="R154" s="15"/>
      <c r="S154" s="15"/>
      <c r="U154" t="s">
        <v>250</v>
      </c>
      <c r="W154">
        <v>0.11</v>
      </c>
      <c r="X154">
        <v>0.52</v>
      </c>
      <c r="Y154">
        <v>0.13</v>
      </c>
      <c r="AB154">
        <v>1.15443469003188</v>
      </c>
      <c r="AC154">
        <v>0.6407679530676047</v>
      </c>
      <c r="AD154">
        <v>10.937766417144401</v>
      </c>
      <c r="AE154" t="s">
        <v>23</v>
      </c>
      <c r="AG154">
        <f t="shared" si="28"/>
        <v>1.8016423644552657</v>
      </c>
      <c r="AH154">
        <f t="shared" si="29"/>
        <v>0.55504911503474463</v>
      </c>
      <c r="AJ154" t="s">
        <v>481</v>
      </c>
      <c r="AK154">
        <v>3107354809.5954118</v>
      </c>
      <c r="AL154">
        <v>901370000</v>
      </c>
      <c r="AM154">
        <v>1885999900.5903804</v>
      </c>
      <c r="AN154">
        <f t="shared" si="31"/>
        <v>0.47792685445945216</v>
      </c>
      <c r="AP154" t="s">
        <v>486</v>
      </c>
      <c r="AQ154" t="s">
        <v>485</v>
      </c>
    </row>
    <row r="155" spans="1:44" x14ac:dyDescent="0.25">
      <c r="A155" s="69" t="s">
        <v>148</v>
      </c>
      <c r="D155" s="15">
        <v>1028</v>
      </c>
      <c r="E155" s="15">
        <v>5000</v>
      </c>
      <c r="F155" s="15">
        <v>5000</v>
      </c>
      <c r="G155" s="15">
        <v>5000</v>
      </c>
      <c r="I155" s="15">
        <f t="shared" si="27"/>
        <v>4.863813229571984</v>
      </c>
      <c r="J155" s="15">
        <f t="shared" si="26"/>
        <v>4.863813229571984</v>
      </c>
      <c r="K155" s="15">
        <f>G155/D155</f>
        <v>4.863813229571984</v>
      </c>
      <c r="M155" t="s">
        <v>150</v>
      </c>
      <c r="N155" s="15" t="s">
        <v>372</v>
      </c>
      <c r="O155" s="15" t="s">
        <v>373</v>
      </c>
      <c r="P155" s="15" t="s">
        <v>374</v>
      </c>
      <c r="Q155" s="15"/>
      <c r="R155" s="15"/>
      <c r="S155" s="15"/>
      <c r="U155" t="s">
        <v>375</v>
      </c>
      <c r="W155">
        <v>0.26</v>
      </c>
      <c r="X155">
        <v>-0.16</v>
      </c>
      <c r="Y155">
        <v>-0.4</v>
      </c>
      <c r="AB155">
        <v>0</v>
      </c>
      <c r="AC155">
        <v>0</v>
      </c>
      <c r="AD155">
        <v>0.337940442708695</v>
      </c>
      <c r="AE155" t="s">
        <v>23</v>
      </c>
      <c r="AG155">
        <v>1</v>
      </c>
      <c r="AJ155" t="s">
        <v>481</v>
      </c>
      <c r="AK155">
        <v>38850536.940937862</v>
      </c>
      <c r="AL155">
        <v>30051000</v>
      </c>
      <c r="AM155">
        <v>36855198.628234074</v>
      </c>
      <c r="AN155">
        <f t="shared" si="31"/>
        <v>0.81538022093248186</v>
      </c>
      <c r="AP155" t="s">
        <v>486</v>
      </c>
    </row>
    <row r="156" spans="1:44" x14ac:dyDescent="0.25">
      <c r="A156" s="69" t="s">
        <v>148</v>
      </c>
      <c r="D156" s="15">
        <v>1028</v>
      </c>
      <c r="E156" s="15">
        <v>5000</v>
      </c>
      <c r="F156" s="15">
        <v>5000</v>
      </c>
      <c r="G156" s="15">
        <v>5000</v>
      </c>
      <c r="I156" s="15">
        <f t="shared" si="27"/>
        <v>4.863813229571984</v>
      </c>
      <c r="J156" s="15">
        <f t="shared" si="26"/>
        <v>4.863813229571984</v>
      </c>
      <c r="K156" s="15">
        <f>G156/D156</f>
        <v>4.863813229571984</v>
      </c>
      <c r="M156" s="15" t="s">
        <v>60</v>
      </c>
      <c r="N156" s="15" t="s">
        <v>372</v>
      </c>
      <c r="O156" s="15" t="s">
        <v>373</v>
      </c>
      <c r="P156" s="15" t="s">
        <v>374</v>
      </c>
      <c r="Q156" s="15"/>
      <c r="R156" s="15"/>
      <c r="S156" s="15"/>
      <c r="T156" s="71"/>
      <c r="U156" t="s">
        <v>291</v>
      </c>
      <c r="W156">
        <v>0.47</v>
      </c>
      <c r="X156">
        <v>-0.44</v>
      </c>
      <c r="Y156">
        <v>0.1</v>
      </c>
      <c r="AB156">
        <v>0</v>
      </c>
      <c r="AC156">
        <v>6.8244893498124001E-2</v>
      </c>
      <c r="AD156">
        <v>2.02530545710245</v>
      </c>
      <c r="AE156" t="s">
        <v>23</v>
      </c>
      <c r="AG156">
        <v>0.8</v>
      </c>
      <c r="AJ156" t="s">
        <v>481</v>
      </c>
      <c r="AK156">
        <v>187255751.40749031</v>
      </c>
      <c r="AL156">
        <v>109730000</v>
      </c>
      <c r="AM156">
        <v>295371702.85639864</v>
      </c>
      <c r="AN156">
        <f t="shared" si="31"/>
        <v>0.37149801060444715</v>
      </c>
      <c r="AP156" t="s">
        <v>486</v>
      </c>
    </row>
    <row r="157" spans="1:44" x14ac:dyDescent="0.25">
      <c r="A157" s="69" t="s">
        <v>77</v>
      </c>
      <c r="D157" s="15">
        <v>407</v>
      </c>
      <c r="E157" s="15">
        <v>2000</v>
      </c>
      <c r="F157" s="15">
        <v>584</v>
      </c>
      <c r="G157" s="15">
        <v>4574.6500000000005</v>
      </c>
      <c r="I157" s="15">
        <f t="shared" si="27"/>
        <v>4.9140049140049138</v>
      </c>
      <c r="J157" s="15">
        <f t="shared" si="26"/>
        <v>1.434889434889435</v>
      </c>
      <c r="K157" s="15">
        <f>G157/D157</f>
        <v>11.239926289926292</v>
      </c>
      <c r="M157" t="s">
        <v>42</v>
      </c>
      <c r="N157" s="15" t="s">
        <v>311</v>
      </c>
      <c r="O157" s="15" t="s">
        <v>483</v>
      </c>
      <c r="P157" s="15"/>
      <c r="Q157" s="15"/>
      <c r="R157" s="15"/>
      <c r="S157" s="15"/>
      <c r="U157" t="s">
        <v>268</v>
      </c>
      <c r="W157">
        <v>0.75</v>
      </c>
      <c r="X157">
        <v>-0.19</v>
      </c>
      <c r="Y157">
        <v>-0.43</v>
      </c>
      <c r="AB157">
        <v>1.15443469003188</v>
      </c>
      <c r="AC157">
        <v>0.77141144325367439</v>
      </c>
      <c r="AD157">
        <v>1.89426612471675</v>
      </c>
      <c r="AE157" t="s">
        <v>20</v>
      </c>
      <c r="AG157">
        <f t="shared" si="28"/>
        <v>1.4965226405803402</v>
      </c>
      <c r="AH157">
        <f t="shared" si="29"/>
        <v>0.66821575089048268</v>
      </c>
      <c r="AJ157" t="s">
        <v>481</v>
      </c>
      <c r="AK157">
        <v>133919747.91061999</v>
      </c>
      <c r="AL157">
        <v>21091000</v>
      </c>
      <c r="AM157">
        <v>31021606.034033686</v>
      </c>
      <c r="AN157">
        <f t="shared" si="31"/>
        <v>0.67988098284986098</v>
      </c>
      <c r="AP157" t="s">
        <v>486</v>
      </c>
    </row>
    <row r="158" spans="1:44" x14ac:dyDescent="0.25">
      <c r="A158" s="69" t="s">
        <v>77</v>
      </c>
      <c r="D158" s="15">
        <v>407</v>
      </c>
      <c r="E158" s="15">
        <v>2000</v>
      </c>
      <c r="F158" s="15">
        <v>584</v>
      </c>
      <c r="G158" s="15">
        <v>4574.6500000000005</v>
      </c>
      <c r="I158" s="15">
        <f t="shared" si="27"/>
        <v>4.9140049140049138</v>
      </c>
      <c r="J158" s="15">
        <f t="shared" si="26"/>
        <v>1.434889434889435</v>
      </c>
      <c r="K158" s="15">
        <f>G158/D158</f>
        <v>11.239926289926292</v>
      </c>
      <c r="M158" s="15" t="s">
        <v>176</v>
      </c>
      <c r="N158" s="15" t="s">
        <v>311</v>
      </c>
      <c r="O158" s="15" t="s">
        <v>483</v>
      </c>
      <c r="P158" s="15"/>
      <c r="Q158" s="15"/>
      <c r="R158" s="15"/>
      <c r="S158" s="15"/>
      <c r="T158" s="71"/>
      <c r="W158">
        <v>0.86833333333333329</v>
      </c>
      <c r="X158">
        <v>0.29249999999999998</v>
      </c>
      <c r="Y158">
        <v>0.50250000000000006</v>
      </c>
      <c r="Z158" t="s">
        <v>259</v>
      </c>
      <c r="AB158">
        <v>0.79864125608118297</v>
      </c>
      <c r="AC158">
        <v>0.19433860091901342</v>
      </c>
      <c r="AD158">
        <v>0.31856282249165724</v>
      </c>
      <c r="AE158" t="s">
        <v>30</v>
      </c>
      <c r="AF158" t="s">
        <v>259</v>
      </c>
      <c r="AG158">
        <f t="shared" si="28"/>
        <v>4.1095348649443046</v>
      </c>
      <c r="AH158">
        <f t="shared" si="29"/>
        <v>0.24333654120575338</v>
      </c>
      <c r="AJ158" t="s">
        <v>481</v>
      </c>
      <c r="AK158">
        <v>57370296.82134489</v>
      </c>
      <c r="AL158">
        <v>79529333.333333328</v>
      </c>
      <c r="AM158">
        <v>145189284.43913874</v>
      </c>
      <c r="AN158">
        <f t="shared" si="31"/>
        <v>0.54776310552498719</v>
      </c>
      <c r="AP158" t="s">
        <v>599</v>
      </c>
      <c r="AQ158" t="s">
        <v>600</v>
      </c>
    </row>
    <row r="159" spans="1:44" x14ac:dyDescent="0.25">
      <c r="A159" s="69" t="s">
        <v>77</v>
      </c>
      <c r="D159" s="15">
        <v>407</v>
      </c>
      <c r="E159" s="15">
        <v>2000</v>
      </c>
      <c r="F159" s="15">
        <v>584</v>
      </c>
      <c r="G159" s="15">
        <v>4574.6500000000005</v>
      </c>
      <c r="I159" s="15">
        <f t="shared" si="27"/>
        <v>4.9140049140049138</v>
      </c>
      <c r="J159" s="15">
        <f t="shared" si="26"/>
        <v>1.434889434889435</v>
      </c>
      <c r="K159" s="15">
        <f>G159/D159</f>
        <v>11.239926289926292</v>
      </c>
      <c r="M159" t="s">
        <v>655</v>
      </c>
      <c r="N159" s="15" t="s">
        <v>311</v>
      </c>
      <c r="O159" s="15" t="s">
        <v>483</v>
      </c>
      <c r="P159" s="15"/>
      <c r="Q159" s="15"/>
      <c r="R159" s="15"/>
      <c r="S159" s="15"/>
      <c r="T159" s="71"/>
      <c r="W159">
        <v>0.84833333333333327</v>
      </c>
      <c r="X159">
        <v>0.98000000000000009</v>
      </c>
      <c r="Y159">
        <v>0.80999999999999994</v>
      </c>
      <c r="Z159" t="s">
        <v>259</v>
      </c>
      <c r="AB159">
        <v>0.45308286048796748</v>
      </c>
      <c r="AC159">
        <v>1.7006577915597767</v>
      </c>
      <c r="AD159">
        <v>7.3607295076274779</v>
      </c>
      <c r="AE159" t="s">
        <v>23</v>
      </c>
      <c r="AF159" t="s">
        <v>259</v>
      </c>
      <c r="AG159">
        <f t="shared" si="28"/>
        <v>0.26641624360678562</v>
      </c>
      <c r="AH159">
        <f t="shared" si="29"/>
        <v>3.7535248844508895</v>
      </c>
      <c r="AJ159" t="s">
        <v>481</v>
      </c>
      <c r="AK159">
        <v>692838621.05203342</v>
      </c>
      <c r="AL159">
        <v>545915000</v>
      </c>
      <c r="AM159">
        <v>215905094.41200727</v>
      </c>
      <c r="AN159">
        <f t="shared" si="31"/>
        <v>2.5284952237312268</v>
      </c>
      <c r="AP159" t="s">
        <v>599</v>
      </c>
    </row>
    <row r="160" spans="1:44" x14ac:dyDescent="0.25">
      <c r="A160" s="69" t="s">
        <v>193</v>
      </c>
      <c r="D160" s="15">
        <v>973.30000000000007</v>
      </c>
      <c r="E160" s="15">
        <v>5000</v>
      </c>
      <c r="F160" s="15">
        <v>5000</v>
      </c>
      <c r="G160" s="15">
        <v>5000</v>
      </c>
      <c r="I160" s="15">
        <f t="shared" si="27"/>
        <v>5.1371622315832735</v>
      </c>
      <c r="J160" s="15">
        <f>F160/D160</f>
        <v>5.1371622315832735</v>
      </c>
      <c r="K160" s="15">
        <f t="shared" ref="K160:K168" si="32">G160/D160</f>
        <v>5.1371622315832735</v>
      </c>
      <c r="M160" t="s">
        <v>61</v>
      </c>
      <c r="N160" s="15" t="s">
        <v>419</v>
      </c>
      <c r="O160" s="15" t="s">
        <v>420</v>
      </c>
      <c r="P160" s="15"/>
      <c r="Q160" s="15"/>
      <c r="R160" s="15"/>
      <c r="S160" s="15"/>
      <c r="U160" t="s">
        <v>292</v>
      </c>
      <c r="W160">
        <v>0.39</v>
      </c>
      <c r="X160">
        <v>-0.03</v>
      </c>
      <c r="Y160">
        <v>-0.13</v>
      </c>
      <c r="AB160">
        <v>1.6876027710717014</v>
      </c>
      <c r="AC160">
        <v>0.76058738741535248</v>
      </c>
      <c r="AD160">
        <v>3.9379693177143502</v>
      </c>
      <c r="AE160" t="s">
        <v>20</v>
      </c>
      <c r="AG160">
        <f t="shared" si="28"/>
        <v>2.2188150881735713</v>
      </c>
      <c r="AH160">
        <f t="shared" si="29"/>
        <v>0.45069100409946961</v>
      </c>
      <c r="AJ160" t="s">
        <v>481</v>
      </c>
      <c r="AK160">
        <v>1029579056.5443927</v>
      </c>
      <c r="AL160">
        <v>1600300000</v>
      </c>
      <c r="AM160">
        <v>889900800.05209243</v>
      </c>
      <c r="AN160">
        <f t="shared" si="31"/>
        <v>1.7982903261872814</v>
      </c>
      <c r="AP160" t="s">
        <v>486</v>
      </c>
    </row>
    <row r="161" spans="1:44" x14ac:dyDescent="0.25">
      <c r="A161" s="69" t="s">
        <v>217</v>
      </c>
      <c r="B161" t="s">
        <v>217</v>
      </c>
      <c r="D161" s="15">
        <v>339.43</v>
      </c>
      <c r="E161" s="15">
        <v>1770</v>
      </c>
      <c r="G161" s="15">
        <v>5000</v>
      </c>
      <c r="I161" s="15">
        <f t="shared" si="27"/>
        <v>5.2146245175735793</v>
      </c>
      <c r="K161" s="15">
        <f t="shared" si="32"/>
        <v>14.730577733258698</v>
      </c>
      <c r="M161" t="s">
        <v>218</v>
      </c>
      <c r="N161" s="15" t="s">
        <v>247</v>
      </c>
      <c r="O161" s="15"/>
      <c r="P161" s="15"/>
      <c r="Q161" s="15"/>
      <c r="R161" s="15"/>
      <c r="S161" s="15"/>
      <c r="U161" t="s">
        <v>443</v>
      </c>
      <c r="W161">
        <v>0.26</v>
      </c>
      <c r="X161">
        <v>0.44</v>
      </c>
      <c r="Y161">
        <v>-0.04</v>
      </c>
      <c r="AB161">
        <v>0</v>
      </c>
      <c r="AC161">
        <v>0</v>
      </c>
      <c r="AD161">
        <v>0.80776867696343402</v>
      </c>
      <c r="AE161" t="s">
        <v>23</v>
      </c>
      <c r="AG161">
        <v>1</v>
      </c>
      <c r="AJ161" t="s">
        <v>481</v>
      </c>
      <c r="AK161">
        <v>64874226.946882538</v>
      </c>
      <c r="AL161">
        <v>78503000</v>
      </c>
      <c r="AM161">
        <v>147852609.09011981</v>
      </c>
      <c r="AN161">
        <f t="shared" si="31"/>
        <v>0.53095444499156919</v>
      </c>
      <c r="AP161" t="s">
        <v>486</v>
      </c>
    </row>
    <row r="162" spans="1:44" x14ac:dyDescent="0.25">
      <c r="A162" s="69" t="s">
        <v>217</v>
      </c>
      <c r="B162" t="s">
        <v>217</v>
      </c>
      <c r="D162" s="15">
        <v>339.43</v>
      </c>
      <c r="E162" s="15">
        <v>1770</v>
      </c>
      <c r="G162" s="15">
        <v>5000</v>
      </c>
      <c r="I162" s="15">
        <f t="shared" si="27"/>
        <v>5.2146245175735793</v>
      </c>
      <c r="K162" s="15">
        <f t="shared" si="32"/>
        <v>14.730577733258698</v>
      </c>
      <c r="M162" t="s">
        <v>423</v>
      </c>
      <c r="N162" s="15" t="s">
        <v>247</v>
      </c>
      <c r="O162" s="15"/>
      <c r="P162" s="15"/>
      <c r="Q162" s="15"/>
      <c r="R162" s="15"/>
      <c r="S162" s="15"/>
      <c r="U162" t="s">
        <v>424</v>
      </c>
      <c r="W162">
        <v>0.31</v>
      </c>
      <c r="X162">
        <v>-0.31</v>
      </c>
      <c r="Y162">
        <v>-0.59</v>
      </c>
      <c r="AF162" t="s">
        <v>473</v>
      </c>
      <c r="AJ162" t="s">
        <v>481</v>
      </c>
      <c r="AK162">
        <v>3042923.6353463647</v>
      </c>
      <c r="AL162">
        <v>6972800</v>
      </c>
      <c r="AM162">
        <v>6511740.4193436364</v>
      </c>
      <c r="AN162">
        <f t="shared" si="31"/>
        <v>1.0708043550518</v>
      </c>
      <c r="AP162" t="s">
        <v>486</v>
      </c>
    </row>
    <row r="163" spans="1:44" x14ac:dyDescent="0.25">
      <c r="A163" s="69" t="s">
        <v>217</v>
      </c>
      <c r="B163" t="s">
        <v>217</v>
      </c>
      <c r="D163" s="15">
        <v>339.43</v>
      </c>
      <c r="E163" s="15">
        <v>1770</v>
      </c>
      <c r="G163" s="15">
        <v>5000</v>
      </c>
      <c r="I163" s="15">
        <f t="shared" si="27"/>
        <v>5.2146245175735793</v>
      </c>
      <c r="K163" s="15">
        <f t="shared" si="32"/>
        <v>14.730577733258698</v>
      </c>
      <c r="M163" t="s">
        <v>656</v>
      </c>
      <c r="N163" s="15" t="s">
        <v>247</v>
      </c>
      <c r="O163" s="15"/>
      <c r="P163" s="15"/>
      <c r="Q163" s="15"/>
      <c r="R163" s="15"/>
      <c r="S163" s="15"/>
      <c r="U163" t="s">
        <v>657</v>
      </c>
      <c r="W163">
        <v>0.98</v>
      </c>
      <c r="X163">
        <v>1.04</v>
      </c>
      <c r="Y163">
        <v>0.42</v>
      </c>
      <c r="AB163">
        <v>0</v>
      </c>
      <c r="AC163">
        <v>0.2766043115290483</v>
      </c>
      <c r="AD163">
        <v>0</v>
      </c>
      <c r="AE163" t="s">
        <v>82</v>
      </c>
      <c r="AG163">
        <v>0.2</v>
      </c>
      <c r="AJ163" t="s">
        <v>473</v>
      </c>
      <c r="AP163" t="s">
        <v>474</v>
      </c>
      <c r="AQ163" t="s">
        <v>658</v>
      </c>
    </row>
    <row r="164" spans="1:44" x14ac:dyDescent="0.25">
      <c r="A164" s="74" t="s">
        <v>659</v>
      </c>
      <c r="D164" s="15">
        <v>23.240000000000002</v>
      </c>
      <c r="E164" s="15">
        <v>122.1</v>
      </c>
      <c r="F164" s="15">
        <v>71.510000000000005</v>
      </c>
      <c r="G164" s="15">
        <v>92.7</v>
      </c>
      <c r="I164" s="15">
        <f t="shared" si="27"/>
        <v>5.2538726333907046</v>
      </c>
      <c r="J164" s="15">
        <f t="shared" ref="J164" si="33">F164/D164</f>
        <v>3.0770223752151464</v>
      </c>
      <c r="K164" s="15">
        <f t="shared" si="32"/>
        <v>3.9888123924268499</v>
      </c>
      <c r="M164" t="s">
        <v>413</v>
      </c>
      <c r="N164" s="15" t="s">
        <v>324</v>
      </c>
      <c r="O164" s="15"/>
      <c r="P164" s="15"/>
      <c r="Q164" s="15"/>
      <c r="R164" s="15"/>
      <c r="S164" s="15"/>
      <c r="U164" t="s">
        <v>415</v>
      </c>
      <c r="W164">
        <v>0.28999999999999998</v>
      </c>
      <c r="X164">
        <v>-0.01</v>
      </c>
      <c r="Y164">
        <v>0.16</v>
      </c>
      <c r="AF164" t="s">
        <v>473</v>
      </c>
      <c r="AJ164" t="s">
        <v>473</v>
      </c>
      <c r="AP164" t="s">
        <v>486</v>
      </c>
    </row>
    <row r="165" spans="1:44" x14ac:dyDescent="0.25">
      <c r="A165" s="69" t="s">
        <v>124</v>
      </c>
      <c r="B165" t="s">
        <v>124</v>
      </c>
      <c r="D165" s="15">
        <v>25.87</v>
      </c>
      <c r="E165" s="15">
        <v>147.13999999999999</v>
      </c>
      <c r="G165" s="15">
        <v>481.57</v>
      </c>
      <c r="I165" s="15">
        <f t="shared" si="27"/>
        <v>5.6876691148047929</v>
      </c>
      <c r="K165" s="15">
        <f t="shared" si="32"/>
        <v>18.614998067259371</v>
      </c>
      <c r="M165" s="15" t="s">
        <v>125</v>
      </c>
      <c r="N165" s="15" t="s">
        <v>260</v>
      </c>
      <c r="O165" s="15"/>
      <c r="P165" s="15"/>
      <c r="Q165" s="15"/>
      <c r="R165" s="15"/>
      <c r="S165" s="15"/>
      <c r="W165">
        <v>0.41428571428571426</v>
      </c>
      <c r="X165">
        <v>0.28928571428571431</v>
      </c>
      <c r="Y165">
        <v>0.11928571428571429</v>
      </c>
      <c r="Z165" t="s">
        <v>259</v>
      </c>
      <c r="AB165">
        <v>4.3719042248750872</v>
      </c>
      <c r="AC165">
        <v>14.744723143961812</v>
      </c>
      <c r="AD165">
        <v>53.195817261465585</v>
      </c>
      <c r="AE165" t="s">
        <v>23</v>
      </c>
      <c r="AF165" t="s">
        <v>259</v>
      </c>
      <c r="AG165">
        <f t="shared" si="28"/>
        <v>0.29650636245858902</v>
      </c>
      <c r="AH165">
        <f t="shared" si="29"/>
        <v>3.3726089103388568</v>
      </c>
      <c r="AJ165" t="s">
        <v>481</v>
      </c>
      <c r="AK165">
        <v>1385888365.4679062</v>
      </c>
      <c r="AL165">
        <v>3846228571.4285712</v>
      </c>
      <c r="AM165">
        <v>1162706304.4179296</v>
      </c>
      <c r="AN165">
        <f t="shared" si="31"/>
        <v>3.307996659873671</v>
      </c>
      <c r="AP165" t="s">
        <v>599</v>
      </c>
    </row>
    <row r="166" spans="1:44" x14ac:dyDescent="0.25">
      <c r="A166" s="69" t="s">
        <v>195</v>
      </c>
      <c r="D166" s="15">
        <v>864.35955618131004</v>
      </c>
      <c r="E166" s="15">
        <v>5000</v>
      </c>
      <c r="F166" s="15">
        <v>2427.4</v>
      </c>
      <c r="G166" s="15">
        <v>5000</v>
      </c>
      <c r="I166" s="15">
        <f t="shared" si="27"/>
        <v>5.7846297460858853</v>
      </c>
      <c r="J166" s="15">
        <f>F166/D166</f>
        <v>2.8083220491297758</v>
      </c>
      <c r="K166" s="15">
        <f t="shared" si="32"/>
        <v>5.7846297460858853</v>
      </c>
      <c r="M166" t="s">
        <v>74</v>
      </c>
      <c r="N166" s="15" t="s">
        <v>351</v>
      </c>
      <c r="O166" s="15"/>
      <c r="P166" s="15"/>
      <c r="Q166" s="15"/>
      <c r="R166" s="15"/>
      <c r="S166" s="15"/>
      <c r="U166" t="s">
        <v>309</v>
      </c>
      <c r="W166">
        <v>0.28999999999999998</v>
      </c>
      <c r="X166">
        <v>0.18</v>
      </c>
      <c r="Y166">
        <v>-0.08</v>
      </c>
      <c r="AB166">
        <v>1.7176232460629302</v>
      </c>
      <c r="AC166">
        <v>5.8693748482042674</v>
      </c>
      <c r="AD166">
        <v>16.433288221999899</v>
      </c>
      <c r="AE166" t="s">
        <v>23</v>
      </c>
      <c r="AG166">
        <f t="shared" si="28"/>
        <v>0.29264159991220123</v>
      </c>
      <c r="AH166">
        <f t="shared" si="29"/>
        <v>3.4171491691544245</v>
      </c>
      <c r="AJ166" t="s">
        <v>481</v>
      </c>
      <c r="AK166">
        <v>1936470222.4009511</v>
      </c>
      <c r="AL166">
        <v>2758600000</v>
      </c>
      <c r="AM166">
        <v>3486288340.4236851</v>
      </c>
      <c r="AN166">
        <f t="shared" si="31"/>
        <v>0.79127132658934063</v>
      </c>
      <c r="AP166" t="s">
        <v>486</v>
      </c>
    </row>
    <row r="167" spans="1:44" x14ac:dyDescent="0.25">
      <c r="A167" s="69" t="s">
        <v>225</v>
      </c>
      <c r="B167" t="s">
        <v>226</v>
      </c>
      <c r="D167" s="15">
        <v>10.58</v>
      </c>
      <c r="E167" s="15">
        <v>62.1</v>
      </c>
      <c r="G167" s="15">
        <v>213.3</v>
      </c>
      <c r="I167" s="15">
        <f t="shared" si="27"/>
        <v>5.8695652173913047</v>
      </c>
      <c r="K167" s="15">
        <f t="shared" si="32"/>
        <v>20.160680529300567</v>
      </c>
      <c r="M167" s="15" t="s">
        <v>101</v>
      </c>
      <c r="N167" s="15" t="s">
        <v>450</v>
      </c>
      <c r="O167" s="15"/>
      <c r="P167" s="15"/>
      <c r="Q167" s="15"/>
      <c r="R167" s="15"/>
      <c r="S167" s="15"/>
      <c r="U167" t="s">
        <v>333</v>
      </c>
      <c r="W167">
        <v>0.33</v>
      </c>
      <c r="X167">
        <v>-0.22</v>
      </c>
      <c r="Y167">
        <v>-0.49</v>
      </c>
      <c r="AB167">
        <v>1.7731908623980155</v>
      </c>
      <c r="AC167">
        <v>0.43946014720626791</v>
      </c>
      <c r="AD167">
        <v>2.5938136638046299</v>
      </c>
      <c r="AE167" t="s">
        <v>20</v>
      </c>
      <c r="AG167">
        <f t="shared" si="28"/>
        <v>4.034929842149575</v>
      </c>
      <c r="AH167">
        <f t="shared" si="29"/>
        <v>0.24783578379822793</v>
      </c>
      <c r="AJ167" t="s">
        <v>481</v>
      </c>
      <c r="AK167">
        <v>636393353.8483057</v>
      </c>
      <c r="AL167">
        <v>392860000</v>
      </c>
      <c r="AM167">
        <v>65708369.942698389</v>
      </c>
      <c r="AN167">
        <f t="shared" si="31"/>
        <v>5.978842578846459</v>
      </c>
      <c r="AP167" t="s">
        <v>486</v>
      </c>
    </row>
    <row r="168" spans="1:44" x14ac:dyDescent="0.25">
      <c r="A168" s="69" t="s">
        <v>205</v>
      </c>
      <c r="D168" s="15">
        <v>139</v>
      </c>
      <c r="E168" s="15">
        <v>819</v>
      </c>
      <c r="G168" s="15">
        <v>1100</v>
      </c>
      <c r="I168" s="15">
        <f t="shared" si="27"/>
        <v>5.8920863309352516</v>
      </c>
      <c r="K168" s="15">
        <f t="shared" si="32"/>
        <v>7.9136690647482011</v>
      </c>
      <c r="M168" s="15" t="s">
        <v>101</v>
      </c>
      <c r="N168" s="15" t="s">
        <v>282</v>
      </c>
      <c r="O168" s="15" t="s">
        <v>285</v>
      </c>
      <c r="P168" s="15" t="s">
        <v>434</v>
      </c>
      <c r="Q168" s="15"/>
      <c r="R168" s="15"/>
      <c r="S168" s="15"/>
      <c r="U168" t="s">
        <v>333</v>
      </c>
      <c r="W168">
        <v>0.33</v>
      </c>
      <c r="X168">
        <v>-0.22</v>
      </c>
      <c r="Y168">
        <v>-0.49</v>
      </c>
      <c r="AB168">
        <v>1.7731908623980155</v>
      </c>
      <c r="AC168">
        <v>0.43946014720626791</v>
      </c>
      <c r="AD168">
        <v>2.5938136638046299</v>
      </c>
      <c r="AE168" t="s">
        <v>20</v>
      </c>
      <c r="AG168">
        <f t="shared" si="28"/>
        <v>4.034929842149575</v>
      </c>
      <c r="AH168">
        <f t="shared" si="29"/>
        <v>0.24783578379822793</v>
      </c>
      <c r="AJ168" t="s">
        <v>481</v>
      </c>
      <c r="AK168">
        <v>636393353.8483057</v>
      </c>
      <c r="AL168">
        <v>392860000</v>
      </c>
      <c r="AM168">
        <v>65708369.942698389</v>
      </c>
      <c r="AN168">
        <f t="shared" si="31"/>
        <v>5.978842578846459</v>
      </c>
      <c r="AP168" t="s">
        <v>486</v>
      </c>
    </row>
    <row r="169" spans="1:44" x14ac:dyDescent="0.25">
      <c r="A169" s="69" t="s">
        <v>660</v>
      </c>
      <c r="D169" s="15">
        <v>390</v>
      </c>
      <c r="E169" s="15">
        <v>2300</v>
      </c>
      <c r="F169" s="15">
        <v>1020</v>
      </c>
      <c r="I169" s="15">
        <f t="shared" si="27"/>
        <v>5.8974358974358978</v>
      </c>
      <c r="J169" s="15">
        <f t="shared" ref="J169:J177" si="34">F169/D169</f>
        <v>2.6153846153846154</v>
      </c>
      <c r="M169" s="15" t="s">
        <v>661</v>
      </c>
      <c r="N169" s="15" t="s">
        <v>662</v>
      </c>
      <c r="O169" s="15"/>
      <c r="P169" s="15"/>
      <c r="Q169" s="15"/>
      <c r="R169" s="15"/>
      <c r="S169" s="15"/>
      <c r="W169">
        <v>0.84833333333333327</v>
      </c>
      <c r="X169">
        <v>0.98000000000000009</v>
      </c>
      <c r="Y169">
        <v>0.80999999999999994</v>
      </c>
      <c r="Z169" t="s">
        <v>259</v>
      </c>
      <c r="AB169">
        <v>0.45308286048796748</v>
      </c>
      <c r="AC169">
        <v>1.7006577915597767</v>
      </c>
      <c r="AD169">
        <v>7.3607295076274779</v>
      </c>
      <c r="AE169" t="s">
        <v>23</v>
      </c>
      <c r="AF169" t="s">
        <v>259</v>
      </c>
      <c r="AG169">
        <f t="shared" si="28"/>
        <v>0.26641624360678562</v>
      </c>
      <c r="AH169">
        <f t="shared" si="29"/>
        <v>3.7535248844508895</v>
      </c>
      <c r="AJ169" t="s">
        <v>481</v>
      </c>
      <c r="AK169">
        <v>692838621.05203342</v>
      </c>
      <c r="AL169">
        <v>545915000</v>
      </c>
      <c r="AM169">
        <v>215905094.41200727</v>
      </c>
      <c r="AN169">
        <f t="shared" si="31"/>
        <v>2.5284952237312268</v>
      </c>
      <c r="AP169" t="s">
        <v>599</v>
      </c>
    </row>
    <row r="170" spans="1:44" x14ac:dyDescent="0.25">
      <c r="A170" s="74" t="s">
        <v>94</v>
      </c>
      <c r="D170" s="15">
        <v>11.59</v>
      </c>
      <c r="E170" s="15">
        <v>68.400000000000006</v>
      </c>
      <c r="F170" s="15">
        <v>78.899999999999991</v>
      </c>
      <c r="G170" s="15">
        <v>428</v>
      </c>
      <c r="I170" s="15">
        <f t="shared" si="27"/>
        <v>5.9016393442622954</v>
      </c>
      <c r="J170" s="15">
        <f t="shared" si="34"/>
        <v>6.8075927523727344</v>
      </c>
      <c r="K170" s="15">
        <f t="shared" ref="K170:K176" si="35">G170/D170</f>
        <v>36.928386540120798</v>
      </c>
      <c r="M170" s="15" t="s">
        <v>92</v>
      </c>
      <c r="N170" s="15" t="s">
        <v>316</v>
      </c>
      <c r="O170" s="15" t="s">
        <v>317</v>
      </c>
      <c r="P170" s="15" t="s">
        <v>318</v>
      </c>
      <c r="Q170" s="15"/>
      <c r="R170" s="15"/>
      <c r="S170" s="15"/>
      <c r="U170" t="s">
        <v>326</v>
      </c>
      <c r="W170">
        <v>0.54</v>
      </c>
      <c r="X170">
        <v>-7.0000000000000007E-2</v>
      </c>
      <c r="Y170">
        <v>0.86</v>
      </c>
      <c r="AB170">
        <v>1.8276642121903912</v>
      </c>
      <c r="AC170">
        <v>0.82289061590463686</v>
      </c>
      <c r="AD170">
        <v>5.0783231282972299</v>
      </c>
      <c r="AE170" t="s">
        <v>20</v>
      </c>
      <c r="AG170">
        <f t="shared" si="28"/>
        <v>2.2210293529488925</v>
      </c>
      <c r="AH170">
        <f t="shared" si="29"/>
        <v>0.45024168576263329</v>
      </c>
      <c r="AJ170" t="s">
        <v>481</v>
      </c>
      <c r="AK170">
        <v>1326801430.2199531</v>
      </c>
      <c r="AL170">
        <v>360430000</v>
      </c>
      <c r="AM170">
        <v>3411452182.6706023</v>
      </c>
      <c r="AN170">
        <f t="shared" si="31"/>
        <v>0.10565295384496434</v>
      </c>
      <c r="AP170" t="s">
        <v>486</v>
      </c>
      <c r="AQ170" t="s">
        <v>534</v>
      </c>
      <c r="AR170" t="s">
        <v>485</v>
      </c>
    </row>
    <row r="171" spans="1:44" x14ac:dyDescent="0.25">
      <c r="A171" s="74" t="s">
        <v>94</v>
      </c>
      <c r="D171" s="15">
        <v>11.59</v>
      </c>
      <c r="E171" s="15">
        <v>68.400000000000006</v>
      </c>
      <c r="F171" s="15">
        <v>78.899999999999991</v>
      </c>
      <c r="G171" s="15">
        <v>428</v>
      </c>
      <c r="I171" s="15">
        <f t="shared" si="27"/>
        <v>5.9016393442622954</v>
      </c>
      <c r="J171" s="15">
        <f t="shared" si="34"/>
        <v>6.8075927523727344</v>
      </c>
      <c r="K171" s="15">
        <f t="shared" si="35"/>
        <v>36.928386540120798</v>
      </c>
      <c r="M171" s="15" t="s">
        <v>108</v>
      </c>
      <c r="N171" s="15" t="s">
        <v>316</v>
      </c>
      <c r="O171" s="15" t="s">
        <v>317</v>
      </c>
      <c r="P171" s="15" t="s">
        <v>318</v>
      </c>
      <c r="Q171" s="15"/>
      <c r="R171" s="15"/>
      <c r="S171" s="15"/>
      <c r="T171" s="71"/>
      <c r="U171" t="s">
        <v>340</v>
      </c>
      <c r="V171" s="71"/>
      <c r="W171">
        <v>0.32</v>
      </c>
      <c r="X171">
        <v>0.52</v>
      </c>
      <c r="Y171">
        <v>0.27</v>
      </c>
      <c r="AB171">
        <v>0</v>
      </c>
      <c r="AC171">
        <v>0.40541168873881694</v>
      </c>
      <c r="AD171">
        <v>56.361525104486802</v>
      </c>
      <c r="AE171" t="s">
        <v>23</v>
      </c>
      <c r="AG171">
        <v>0.4</v>
      </c>
      <c r="AJ171" t="s">
        <v>481</v>
      </c>
      <c r="AK171">
        <v>1686711047.3126552</v>
      </c>
      <c r="AL171">
        <v>891260000</v>
      </c>
      <c r="AM171">
        <v>11247658017.88505</v>
      </c>
      <c r="AN171">
        <f t="shared" si="31"/>
        <v>7.9239606910415983E-2</v>
      </c>
      <c r="AP171" t="s">
        <v>474</v>
      </c>
      <c r="AQ171" t="s">
        <v>552</v>
      </c>
    </row>
    <row r="172" spans="1:44" x14ac:dyDescent="0.25">
      <c r="A172" s="74" t="s">
        <v>94</v>
      </c>
      <c r="D172" s="15">
        <v>11.59</v>
      </c>
      <c r="E172" s="15">
        <v>68.400000000000006</v>
      </c>
      <c r="F172" s="15">
        <v>78.899999999999991</v>
      </c>
      <c r="G172" s="15">
        <v>428</v>
      </c>
      <c r="I172" s="15">
        <f t="shared" si="27"/>
        <v>5.9016393442622954</v>
      </c>
      <c r="J172" s="15">
        <f t="shared" si="34"/>
        <v>6.8075927523727344</v>
      </c>
      <c r="K172" s="15">
        <f t="shared" si="35"/>
        <v>36.928386540120798</v>
      </c>
      <c r="M172" t="s">
        <v>413</v>
      </c>
      <c r="N172" s="15" t="s">
        <v>316</v>
      </c>
      <c r="O172" s="15" t="s">
        <v>317</v>
      </c>
      <c r="P172" s="15" t="s">
        <v>318</v>
      </c>
      <c r="Q172" s="15"/>
      <c r="R172" s="15"/>
      <c r="S172" s="15"/>
      <c r="T172" s="71"/>
      <c r="U172" t="s">
        <v>415</v>
      </c>
      <c r="V172" s="71"/>
      <c r="W172">
        <v>0.28999999999999998</v>
      </c>
      <c r="X172">
        <v>-0.01</v>
      </c>
      <c r="Y172">
        <v>0.16</v>
      </c>
      <c r="AF172" t="s">
        <v>473</v>
      </c>
      <c r="AJ172" t="s">
        <v>473</v>
      </c>
      <c r="AP172" t="s">
        <v>486</v>
      </c>
    </row>
    <row r="173" spans="1:44" x14ac:dyDescent="0.25">
      <c r="A173" s="74" t="s">
        <v>94</v>
      </c>
      <c r="D173" s="15">
        <v>11.59</v>
      </c>
      <c r="E173" s="15">
        <v>68.400000000000006</v>
      </c>
      <c r="F173" s="15">
        <v>78.899999999999991</v>
      </c>
      <c r="G173" s="15">
        <v>428</v>
      </c>
      <c r="I173" s="15">
        <f t="shared" si="27"/>
        <v>5.9016393442622954</v>
      </c>
      <c r="J173" s="15">
        <f t="shared" si="34"/>
        <v>6.8075927523727344</v>
      </c>
      <c r="K173" s="15">
        <f t="shared" si="35"/>
        <v>36.928386540120798</v>
      </c>
      <c r="M173" s="15" t="s">
        <v>60</v>
      </c>
      <c r="N173" s="15" t="s">
        <v>316</v>
      </c>
      <c r="O173" s="15" t="s">
        <v>317</v>
      </c>
      <c r="P173" s="15" t="s">
        <v>318</v>
      </c>
      <c r="Q173" s="15"/>
      <c r="R173" s="15"/>
      <c r="S173" s="15"/>
      <c r="T173" s="71"/>
      <c r="U173" t="s">
        <v>291</v>
      </c>
      <c r="V173" s="71"/>
      <c r="W173">
        <v>0.47</v>
      </c>
      <c r="X173">
        <v>-0.44</v>
      </c>
      <c r="Y173">
        <v>0.1</v>
      </c>
      <c r="AB173">
        <v>0</v>
      </c>
      <c r="AC173">
        <v>6.8244893498124001E-2</v>
      </c>
      <c r="AD173">
        <v>2.02530545710245</v>
      </c>
      <c r="AE173" t="s">
        <v>23</v>
      </c>
      <c r="AG173">
        <v>0.8</v>
      </c>
      <c r="AJ173" t="s">
        <v>481</v>
      </c>
      <c r="AK173">
        <v>187255751.40749031</v>
      </c>
      <c r="AL173">
        <v>109730000</v>
      </c>
      <c r="AM173">
        <v>295371702.85639864</v>
      </c>
      <c r="AN173">
        <f t="shared" si="31"/>
        <v>0.37149801060444715</v>
      </c>
      <c r="AP173" t="s">
        <v>486</v>
      </c>
    </row>
    <row r="174" spans="1:44" x14ac:dyDescent="0.25">
      <c r="A174" s="69" t="s">
        <v>96</v>
      </c>
      <c r="B174" s="67" t="s">
        <v>97</v>
      </c>
      <c r="C174" s="68"/>
      <c r="D174" s="15">
        <v>4.5</v>
      </c>
      <c r="E174" s="15">
        <v>27</v>
      </c>
      <c r="F174" s="15">
        <v>1866</v>
      </c>
      <c r="G174" s="15">
        <v>938</v>
      </c>
      <c r="I174" s="15">
        <f t="shared" si="27"/>
        <v>6</v>
      </c>
      <c r="J174" s="15">
        <f t="shared" si="34"/>
        <v>414.66666666666669</v>
      </c>
      <c r="K174" s="15">
        <f t="shared" si="35"/>
        <v>208.44444444444446</v>
      </c>
      <c r="M174" t="s">
        <v>98</v>
      </c>
      <c r="N174" s="15" t="s">
        <v>327</v>
      </c>
      <c r="O174" s="15" t="s">
        <v>328</v>
      </c>
      <c r="P174" s="15"/>
      <c r="Q174" s="15"/>
      <c r="R174" s="15"/>
      <c r="S174" s="15"/>
      <c r="U174" t="s">
        <v>329</v>
      </c>
      <c r="W174">
        <v>0.79</v>
      </c>
      <c r="X174">
        <v>-0.02</v>
      </c>
      <c r="Y174">
        <v>0.28000000000000003</v>
      </c>
      <c r="AB174">
        <v>1.1250623353878415</v>
      </c>
      <c r="AC174">
        <v>0.96151323770402464</v>
      </c>
      <c r="AD174">
        <v>2.4333200182819898</v>
      </c>
      <c r="AE174" t="s">
        <v>20</v>
      </c>
      <c r="AG174">
        <f t="shared" si="28"/>
        <v>1.1700955236709503</v>
      </c>
      <c r="AH174">
        <f t="shared" si="29"/>
        <v>0.85463107906155544</v>
      </c>
      <c r="AJ174" t="s">
        <v>481</v>
      </c>
      <c r="AK174">
        <v>563713858.0970031</v>
      </c>
      <c r="AL174">
        <v>244090000</v>
      </c>
      <c r="AM174">
        <v>3133698280.5174513</v>
      </c>
      <c r="AN174">
        <f t="shared" si="31"/>
        <v>7.7891991554367088E-2</v>
      </c>
      <c r="AP174" t="s">
        <v>474</v>
      </c>
    </row>
    <row r="175" spans="1:44" x14ac:dyDescent="0.25">
      <c r="A175" s="69" t="s">
        <v>187</v>
      </c>
      <c r="D175" s="15">
        <v>120</v>
      </c>
      <c r="E175" s="15">
        <v>720.31999999999994</v>
      </c>
      <c r="F175" s="15">
        <v>745</v>
      </c>
      <c r="G175" s="15">
        <v>480</v>
      </c>
      <c r="I175" s="15">
        <f t="shared" si="27"/>
        <v>6.0026666666666664</v>
      </c>
      <c r="J175" s="15">
        <f t="shared" si="34"/>
        <v>6.208333333333333</v>
      </c>
      <c r="K175" s="15">
        <f t="shared" si="35"/>
        <v>4</v>
      </c>
      <c r="M175" s="15" t="s">
        <v>85</v>
      </c>
      <c r="N175" s="15" t="s">
        <v>408</v>
      </c>
      <c r="O175" s="15" t="s">
        <v>409</v>
      </c>
      <c r="P175" s="15"/>
      <c r="Q175" s="15"/>
      <c r="R175" s="15"/>
      <c r="S175" s="15"/>
      <c r="U175" t="s">
        <v>320</v>
      </c>
      <c r="W175">
        <v>0.47</v>
      </c>
      <c r="X175">
        <v>0.14000000000000001</v>
      </c>
      <c r="Y175">
        <v>-0.37</v>
      </c>
      <c r="AB175">
        <v>391.24434213816897</v>
      </c>
      <c r="AC175">
        <v>487.50303615631162</v>
      </c>
      <c r="AD175">
        <v>2642.7611857491002</v>
      </c>
      <c r="AE175" t="s">
        <v>23</v>
      </c>
      <c r="AG175">
        <f t="shared" si="28"/>
        <v>0.80254749841746931</v>
      </c>
      <c r="AH175">
        <f t="shared" si="29"/>
        <v>1.2460321687774047</v>
      </c>
      <c r="AJ175" t="s">
        <v>481</v>
      </c>
      <c r="AK175">
        <v>28102267024.513062</v>
      </c>
      <c r="AL175">
        <v>93040000000</v>
      </c>
      <c r="AM175">
        <v>24304490388.956421</v>
      </c>
      <c r="AN175">
        <f t="shared" si="31"/>
        <v>3.8280991911797466</v>
      </c>
      <c r="AP175" t="s">
        <v>486</v>
      </c>
    </row>
    <row r="176" spans="1:44" x14ac:dyDescent="0.25">
      <c r="A176" s="69" t="s">
        <v>187</v>
      </c>
      <c r="D176" s="15">
        <v>120</v>
      </c>
      <c r="E176" s="15">
        <v>720.31999999999994</v>
      </c>
      <c r="F176" s="15">
        <v>745</v>
      </c>
      <c r="G176" s="15">
        <v>480</v>
      </c>
      <c r="I176" s="15">
        <f t="shared" si="27"/>
        <v>6.0026666666666664</v>
      </c>
      <c r="J176" s="15">
        <f t="shared" si="34"/>
        <v>6.208333333333333</v>
      </c>
      <c r="K176" s="15">
        <f t="shared" si="35"/>
        <v>4</v>
      </c>
      <c r="M176" t="s">
        <v>74</v>
      </c>
      <c r="N176" s="15" t="s">
        <v>408</v>
      </c>
      <c r="O176" s="15" t="s">
        <v>409</v>
      </c>
      <c r="P176" s="15"/>
      <c r="Q176" s="15"/>
      <c r="R176" s="15"/>
      <c r="S176" s="15"/>
      <c r="U176" t="s">
        <v>309</v>
      </c>
      <c r="W176">
        <v>0.28999999999999998</v>
      </c>
      <c r="X176">
        <v>0.18</v>
      </c>
      <c r="Y176">
        <v>-0.08</v>
      </c>
      <c r="AB176">
        <v>1.7176232460629302</v>
      </c>
      <c r="AC176">
        <v>5.8693748482042674</v>
      </c>
      <c r="AD176">
        <v>16.433288221999899</v>
      </c>
      <c r="AE176" t="s">
        <v>23</v>
      </c>
      <c r="AG176">
        <f t="shared" si="28"/>
        <v>0.29264159991220123</v>
      </c>
      <c r="AH176">
        <f t="shared" si="29"/>
        <v>3.4171491691544245</v>
      </c>
      <c r="AJ176" t="s">
        <v>481</v>
      </c>
      <c r="AK176">
        <v>1936470222.4009511</v>
      </c>
      <c r="AL176">
        <v>2758600000</v>
      </c>
      <c r="AM176">
        <v>3486288340.4236851</v>
      </c>
      <c r="AN176">
        <f t="shared" si="31"/>
        <v>0.79127132658934063</v>
      </c>
      <c r="AP176" t="s">
        <v>486</v>
      </c>
    </row>
    <row r="177" spans="1:43" x14ac:dyDescent="0.25">
      <c r="A177" s="69" t="s">
        <v>663</v>
      </c>
      <c r="D177" s="15">
        <v>94</v>
      </c>
      <c r="E177" s="15">
        <v>570</v>
      </c>
      <c r="F177" s="15">
        <v>780</v>
      </c>
      <c r="I177" s="15">
        <f t="shared" si="27"/>
        <v>6.0638297872340425</v>
      </c>
      <c r="J177" s="15">
        <f t="shared" si="34"/>
        <v>8.2978723404255312</v>
      </c>
      <c r="M177" t="s">
        <v>413</v>
      </c>
      <c r="N177" s="15" t="s">
        <v>318</v>
      </c>
      <c r="O177" s="15"/>
      <c r="P177" s="15"/>
      <c r="Q177" s="15"/>
      <c r="R177" s="15"/>
      <c r="S177" s="15"/>
      <c r="U177" t="s">
        <v>415</v>
      </c>
      <c r="W177">
        <v>0.28999999999999998</v>
      </c>
      <c r="X177">
        <v>-0.01</v>
      </c>
      <c r="Y177">
        <v>0.16</v>
      </c>
      <c r="AF177" t="s">
        <v>473</v>
      </c>
      <c r="AJ177" t="s">
        <v>473</v>
      </c>
      <c r="AP177" t="s">
        <v>486</v>
      </c>
    </row>
    <row r="178" spans="1:43" x14ac:dyDescent="0.25">
      <c r="A178" s="69" t="s">
        <v>198</v>
      </c>
      <c r="D178" s="15">
        <v>759.3</v>
      </c>
      <c r="E178" s="15">
        <v>5000</v>
      </c>
      <c r="G178" s="15">
        <v>5000</v>
      </c>
      <c r="I178" s="15">
        <f t="shared" si="27"/>
        <v>6.5850125115237725</v>
      </c>
      <c r="K178" s="15">
        <f>G178/D178</f>
        <v>6.5850125115237725</v>
      </c>
      <c r="M178" t="s">
        <v>50</v>
      </c>
      <c r="N178" s="15" t="s">
        <v>260</v>
      </c>
      <c r="O178" s="15"/>
      <c r="P178" s="15"/>
      <c r="Q178" s="15"/>
      <c r="R178" s="15"/>
      <c r="S178" s="15"/>
      <c r="U178" t="s">
        <v>279</v>
      </c>
      <c r="W178">
        <v>1.26</v>
      </c>
      <c r="X178">
        <v>-0.79</v>
      </c>
      <c r="Y178">
        <v>0.17</v>
      </c>
      <c r="AB178">
        <v>0</v>
      </c>
      <c r="AC178">
        <v>0</v>
      </c>
      <c r="AD178">
        <v>0.99526231496887996</v>
      </c>
      <c r="AE178" t="s">
        <v>23</v>
      </c>
      <c r="AG178">
        <v>1</v>
      </c>
      <c r="AJ178" t="s">
        <v>481</v>
      </c>
      <c r="AK178">
        <v>90439310.277301803</v>
      </c>
      <c r="AL178">
        <v>149530000</v>
      </c>
      <c r="AM178">
        <v>3295189.9110088558</v>
      </c>
      <c r="AN178">
        <f t="shared" si="31"/>
        <v>45.378264694376867</v>
      </c>
      <c r="AP178" t="s">
        <v>494</v>
      </c>
      <c r="AQ178" t="s">
        <v>664</v>
      </c>
    </row>
    <row r="179" spans="1:43" x14ac:dyDescent="0.25">
      <c r="A179" s="69" t="s">
        <v>665</v>
      </c>
      <c r="D179" s="15">
        <v>293</v>
      </c>
      <c r="E179" s="15">
        <v>2000</v>
      </c>
      <c r="F179" s="15">
        <v>897</v>
      </c>
      <c r="I179" s="15">
        <f t="shared" si="27"/>
        <v>6.8259385665529013</v>
      </c>
      <c r="J179" s="15">
        <f t="shared" ref="J179:J185" si="36">F179/D179</f>
        <v>3.0614334470989761</v>
      </c>
      <c r="M179" s="15" t="s">
        <v>101</v>
      </c>
      <c r="N179" s="15" t="s">
        <v>282</v>
      </c>
      <c r="O179" s="15" t="s">
        <v>591</v>
      </c>
      <c r="P179" s="15"/>
      <c r="Q179" s="15"/>
      <c r="R179" s="15"/>
      <c r="S179" s="15"/>
      <c r="U179" t="s">
        <v>333</v>
      </c>
      <c r="W179">
        <v>0.33</v>
      </c>
      <c r="X179">
        <v>-0.22</v>
      </c>
      <c r="Y179">
        <v>-0.49</v>
      </c>
      <c r="AB179">
        <v>1.7731908623980155</v>
      </c>
      <c r="AC179">
        <v>0.43946014720626791</v>
      </c>
      <c r="AD179">
        <v>2.5938136638046299</v>
      </c>
      <c r="AE179" t="s">
        <v>20</v>
      </c>
      <c r="AG179">
        <f t="shared" si="28"/>
        <v>4.034929842149575</v>
      </c>
      <c r="AH179">
        <f t="shared" si="29"/>
        <v>0.24783578379822793</v>
      </c>
      <c r="AJ179" t="s">
        <v>481</v>
      </c>
      <c r="AK179">
        <v>636393353.8483057</v>
      </c>
      <c r="AL179">
        <v>392860000</v>
      </c>
      <c r="AM179">
        <v>65708369.942698389</v>
      </c>
      <c r="AN179">
        <f t="shared" si="31"/>
        <v>5.978842578846459</v>
      </c>
      <c r="AP179" t="s">
        <v>486</v>
      </c>
    </row>
    <row r="180" spans="1:43" x14ac:dyDescent="0.25">
      <c r="A180" s="69" t="s">
        <v>665</v>
      </c>
      <c r="D180" s="15">
        <v>293</v>
      </c>
      <c r="E180" s="15">
        <v>2000</v>
      </c>
      <c r="F180" s="15">
        <v>897</v>
      </c>
      <c r="I180" s="15">
        <f t="shared" si="27"/>
        <v>6.8259385665529013</v>
      </c>
      <c r="J180" s="15">
        <f t="shared" si="36"/>
        <v>3.0614334470989761</v>
      </c>
      <c r="M180" t="s">
        <v>155</v>
      </c>
      <c r="N180" s="15" t="s">
        <v>282</v>
      </c>
      <c r="O180" s="15" t="s">
        <v>591</v>
      </c>
      <c r="P180" s="15"/>
      <c r="Q180" s="15"/>
      <c r="R180" s="15"/>
      <c r="S180" s="15"/>
      <c r="U180" t="s">
        <v>380</v>
      </c>
      <c r="W180">
        <v>0.55000000000000004</v>
      </c>
      <c r="X180">
        <v>-0.14000000000000001</v>
      </c>
      <c r="Y180">
        <v>-0.37</v>
      </c>
      <c r="AB180">
        <v>4.1853827629817948</v>
      </c>
      <c r="AC180">
        <v>2.6120056276710084</v>
      </c>
      <c r="AD180">
        <v>5.5599632810828901</v>
      </c>
      <c r="AE180" t="s">
        <v>20</v>
      </c>
      <c r="AG180">
        <f t="shared" si="28"/>
        <v>1.6023636085017496</v>
      </c>
      <c r="AH180">
        <f t="shared" si="29"/>
        <v>0.62407807734414611</v>
      </c>
      <c r="AJ180" t="s">
        <v>481</v>
      </c>
      <c r="AK180">
        <v>1075298324.2997518</v>
      </c>
      <c r="AL180">
        <v>2109100000</v>
      </c>
      <c r="AM180">
        <v>611327737.45441914</v>
      </c>
      <c r="AN180">
        <f t="shared" si="31"/>
        <v>3.4500315800855601</v>
      </c>
      <c r="AP180" t="s">
        <v>486</v>
      </c>
    </row>
    <row r="181" spans="1:43" x14ac:dyDescent="0.25">
      <c r="A181" s="69" t="s">
        <v>666</v>
      </c>
      <c r="D181" s="15">
        <v>24.42</v>
      </c>
      <c r="E181" s="15">
        <v>168</v>
      </c>
      <c r="F181" s="15">
        <v>845</v>
      </c>
      <c r="I181" s="15">
        <f t="shared" si="27"/>
        <v>6.8796068796068788</v>
      </c>
      <c r="J181" s="15">
        <f t="shared" si="36"/>
        <v>34.602784602784602</v>
      </c>
      <c r="M181" t="s">
        <v>413</v>
      </c>
      <c r="N181" s="15" t="s">
        <v>324</v>
      </c>
      <c r="O181" s="15"/>
      <c r="P181" s="15"/>
      <c r="Q181" s="15"/>
      <c r="R181" s="15"/>
      <c r="S181" s="15"/>
      <c r="U181" t="s">
        <v>415</v>
      </c>
      <c r="W181">
        <v>0.28999999999999998</v>
      </c>
      <c r="X181">
        <v>-0.01</v>
      </c>
      <c r="Y181">
        <v>0.16</v>
      </c>
      <c r="AF181" t="s">
        <v>473</v>
      </c>
      <c r="AJ181" t="s">
        <v>473</v>
      </c>
      <c r="AP181" t="s">
        <v>486</v>
      </c>
    </row>
    <row r="182" spans="1:43" x14ac:dyDescent="0.25">
      <c r="A182" s="69" t="s">
        <v>667</v>
      </c>
      <c r="D182" s="15">
        <v>212</v>
      </c>
      <c r="E182" s="15">
        <v>1463</v>
      </c>
      <c r="F182" s="15">
        <v>2000</v>
      </c>
      <c r="I182" s="15">
        <f t="shared" si="27"/>
        <v>6.9009433962264151</v>
      </c>
      <c r="J182" s="15">
        <f t="shared" si="36"/>
        <v>9.433962264150944</v>
      </c>
      <c r="M182" s="15" t="s">
        <v>668</v>
      </c>
      <c r="N182" s="15" t="s">
        <v>669</v>
      </c>
      <c r="O182" s="15" t="s">
        <v>285</v>
      </c>
      <c r="P182" s="15"/>
      <c r="Q182" s="15"/>
      <c r="R182" s="15"/>
      <c r="S182" s="15"/>
      <c r="W182">
        <v>0.66714285714285715</v>
      </c>
      <c r="X182">
        <v>0.32428571428571429</v>
      </c>
      <c r="Y182">
        <v>-2.1428571428571432E-2</v>
      </c>
      <c r="Z182" t="s">
        <v>259</v>
      </c>
      <c r="AB182">
        <v>37.646519513211814</v>
      </c>
      <c r="AC182">
        <v>9.3327538165915733</v>
      </c>
      <c r="AD182">
        <v>5.0591843940321946</v>
      </c>
      <c r="AE182" t="s">
        <v>30</v>
      </c>
      <c r="AF182" t="s">
        <v>259</v>
      </c>
      <c r="AG182">
        <f t="shared" si="28"/>
        <v>4.03380612550656</v>
      </c>
      <c r="AH182">
        <f t="shared" si="29"/>
        <v>0.24790482459650223</v>
      </c>
      <c r="AJ182" t="s">
        <v>481</v>
      </c>
      <c r="AK182">
        <v>681055108.23163259</v>
      </c>
      <c r="AL182">
        <v>2380578564.4925251</v>
      </c>
      <c r="AM182">
        <v>834388396.63816059</v>
      </c>
      <c r="AN182">
        <f t="shared" si="31"/>
        <v>2.8530820587679897</v>
      </c>
      <c r="AP182" t="s">
        <v>494</v>
      </c>
    </row>
    <row r="183" spans="1:43" x14ac:dyDescent="0.25">
      <c r="A183" s="69" t="s">
        <v>667</v>
      </c>
      <c r="D183" s="15">
        <v>212</v>
      </c>
      <c r="E183" s="15">
        <v>1463</v>
      </c>
      <c r="F183" s="15">
        <v>2000</v>
      </c>
      <c r="I183" s="15">
        <f t="shared" si="27"/>
        <v>6.9009433962264151</v>
      </c>
      <c r="J183" s="15">
        <f t="shared" si="36"/>
        <v>9.433962264150944</v>
      </c>
      <c r="M183" t="s">
        <v>161</v>
      </c>
      <c r="N183" s="15" t="s">
        <v>669</v>
      </c>
      <c r="O183" s="15" t="s">
        <v>285</v>
      </c>
      <c r="P183" s="15"/>
      <c r="Q183" s="15"/>
      <c r="R183" s="15"/>
      <c r="S183" s="15"/>
      <c r="U183" t="s">
        <v>387</v>
      </c>
      <c r="W183">
        <v>0.54</v>
      </c>
      <c r="X183">
        <v>-0.04</v>
      </c>
      <c r="Y183">
        <v>-0.19</v>
      </c>
      <c r="AB183">
        <v>3.1750169005925231</v>
      </c>
      <c r="AC183">
        <v>1.5781216240647571</v>
      </c>
      <c r="AD183">
        <v>2.78248990638938</v>
      </c>
      <c r="AE183" t="s">
        <v>20</v>
      </c>
      <c r="AG183">
        <f t="shared" si="28"/>
        <v>2.0118962012665751</v>
      </c>
      <c r="AH183">
        <f t="shared" si="29"/>
        <v>0.49704353503448984</v>
      </c>
      <c r="AJ183" t="s">
        <v>481</v>
      </c>
      <c r="AK183">
        <v>370910521.31342447</v>
      </c>
      <c r="AL183">
        <v>1014900000</v>
      </c>
      <c r="AM183">
        <v>531968643.8183713</v>
      </c>
      <c r="AN183">
        <f t="shared" si="31"/>
        <v>1.9078192141462285</v>
      </c>
      <c r="AP183" t="s">
        <v>486</v>
      </c>
    </row>
    <row r="184" spans="1:43" x14ac:dyDescent="0.25">
      <c r="A184" s="69" t="s">
        <v>667</v>
      </c>
      <c r="D184" s="15">
        <v>212</v>
      </c>
      <c r="E184" s="15">
        <v>1463</v>
      </c>
      <c r="F184" s="15">
        <v>2000</v>
      </c>
      <c r="I184" s="15">
        <f t="shared" si="27"/>
        <v>6.9009433962264151</v>
      </c>
      <c r="J184" s="15">
        <f t="shared" si="36"/>
        <v>9.433962264150944</v>
      </c>
      <c r="M184" t="s">
        <v>598</v>
      </c>
      <c r="N184" s="15" t="s">
        <v>669</v>
      </c>
      <c r="O184" s="15" t="s">
        <v>285</v>
      </c>
      <c r="P184" s="15"/>
      <c r="Q184" s="15"/>
      <c r="R184" s="15"/>
      <c r="S184" s="15"/>
      <c r="W184">
        <v>0.42826086956521753</v>
      </c>
      <c r="X184">
        <v>0.76913043478260856</v>
      </c>
      <c r="Y184">
        <v>0.55826086956521725</v>
      </c>
      <c r="Z184" t="s">
        <v>259</v>
      </c>
      <c r="AB184">
        <v>0.28334024779249645</v>
      </c>
      <c r="AC184">
        <v>4.7617705736909786</v>
      </c>
      <c r="AD184">
        <v>1.319018667303425</v>
      </c>
      <c r="AE184" t="s">
        <v>82</v>
      </c>
      <c r="AF184" t="s">
        <v>259</v>
      </c>
      <c r="AG184">
        <f t="shared" si="28"/>
        <v>5.9503128806323753E-2</v>
      </c>
      <c r="AH184">
        <f t="shared" si="29"/>
        <v>16.805838954366447</v>
      </c>
      <c r="AJ184" t="s">
        <v>481</v>
      </c>
      <c r="AK184">
        <v>132017292.19498549</v>
      </c>
      <c r="AL184">
        <v>1079994333.3333333</v>
      </c>
      <c r="AM184">
        <v>70963557.247786075</v>
      </c>
      <c r="AN184">
        <f t="shared" si="31"/>
        <v>15.21899937403472</v>
      </c>
      <c r="AP184" t="s">
        <v>494</v>
      </c>
    </row>
    <row r="185" spans="1:43" x14ac:dyDescent="0.25">
      <c r="A185" s="69" t="s">
        <v>670</v>
      </c>
      <c r="D185" s="15">
        <v>212.5</v>
      </c>
      <c r="E185" s="15">
        <v>1476</v>
      </c>
      <c r="F185" s="15">
        <v>2000</v>
      </c>
      <c r="I185" s="15">
        <f t="shared" si="27"/>
        <v>6.9458823529411768</v>
      </c>
      <c r="J185" s="15">
        <f t="shared" si="36"/>
        <v>9.4117647058823533</v>
      </c>
      <c r="M185" t="s">
        <v>60</v>
      </c>
      <c r="N185" s="15" t="s">
        <v>282</v>
      </c>
      <c r="O185" s="15" t="s">
        <v>671</v>
      </c>
      <c r="P185" s="15" t="s">
        <v>483</v>
      </c>
      <c r="Q185" s="15"/>
      <c r="R185" s="15"/>
      <c r="S185" s="15"/>
      <c r="U185" t="s">
        <v>291</v>
      </c>
      <c r="W185">
        <v>0.47</v>
      </c>
      <c r="X185">
        <v>-0.44</v>
      </c>
      <c r="Y185">
        <v>0.1</v>
      </c>
      <c r="AB185">
        <v>0</v>
      </c>
      <c r="AC185">
        <v>6.8244893498124001E-2</v>
      </c>
      <c r="AD185">
        <v>2.02530545710245</v>
      </c>
      <c r="AE185" t="s">
        <v>23</v>
      </c>
      <c r="AG185">
        <v>0.8</v>
      </c>
      <c r="AJ185" t="s">
        <v>481</v>
      </c>
      <c r="AK185">
        <v>187255751.40749031</v>
      </c>
      <c r="AL185">
        <v>109730000</v>
      </c>
      <c r="AM185">
        <v>295371702.85639864</v>
      </c>
      <c r="AN185">
        <f t="shared" si="31"/>
        <v>0.37149801060444715</v>
      </c>
      <c r="AP185" t="s">
        <v>486</v>
      </c>
    </row>
    <row r="186" spans="1:43" x14ac:dyDescent="0.25">
      <c r="A186" s="69" t="s">
        <v>190</v>
      </c>
      <c r="B186" t="s">
        <v>191</v>
      </c>
      <c r="D186" s="15">
        <v>24</v>
      </c>
      <c r="E186" s="15">
        <v>171</v>
      </c>
      <c r="G186" s="15">
        <v>101.4</v>
      </c>
      <c r="I186" s="15">
        <f t="shared" si="27"/>
        <v>7.125</v>
      </c>
      <c r="K186" s="15">
        <f>G186/D186</f>
        <v>4.2250000000000005</v>
      </c>
      <c r="M186" s="15" t="s">
        <v>413</v>
      </c>
      <c r="N186" s="15" t="s">
        <v>324</v>
      </c>
      <c r="O186" s="15" t="s">
        <v>411</v>
      </c>
      <c r="P186" s="15" t="s">
        <v>412</v>
      </c>
      <c r="Q186" s="15"/>
      <c r="R186" s="15"/>
      <c r="S186" s="15"/>
      <c r="U186" t="s">
        <v>415</v>
      </c>
      <c r="W186">
        <v>0.28999999999999998</v>
      </c>
      <c r="X186">
        <v>-0.01</v>
      </c>
      <c r="Y186">
        <v>0.16</v>
      </c>
      <c r="AF186" t="s">
        <v>473</v>
      </c>
      <c r="AJ186" t="s">
        <v>473</v>
      </c>
      <c r="AP186" t="s">
        <v>486</v>
      </c>
    </row>
    <row r="187" spans="1:43" x14ac:dyDescent="0.25">
      <c r="A187" s="69" t="s">
        <v>190</v>
      </c>
      <c r="B187" t="s">
        <v>191</v>
      </c>
      <c r="D187" s="15">
        <v>24</v>
      </c>
      <c r="E187" s="15">
        <v>171</v>
      </c>
      <c r="G187" s="15">
        <v>101.4</v>
      </c>
      <c r="I187" s="15">
        <f t="shared" si="27"/>
        <v>7.125</v>
      </c>
      <c r="K187" s="15">
        <f>G187/D187</f>
        <v>4.2250000000000005</v>
      </c>
      <c r="M187" t="s">
        <v>414</v>
      </c>
      <c r="N187" s="15" t="s">
        <v>324</v>
      </c>
      <c r="O187" s="15" t="s">
        <v>411</v>
      </c>
      <c r="P187" s="15" t="s">
        <v>412</v>
      </c>
      <c r="Q187" s="15"/>
      <c r="R187" s="15"/>
      <c r="S187" s="15"/>
      <c r="U187" t="s">
        <v>416</v>
      </c>
      <c r="W187">
        <v>0.56000000000000005</v>
      </c>
      <c r="X187">
        <v>0.18</v>
      </c>
      <c r="Y187">
        <v>0.28999999999999998</v>
      </c>
      <c r="AF187" t="s">
        <v>473</v>
      </c>
      <c r="AJ187" t="s">
        <v>473</v>
      </c>
      <c r="AP187" t="s">
        <v>486</v>
      </c>
    </row>
    <row r="188" spans="1:43" x14ac:dyDescent="0.25">
      <c r="A188" s="69" t="s">
        <v>190</v>
      </c>
      <c r="B188" t="s">
        <v>191</v>
      </c>
      <c r="D188" s="15">
        <v>24</v>
      </c>
      <c r="E188" s="15">
        <v>171</v>
      </c>
      <c r="G188" s="15">
        <v>101.4</v>
      </c>
      <c r="I188" s="15">
        <f t="shared" si="27"/>
        <v>7.125</v>
      </c>
      <c r="K188" s="15">
        <f>G188/D188</f>
        <v>4.2250000000000005</v>
      </c>
      <c r="M188" t="s">
        <v>60</v>
      </c>
      <c r="N188" s="15" t="s">
        <v>324</v>
      </c>
      <c r="O188" s="15" t="s">
        <v>411</v>
      </c>
      <c r="P188" s="15" t="s">
        <v>412</v>
      </c>
      <c r="Q188" s="15"/>
      <c r="R188" s="15"/>
      <c r="S188" s="15"/>
      <c r="U188" t="s">
        <v>291</v>
      </c>
      <c r="W188">
        <v>0.47</v>
      </c>
      <c r="X188">
        <v>-0.44</v>
      </c>
      <c r="Y188">
        <v>0.1</v>
      </c>
      <c r="AB188">
        <v>0</v>
      </c>
      <c r="AC188">
        <v>6.8244893498124001E-2</v>
      </c>
      <c r="AD188">
        <v>2.02530545710245</v>
      </c>
      <c r="AE188" t="s">
        <v>23</v>
      </c>
      <c r="AG188">
        <v>0.8</v>
      </c>
      <c r="AJ188" t="s">
        <v>481</v>
      </c>
      <c r="AK188">
        <v>187255751.40749031</v>
      </c>
      <c r="AL188">
        <v>109730000</v>
      </c>
      <c r="AM188">
        <v>295371702.85639864</v>
      </c>
      <c r="AN188">
        <f t="shared" si="31"/>
        <v>0.37149801060444715</v>
      </c>
      <c r="AP188" t="s">
        <v>486</v>
      </c>
    </row>
    <row r="189" spans="1:43" x14ac:dyDescent="0.25">
      <c r="A189" s="69" t="s">
        <v>227</v>
      </c>
      <c r="B189" t="s">
        <v>228</v>
      </c>
      <c r="D189" s="15">
        <v>115.67</v>
      </c>
      <c r="E189" s="15">
        <v>840</v>
      </c>
      <c r="G189" s="15">
        <v>2526</v>
      </c>
      <c r="I189" s="15">
        <f t="shared" si="27"/>
        <v>7.2620385579666289</v>
      </c>
      <c r="K189" s="15">
        <f>G189/D189</f>
        <v>21.837987377885362</v>
      </c>
      <c r="M189" t="s">
        <v>229</v>
      </c>
      <c r="N189" s="15" t="s">
        <v>451</v>
      </c>
      <c r="O189" s="15" t="s">
        <v>452</v>
      </c>
      <c r="P189" s="15"/>
      <c r="Q189" s="15"/>
      <c r="R189" s="15"/>
      <c r="S189" s="15"/>
      <c r="U189" t="s">
        <v>453</v>
      </c>
      <c r="W189">
        <v>0.25</v>
      </c>
      <c r="X189">
        <v>0.09</v>
      </c>
      <c r="Y189">
        <v>-0.02</v>
      </c>
      <c r="AB189">
        <v>0</v>
      </c>
      <c r="AC189">
        <v>0</v>
      </c>
      <c r="AD189">
        <v>6.2467830894041197E-2</v>
      </c>
      <c r="AE189" t="s">
        <v>166</v>
      </c>
      <c r="AG189">
        <v>1</v>
      </c>
      <c r="AJ189" t="s">
        <v>481</v>
      </c>
      <c r="AK189">
        <v>2546751.7470364026</v>
      </c>
      <c r="AL189">
        <v>7551700</v>
      </c>
      <c r="AM189">
        <v>2549578.3721132143</v>
      </c>
      <c r="AN189">
        <f t="shared" si="31"/>
        <v>2.9619407203163495</v>
      </c>
      <c r="AP189" t="s">
        <v>486</v>
      </c>
    </row>
    <row r="190" spans="1:43" x14ac:dyDescent="0.25">
      <c r="A190" s="74" t="s">
        <v>672</v>
      </c>
      <c r="D190" s="15">
        <v>89.06</v>
      </c>
      <c r="E190" s="15">
        <v>649</v>
      </c>
      <c r="F190" s="15">
        <v>1860</v>
      </c>
      <c r="I190" s="15">
        <f t="shared" si="27"/>
        <v>7.2872220974623847</v>
      </c>
      <c r="J190" s="15">
        <f t="shared" ref="J190:J193" si="37">F190/D190</f>
        <v>20.884796766225016</v>
      </c>
      <c r="M190" s="15" t="s">
        <v>413</v>
      </c>
      <c r="N190" s="15" t="s">
        <v>324</v>
      </c>
      <c r="O190" s="15"/>
      <c r="P190" s="15"/>
      <c r="Q190" s="15"/>
      <c r="R190" s="15"/>
      <c r="S190" s="15"/>
      <c r="U190" t="s">
        <v>415</v>
      </c>
      <c r="W190">
        <v>0.28999999999999998</v>
      </c>
      <c r="X190">
        <v>-0.01</v>
      </c>
      <c r="Y190">
        <v>0.16</v>
      </c>
      <c r="AF190" t="s">
        <v>473</v>
      </c>
      <c r="AJ190" t="s">
        <v>473</v>
      </c>
      <c r="AP190" t="s">
        <v>486</v>
      </c>
    </row>
    <row r="191" spans="1:43" x14ac:dyDescent="0.25">
      <c r="A191" s="69" t="s">
        <v>203</v>
      </c>
      <c r="D191" s="15">
        <v>90</v>
      </c>
      <c r="E191" s="15">
        <v>656</v>
      </c>
      <c r="F191" s="15">
        <v>416</v>
      </c>
      <c r="G191" s="15">
        <v>680</v>
      </c>
      <c r="I191" s="15">
        <f t="shared" si="27"/>
        <v>7.2888888888888888</v>
      </c>
      <c r="J191" s="15">
        <f t="shared" si="37"/>
        <v>4.6222222222222218</v>
      </c>
      <c r="K191" s="15">
        <f>G191/D191</f>
        <v>7.5555555555555554</v>
      </c>
      <c r="M191" s="15" t="s">
        <v>60</v>
      </c>
      <c r="N191" s="15" t="s">
        <v>483</v>
      </c>
      <c r="O191" s="15" t="s">
        <v>256</v>
      </c>
      <c r="P191" s="15" t="s">
        <v>289</v>
      </c>
      <c r="Q191" s="15" t="s">
        <v>427</v>
      </c>
      <c r="R191" s="15"/>
      <c r="S191" s="15"/>
      <c r="U191" t="s">
        <v>291</v>
      </c>
      <c r="W191">
        <v>0.47</v>
      </c>
      <c r="X191">
        <v>-0.44</v>
      </c>
      <c r="Y191">
        <v>0.1</v>
      </c>
      <c r="AB191">
        <v>0</v>
      </c>
      <c r="AC191">
        <v>6.8244893498124001E-2</v>
      </c>
      <c r="AD191">
        <v>2.02530545710245</v>
      </c>
      <c r="AE191" t="s">
        <v>23</v>
      </c>
      <c r="AG191">
        <v>0.8</v>
      </c>
      <c r="AJ191" t="s">
        <v>481</v>
      </c>
      <c r="AK191">
        <v>187255751.40749031</v>
      </c>
      <c r="AL191">
        <v>109730000</v>
      </c>
      <c r="AM191">
        <v>295371702.85639864</v>
      </c>
      <c r="AN191">
        <f t="shared" si="31"/>
        <v>0.37149801060444715</v>
      </c>
      <c r="AP191" t="s">
        <v>486</v>
      </c>
    </row>
    <row r="192" spans="1:43" x14ac:dyDescent="0.25">
      <c r="A192" s="69" t="s">
        <v>203</v>
      </c>
      <c r="D192" s="15">
        <v>90</v>
      </c>
      <c r="E192" s="15">
        <v>656</v>
      </c>
      <c r="F192" s="15">
        <v>416</v>
      </c>
      <c r="G192" s="15">
        <v>680</v>
      </c>
      <c r="I192" s="15">
        <f t="shared" si="27"/>
        <v>7.2888888888888888</v>
      </c>
      <c r="J192" s="15">
        <f t="shared" si="37"/>
        <v>4.6222222222222218</v>
      </c>
      <c r="K192" s="15">
        <f>G192/D192</f>
        <v>7.5555555555555554</v>
      </c>
      <c r="M192" t="s">
        <v>432</v>
      </c>
      <c r="N192" s="15" t="s">
        <v>483</v>
      </c>
      <c r="O192" s="15" t="s">
        <v>256</v>
      </c>
      <c r="P192" s="15" t="s">
        <v>289</v>
      </c>
      <c r="Q192" s="15" t="s">
        <v>427</v>
      </c>
      <c r="R192" s="15"/>
      <c r="S192" s="15"/>
      <c r="U192" t="s">
        <v>433</v>
      </c>
      <c r="W192">
        <v>0.59</v>
      </c>
      <c r="X192">
        <v>-0.05</v>
      </c>
      <c r="Y192">
        <v>0.22</v>
      </c>
      <c r="AF192" t="s">
        <v>473</v>
      </c>
      <c r="AJ192" t="s">
        <v>473</v>
      </c>
      <c r="AP192" t="s">
        <v>474</v>
      </c>
    </row>
    <row r="193" spans="1:44" x14ac:dyDescent="0.25">
      <c r="A193" s="69" t="s">
        <v>673</v>
      </c>
      <c r="D193" s="15">
        <v>274</v>
      </c>
      <c r="E193" s="15">
        <v>2027.0000000000002</v>
      </c>
      <c r="F193" s="15">
        <v>5000</v>
      </c>
      <c r="I193" s="15">
        <f t="shared" si="27"/>
        <v>7.397810218978103</v>
      </c>
      <c r="J193" s="15">
        <f t="shared" si="37"/>
        <v>18.248175182481752</v>
      </c>
      <c r="M193" t="s">
        <v>85</v>
      </c>
      <c r="N193" s="15" t="s">
        <v>282</v>
      </c>
      <c r="O193" s="15" t="s">
        <v>483</v>
      </c>
      <c r="P193" s="15" t="s">
        <v>674</v>
      </c>
      <c r="Q193" s="15" t="s">
        <v>456</v>
      </c>
      <c r="R193" s="15"/>
      <c r="S193" s="15"/>
      <c r="U193" t="s">
        <v>320</v>
      </c>
      <c r="W193">
        <v>0.47</v>
      </c>
      <c r="X193">
        <v>0.14000000000000001</v>
      </c>
      <c r="Y193">
        <v>-0.37</v>
      </c>
      <c r="AB193">
        <v>391.24434213816897</v>
      </c>
      <c r="AC193">
        <v>487.50303615631162</v>
      </c>
      <c r="AD193">
        <v>2642.7611857491002</v>
      </c>
      <c r="AE193" t="s">
        <v>23</v>
      </c>
      <c r="AG193">
        <f t="shared" si="28"/>
        <v>0.80254749841746931</v>
      </c>
      <c r="AH193">
        <f t="shared" si="29"/>
        <v>1.2460321687774047</v>
      </c>
      <c r="AJ193" t="s">
        <v>481</v>
      </c>
      <c r="AK193">
        <v>28102267024.513062</v>
      </c>
      <c r="AL193">
        <v>93040000000</v>
      </c>
      <c r="AM193">
        <v>24304490388.956421</v>
      </c>
      <c r="AN193">
        <f t="shared" ref="AN193:AN240" si="38">AL193/AM193</f>
        <v>3.8280991911797466</v>
      </c>
      <c r="AP193" t="s">
        <v>486</v>
      </c>
    </row>
    <row r="194" spans="1:44" x14ac:dyDescent="0.25">
      <c r="A194" s="69" t="s">
        <v>204</v>
      </c>
      <c r="D194" s="15">
        <v>649.20000000000005</v>
      </c>
      <c r="E194" s="15">
        <v>5000</v>
      </c>
      <c r="G194" s="15">
        <v>5000</v>
      </c>
      <c r="I194" s="15">
        <f t="shared" si="27"/>
        <v>7.7017868145409727</v>
      </c>
      <c r="K194" s="15">
        <f t="shared" ref="K194:K196" si="39">G194/D194</f>
        <v>7.7017868145409727</v>
      </c>
      <c r="M194" t="s">
        <v>160</v>
      </c>
      <c r="N194" s="15" t="s">
        <v>385</v>
      </c>
      <c r="O194" s="15"/>
      <c r="P194" s="15"/>
      <c r="Q194" s="15"/>
      <c r="R194" s="15"/>
      <c r="S194" s="15"/>
      <c r="U194" t="s">
        <v>386</v>
      </c>
      <c r="W194">
        <v>0.28999999999999998</v>
      </c>
      <c r="X194">
        <v>-0.51</v>
      </c>
      <c r="Y194">
        <v>-0.45</v>
      </c>
      <c r="AB194">
        <v>0.52392781032745428</v>
      </c>
      <c r="AC194">
        <v>0.22331568211144429</v>
      </c>
      <c r="AD194">
        <v>0.14815362149688299</v>
      </c>
      <c r="AE194" t="s">
        <v>30</v>
      </c>
      <c r="AG194">
        <f t="shared" si="28"/>
        <v>2.3461308465833195</v>
      </c>
      <c r="AH194">
        <f t="shared" si="29"/>
        <v>0.42623368660631367</v>
      </c>
      <c r="AJ194" t="s">
        <v>481</v>
      </c>
      <c r="AK194">
        <v>7752479.5468056081</v>
      </c>
      <c r="AL194">
        <v>5327800</v>
      </c>
      <c r="AM194">
        <v>13142844.217746137</v>
      </c>
      <c r="AN194">
        <f t="shared" si="38"/>
        <v>0.40537648561687534</v>
      </c>
      <c r="AP194" t="s">
        <v>486</v>
      </c>
      <c r="AQ194" t="s">
        <v>485</v>
      </c>
    </row>
    <row r="195" spans="1:44" x14ac:dyDescent="0.25">
      <c r="A195" s="69" t="s">
        <v>204</v>
      </c>
      <c r="D195" s="15">
        <v>649.20000000000005</v>
      </c>
      <c r="E195" s="15">
        <v>5000</v>
      </c>
      <c r="G195" s="15">
        <v>5000</v>
      </c>
      <c r="I195" s="15">
        <f t="shared" si="27"/>
        <v>7.7017868145409727</v>
      </c>
      <c r="K195" s="15">
        <f t="shared" si="39"/>
        <v>7.7017868145409727</v>
      </c>
      <c r="M195" t="s">
        <v>162</v>
      </c>
      <c r="N195" s="15" t="s">
        <v>385</v>
      </c>
      <c r="O195" s="15"/>
      <c r="P195" s="15"/>
      <c r="Q195" s="15"/>
      <c r="R195" s="15"/>
      <c r="S195" s="15"/>
      <c r="U195" t="s">
        <v>388</v>
      </c>
      <c r="W195">
        <v>0.84</v>
      </c>
      <c r="X195">
        <v>-0.61</v>
      </c>
      <c r="Y195">
        <v>-0.77</v>
      </c>
      <c r="AB195">
        <v>6.4996426240977758</v>
      </c>
      <c r="AC195">
        <v>6.4438106585552308</v>
      </c>
      <c r="AD195">
        <v>5.3908048418603096</v>
      </c>
      <c r="AE195" t="s">
        <v>20</v>
      </c>
      <c r="AG195">
        <f t="shared" si="28"/>
        <v>1.0086644329731227</v>
      </c>
      <c r="AH195">
        <f t="shared" si="29"/>
        <v>0.99140999455330903</v>
      </c>
      <c r="AJ195" t="s">
        <v>481</v>
      </c>
      <c r="AK195">
        <v>337785262.16036648</v>
      </c>
      <c r="AL195">
        <v>1807600000</v>
      </c>
      <c r="AM195">
        <v>394712460.19274181</v>
      </c>
      <c r="AN195">
        <f t="shared" si="38"/>
        <v>4.5795361998892359</v>
      </c>
      <c r="AP195" t="s">
        <v>486</v>
      </c>
    </row>
    <row r="196" spans="1:44" x14ac:dyDescent="0.25">
      <c r="A196" s="69" t="s">
        <v>233</v>
      </c>
      <c r="D196" s="15">
        <v>134.25860399999999</v>
      </c>
      <c r="E196" s="15">
        <v>1058.32</v>
      </c>
      <c r="F196" s="15">
        <v>5000</v>
      </c>
      <c r="G196" s="15">
        <v>5000</v>
      </c>
      <c r="I196" s="15">
        <f t="shared" si="27"/>
        <v>7.88269778225908</v>
      </c>
      <c r="J196" s="15">
        <f t="shared" ref="J196:J202" si="40">F196/D196</f>
        <v>37.241561069709917</v>
      </c>
      <c r="K196" s="15">
        <f t="shared" si="39"/>
        <v>37.241561069709917</v>
      </c>
      <c r="M196" t="s">
        <v>158</v>
      </c>
      <c r="N196" s="15" t="s">
        <v>383</v>
      </c>
      <c r="O196" s="15" t="s">
        <v>456</v>
      </c>
      <c r="P196" s="15"/>
      <c r="Q196" s="15"/>
      <c r="R196" s="15"/>
      <c r="S196" s="15"/>
      <c r="U196" t="s">
        <v>384</v>
      </c>
      <c r="W196">
        <v>0.6</v>
      </c>
      <c r="X196">
        <v>-0.61</v>
      </c>
      <c r="Y196">
        <v>0.16</v>
      </c>
      <c r="AB196">
        <v>0.96287610748349584</v>
      </c>
      <c r="AC196">
        <v>0</v>
      </c>
      <c r="AD196">
        <v>0.58489319246111404</v>
      </c>
      <c r="AE196" t="s">
        <v>20</v>
      </c>
      <c r="AG196">
        <v>1.9</v>
      </c>
      <c r="AH196">
        <f t="shared" si="29"/>
        <v>0</v>
      </c>
      <c r="AJ196" t="s">
        <v>473</v>
      </c>
      <c r="AP196" t="s">
        <v>486</v>
      </c>
    </row>
    <row r="197" spans="1:44" x14ac:dyDescent="0.25">
      <c r="A197" s="69" t="s">
        <v>84</v>
      </c>
      <c r="D197" s="15">
        <v>200.9</v>
      </c>
      <c r="E197" s="15">
        <v>1645</v>
      </c>
      <c r="F197" s="15">
        <v>1170</v>
      </c>
      <c r="G197" s="15">
        <v>3713.2000000000003</v>
      </c>
      <c r="I197" s="15">
        <f t="shared" si="27"/>
        <v>8.1881533101045285</v>
      </c>
      <c r="J197" s="15">
        <f t="shared" si="40"/>
        <v>5.8237929318068691</v>
      </c>
      <c r="K197" s="15">
        <f>G197/D197</f>
        <v>18.482827277252365</v>
      </c>
      <c r="M197" s="15" t="s">
        <v>85</v>
      </c>
      <c r="N197" s="15" t="s">
        <v>483</v>
      </c>
      <c r="O197" s="15"/>
      <c r="P197" s="15"/>
      <c r="Q197" s="15"/>
      <c r="R197" s="15"/>
      <c r="S197" s="15"/>
      <c r="U197" t="s">
        <v>320</v>
      </c>
      <c r="W197">
        <v>0.47</v>
      </c>
      <c r="X197">
        <v>0.14000000000000001</v>
      </c>
      <c r="Y197">
        <v>-0.37</v>
      </c>
      <c r="AB197">
        <v>391.24434213816897</v>
      </c>
      <c r="AC197">
        <v>487.50303615631162</v>
      </c>
      <c r="AD197">
        <v>2642.7611857491002</v>
      </c>
      <c r="AE197" t="s">
        <v>23</v>
      </c>
      <c r="AG197">
        <f t="shared" ref="AG197:AG256" si="41">AB197/AC197</f>
        <v>0.80254749841746931</v>
      </c>
      <c r="AH197">
        <f t="shared" si="29"/>
        <v>1.2460321687774047</v>
      </c>
      <c r="AJ197" t="s">
        <v>481</v>
      </c>
      <c r="AK197">
        <v>28102267024.513062</v>
      </c>
      <c r="AL197">
        <v>93040000000</v>
      </c>
      <c r="AM197">
        <v>24304490388.956421</v>
      </c>
      <c r="AN197">
        <f t="shared" si="38"/>
        <v>3.8280991911797466</v>
      </c>
      <c r="AP197" t="s">
        <v>486</v>
      </c>
    </row>
    <row r="198" spans="1:44" x14ac:dyDescent="0.25">
      <c r="A198" s="69" t="s">
        <v>675</v>
      </c>
      <c r="D198" s="15">
        <v>7.3</v>
      </c>
      <c r="E198" s="15">
        <v>60</v>
      </c>
      <c r="F198" s="15">
        <v>27</v>
      </c>
      <c r="I198" s="15">
        <f t="shared" si="27"/>
        <v>8.2191780821917817</v>
      </c>
      <c r="J198" s="15">
        <f t="shared" si="40"/>
        <v>3.6986301369863015</v>
      </c>
      <c r="M198" t="s">
        <v>165</v>
      </c>
      <c r="N198" s="15" t="s">
        <v>560</v>
      </c>
      <c r="O198" s="15"/>
      <c r="P198" s="15"/>
      <c r="Q198" s="15"/>
      <c r="R198" s="15"/>
      <c r="S198" s="15"/>
      <c r="U198" t="s">
        <v>390</v>
      </c>
      <c r="W198">
        <v>0.31</v>
      </c>
      <c r="X198">
        <v>0.27</v>
      </c>
      <c r="Y198">
        <v>-0.31</v>
      </c>
      <c r="AB198">
        <v>0.2246523050636276</v>
      </c>
      <c r="AC198">
        <v>0</v>
      </c>
      <c r="AD198">
        <v>0.13646366638572499</v>
      </c>
      <c r="AE198" t="s">
        <v>166</v>
      </c>
      <c r="AG198">
        <v>1.1000000000000001</v>
      </c>
      <c r="AH198">
        <f t="shared" si="29"/>
        <v>0</v>
      </c>
      <c r="AJ198" t="s">
        <v>473</v>
      </c>
      <c r="AP198" t="s">
        <v>474</v>
      </c>
      <c r="AQ198" t="s">
        <v>561</v>
      </c>
    </row>
    <row r="199" spans="1:44" x14ac:dyDescent="0.25">
      <c r="A199" s="74" t="s">
        <v>83</v>
      </c>
      <c r="D199" s="15">
        <v>7.25</v>
      </c>
      <c r="E199" s="15">
        <v>59.6</v>
      </c>
      <c r="F199" s="15">
        <v>5</v>
      </c>
      <c r="G199" s="15">
        <v>133.30000000000001</v>
      </c>
      <c r="I199" s="15">
        <f t="shared" si="27"/>
        <v>8.2206896551724142</v>
      </c>
      <c r="J199" s="15">
        <f t="shared" si="40"/>
        <v>0.68965517241379315</v>
      </c>
      <c r="K199" s="15">
        <f t="shared" ref="K199:K206" si="42">G199/D199</f>
        <v>18.386206896551727</v>
      </c>
      <c r="M199" s="15" t="s">
        <v>92</v>
      </c>
      <c r="N199" s="15" t="s">
        <v>316</v>
      </c>
      <c r="O199" s="15" t="s">
        <v>317</v>
      </c>
      <c r="P199" s="15" t="s">
        <v>318</v>
      </c>
      <c r="Q199" s="15" t="s">
        <v>319</v>
      </c>
      <c r="R199" s="15"/>
      <c r="S199" s="15"/>
      <c r="U199" t="s">
        <v>326</v>
      </c>
      <c r="W199">
        <v>0.54</v>
      </c>
      <c r="X199">
        <v>-7.0000000000000007E-2</v>
      </c>
      <c r="Y199">
        <v>0.86</v>
      </c>
      <c r="AB199">
        <v>1.8276642121903912</v>
      </c>
      <c r="AC199">
        <v>0.82289061590463686</v>
      </c>
      <c r="AD199">
        <v>5.0783231282972299</v>
      </c>
      <c r="AE199" t="s">
        <v>20</v>
      </c>
      <c r="AG199">
        <f t="shared" si="41"/>
        <v>2.2210293529488925</v>
      </c>
      <c r="AH199">
        <f t="shared" si="29"/>
        <v>0.45024168576263329</v>
      </c>
      <c r="AJ199" t="s">
        <v>481</v>
      </c>
      <c r="AK199">
        <v>1326801430.2199531</v>
      </c>
      <c r="AL199">
        <v>360430000</v>
      </c>
      <c r="AM199">
        <v>3411452182.6706023</v>
      </c>
      <c r="AN199">
        <f t="shared" si="38"/>
        <v>0.10565295384496434</v>
      </c>
      <c r="AP199" t="s">
        <v>486</v>
      </c>
      <c r="AQ199" t="s">
        <v>534</v>
      </c>
      <c r="AR199" t="s">
        <v>485</v>
      </c>
    </row>
    <row r="200" spans="1:44" x14ac:dyDescent="0.25">
      <c r="A200" s="74" t="s">
        <v>83</v>
      </c>
      <c r="D200" s="15">
        <v>7.25</v>
      </c>
      <c r="E200" s="15">
        <v>59.6</v>
      </c>
      <c r="F200" s="15">
        <v>5</v>
      </c>
      <c r="G200" s="15">
        <v>133.30000000000001</v>
      </c>
      <c r="I200" s="15">
        <f t="shared" ref="I200:I263" si="43">E200/D200</f>
        <v>8.2206896551724142</v>
      </c>
      <c r="J200" s="15">
        <f t="shared" si="40"/>
        <v>0.68965517241379315</v>
      </c>
      <c r="K200" s="15">
        <f t="shared" si="42"/>
        <v>18.386206896551727</v>
      </c>
      <c r="M200" s="15" t="s">
        <v>108</v>
      </c>
      <c r="N200" s="15" t="s">
        <v>316</v>
      </c>
      <c r="O200" s="15" t="s">
        <v>317</v>
      </c>
      <c r="P200" s="15" t="s">
        <v>318</v>
      </c>
      <c r="Q200" s="15" t="s">
        <v>319</v>
      </c>
      <c r="R200" s="15"/>
      <c r="S200" s="15"/>
      <c r="T200" s="71"/>
      <c r="U200" t="s">
        <v>340</v>
      </c>
      <c r="V200" s="71"/>
      <c r="W200">
        <v>0.32</v>
      </c>
      <c r="X200">
        <v>0.52</v>
      </c>
      <c r="Y200">
        <v>0.27</v>
      </c>
      <c r="AB200">
        <v>0</v>
      </c>
      <c r="AC200">
        <v>0.40541168873881694</v>
      </c>
      <c r="AD200">
        <v>56.361525104486802</v>
      </c>
      <c r="AE200" t="s">
        <v>23</v>
      </c>
      <c r="AG200">
        <v>0.4</v>
      </c>
      <c r="AJ200" t="s">
        <v>481</v>
      </c>
      <c r="AK200">
        <v>1686711047.3126552</v>
      </c>
      <c r="AL200">
        <v>891260000</v>
      </c>
      <c r="AM200">
        <v>11247658017.88505</v>
      </c>
      <c r="AN200">
        <f t="shared" si="38"/>
        <v>7.9239606910415983E-2</v>
      </c>
      <c r="AP200" t="s">
        <v>474</v>
      </c>
      <c r="AQ200" t="s">
        <v>552</v>
      </c>
    </row>
    <row r="201" spans="1:44" x14ac:dyDescent="0.25">
      <c r="A201" s="74" t="s">
        <v>83</v>
      </c>
      <c r="D201" s="15">
        <v>7.25</v>
      </c>
      <c r="E201" s="15">
        <v>59.6</v>
      </c>
      <c r="F201" s="15">
        <v>5</v>
      </c>
      <c r="G201" s="15">
        <v>133.30000000000001</v>
      </c>
      <c r="I201" s="15">
        <f t="shared" si="43"/>
        <v>8.2206896551724142</v>
      </c>
      <c r="J201" s="15">
        <f t="shared" si="40"/>
        <v>0.68965517241379315</v>
      </c>
      <c r="K201" s="15">
        <f t="shared" si="42"/>
        <v>18.386206896551727</v>
      </c>
      <c r="M201" t="s">
        <v>413</v>
      </c>
      <c r="N201" s="15" t="s">
        <v>316</v>
      </c>
      <c r="O201" s="15" t="s">
        <v>317</v>
      </c>
      <c r="P201" s="15" t="s">
        <v>318</v>
      </c>
      <c r="Q201" s="15" t="s">
        <v>319</v>
      </c>
      <c r="R201" s="15"/>
      <c r="S201" s="15"/>
      <c r="T201" s="71"/>
      <c r="U201" t="s">
        <v>415</v>
      </c>
      <c r="V201" s="71"/>
      <c r="W201">
        <v>0.28999999999999998</v>
      </c>
      <c r="X201">
        <v>-0.01</v>
      </c>
      <c r="Y201">
        <v>0.16</v>
      </c>
      <c r="AF201" t="s">
        <v>473</v>
      </c>
      <c r="AJ201" t="s">
        <v>473</v>
      </c>
      <c r="AP201" t="s">
        <v>486</v>
      </c>
    </row>
    <row r="202" spans="1:44" x14ac:dyDescent="0.25">
      <c r="A202" s="74" t="s">
        <v>83</v>
      </c>
      <c r="D202" s="15">
        <v>7.25</v>
      </c>
      <c r="E202" s="15">
        <v>59.6</v>
      </c>
      <c r="F202" s="15">
        <v>5</v>
      </c>
      <c r="G202" s="15">
        <v>133.30000000000001</v>
      </c>
      <c r="I202" s="15">
        <f t="shared" si="43"/>
        <v>8.2206896551724142</v>
      </c>
      <c r="J202" s="15">
        <f t="shared" si="40"/>
        <v>0.68965517241379315</v>
      </c>
      <c r="K202" s="15">
        <f t="shared" si="42"/>
        <v>18.386206896551727</v>
      </c>
      <c r="M202" s="15" t="s">
        <v>60</v>
      </c>
      <c r="N202" s="15" t="s">
        <v>316</v>
      </c>
      <c r="O202" s="15" t="s">
        <v>317</v>
      </c>
      <c r="P202" s="15" t="s">
        <v>318</v>
      </c>
      <c r="Q202" s="15" t="s">
        <v>319</v>
      </c>
      <c r="R202" s="15"/>
      <c r="S202" s="15"/>
      <c r="T202" s="71"/>
      <c r="U202" t="s">
        <v>291</v>
      </c>
      <c r="V202" s="71"/>
      <c r="W202">
        <v>0.47</v>
      </c>
      <c r="X202">
        <v>-0.44</v>
      </c>
      <c r="Y202">
        <v>0.1</v>
      </c>
      <c r="AB202">
        <v>0</v>
      </c>
      <c r="AC202">
        <v>6.8244893498124001E-2</v>
      </c>
      <c r="AD202">
        <v>2.02530545710245</v>
      </c>
      <c r="AE202" t="s">
        <v>23</v>
      </c>
      <c r="AG202">
        <v>0.8</v>
      </c>
      <c r="AJ202" t="s">
        <v>481</v>
      </c>
      <c r="AK202">
        <v>187255751.40749031</v>
      </c>
      <c r="AL202">
        <v>109730000</v>
      </c>
      <c r="AM202">
        <v>295371702.85639864</v>
      </c>
      <c r="AN202">
        <f t="shared" si="38"/>
        <v>0.37149801060444715</v>
      </c>
      <c r="AP202" t="s">
        <v>486</v>
      </c>
    </row>
    <row r="203" spans="1:44" x14ac:dyDescent="0.25">
      <c r="A203" s="69" t="s">
        <v>200</v>
      </c>
      <c r="B203" t="s">
        <v>201</v>
      </c>
      <c r="D203" s="15">
        <v>1.02</v>
      </c>
      <c r="E203" s="15">
        <v>8.4</v>
      </c>
      <c r="G203" s="15">
        <v>7.64</v>
      </c>
      <c r="I203" s="15">
        <f t="shared" si="43"/>
        <v>8.2352941176470598</v>
      </c>
      <c r="K203" s="15">
        <f t="shared" si="42"/>
        <v>7.4901960784313717</v>
      </c>
      <c r="M203" t="s">
        <v>202</v>
      </c>
      <c r="N203" s="15" t="s">
        <v>428</v>
      </c>
      <c r="O203" s="15" t="s">
        <v>429</v>
      </c>
      <c r="P203" s="15" t="s">
        <v>430</v>
      </c>
      <c r="Q203" s="15"/>
      <c r="R203" s="15"/>
      <c r="S203" s="15"/>
      <c r="U203" t="s">
        <v>431</v>
      </c>
      <c r="W203">
        <v>0.36</v>
      </c>
      <c r="X203">
        <v>0.11</v>
      </c>
      <c r="Y203">
        <v>-0.31</v>
      </c>
      <c r="AB203">
        <v>1.5095069956043754</v>
      </c>
      <c r="AC203">
        <v>2.3943438818071816</v>
      </c>
      <c r="AD203">
        <v>10.052951411260199</v>
      </c>
      <c r="AE203" t="s">
        <v>23</v>
      </c>
      <c r="AG203">
        <f t="shared" si="41"/>
        <v>0.63044703272323732</v>
      </c>
      <c r="AH203">
        <f t="shared" ref="AH203:AH263" si="44">AC203/AB203</f>
        <v>1.5861760752215235</v>
      </c>
      <c r="AJ203" t="s">
        <v>481</v>
      </c>
      <c r="AK203">
        <v>943089513.93502808</v>
      </c>
      <c r="AL203">
        <v>1304100000</v>
      </c>
      <c r="AM203">
        <v>503052280.12675816</v>
      </c>
      <c r="AN203">
        <f t="shared" si="38"/>
        <v>2.592374692490004</v>
      </c>
      <c r="AP203" t="s">
        <v>486</v>
      </c>
    </row>
    <row r="204" spans="1:44" x14ac:dyDescent="0.25">
      <c r="A204" s="69" t="s">
        <v>200</v>
      </c>
      <c r="B204" t="s">
        <v>201</v>
      </c>
      <c r="D204" s="15">
        <v>1.02</v>
      </c>
      <c r="E204" s="15">
        <v>8.4</v>
      </c>
      <c r="G204" s="15">
        <v>7.64</v>
      </c>
      <c r="I204" s="15">
        <f t="shared" si="43"/>
        <v>8.2352941176470598</v>
      </c>
      <c r="K204" s="15">
        <f t="shared" si="42"/>
        <v>7.4901960784313717</v>
      </c>
      <c r="M204" t="s">
        <v>676</v>
      </c>
      <c r="N204" s="15" t="s">
        <v>428</v>
      </c>
      <c r="O204" s="15" t="s">
        <v>429</v>
      </c>
      <c r="P204" s="15" t="s">
        <v>430</v>
      </c>
      <c r="Q204" s="15"/>
      <c r="R204" s="15"/>
      <c r="S204" s="15"/>
      <c r="U204" t="s">
        <v>677</v>
      </c>
      <c r="W204">
        <v>0.27</v>
      </c>
      <c r="X204">
        <v>0.71</v>
      </c>
      <c r="Y204">
        <v>0.76</v>
      </c>
      <c r="AF204" t="s">
        <v>473</v>
      </c>
      <c r="AJ204" t="s">
        <v>473</v>
      </c>
      <c r="AP204" t="s">
        <v>486</v>
      </c>
    </row>
    <row r="205" spans="1:44" x14ac:dyDescent="0.25">
      <c r="A205" s="69" t="s">
        <v>177</v>
      </c>
      <c r="D205" s="15">
        <v>477</v>
      </c>
      <c r="E205" s="15">
        <v>3934.38</v>
      </c>
      <c r="F205" s="15">
        <v>1768.8999999999999</v>
      </c>
      <c r="G205" s="15">
        <v>1431.09</v>
      </c>
      <c r="I205" s="15">
        <f t="shared" si="43"/>
        <v>8.2481761006289318</v>
      </c>
      <c r="J205" s="15">
        <f t="shared" ref="J205:J209" si="45">F205/D205</f>
        <v>3.7083857442348007</v>
      </c>
      <c r="K205" s="15">
        <f t="shared" si="42"/>
        <v>3.0001886792452828</v>
      </c>
      <c r="M205" t="s">
        <v>178</v>
      </c>
      <c r="N205" s="15" t="s">
        <v>282</v>
      </c>
      <c r="O205" s="15" t="s">
        <v>399</v>
      </c>
      <c r="P205" s="15" t="s">
        <v>400</v>
      </c>
      <c r="Q205" s="15"/>
      <c r="R205" s="15"/>
      <c r="S205" s="15"/>
      <c r="U205" t="s">
        <v>401</v>
      </c>
      <c r="W205">
        <v>0.25</v>
      </c>
      <c r="X205">
        <v>0.12</v>
      </c>
      <c r="Y205">
        <v>0.31</v>
      </c>
      <c r="AB205">
        <v>0.29429654752159162</v>
      </c>
      <c r="AC205">
        <v>0.26946246210998948</v>
      </c>
      <c r="AD205">
        <v>3.7705826961439302</v>
      </c>
      <c r="AE205" t="s">
        <v>23</v>
      </c>
      <c r="AG205">
        <f t="shared" si="41"/>
        <v>1.0921615768561683</v>
      </c>
      <c r="AH205">
        <f t="shared" si="44"/>
        <v>0.91561543748731833</v>
      </c>
      <c r="AJ205" t="s">
        <v>473</v>
      </c>
      <c r="AP205" t="s">
        <v>494</v>
      </c>
    </row>
    <row r="206" spans="1:44" x14ac:dyDescent="0.25">
      <c r="A206" s="69" t="s">
        <v>109</v>
      </c>
      <c r="D206" s="15">
        <v>94.399999999999991</v>
      </c>
      <c r="E206" s="15">
        <v>819</v>
      </c>
      <c r="F206" s="15">
        <v>603</v>
      </c>
      <c r="G206" s="15">
        <v>5000</v>
      </c>
      <c r="I206" s="15">
        <f t="shared" si="43"/>
        <v>8.6758474576271194</v>
      </c>
      <c r="J206" s="15">
        <f t="shared" si="45"/>
        <v>6.3877118644067803</v>
      </c>
      <c r="K206" s="15">
        <f t="shared" si="42"/>
        <v>52.96610169491526</v>
      </c>
      <c r="M206" s="15" t="s">
        <v>110</v>
      </c>
      <c r="N206" s="15" t="s">
        <v>483</v>
      </c>
      <c r="O206" s="15" t="s">
        <v>341</v>
      </c>
      <c r="P206" s="15"/>
      <c r="Q206" s="15"/>
      <c r="R206" s="15"/>
      <c r="S206" s="15"/>
      <c r="W206">
        <v>0.84833333333333327</v>
      </c>
      <c r="X206">
        <v>0.98000000000000009</v>
      </c>
      <c r="Y206">
        <v>0.80999999999999994</v>
      </c>
      <c r="Z206" t="s">
        <v>259</v>
      </c>
      <c r="AB206">
        <v>0.45308286048796748</v>
      </c>
      <c r="AC206">
        <v>1.7006577915597767</v>
      </c>
      <c r="AD206">
        <v>7.3607295076274779</v>
      </c>
      <c r="AE206" t="s">
        <v>23</v>
      </c>
      <c r="AF206" t="s">
        <v>259</v>
      </c>
      <c r="AG206">
        <f t="shared" si="41"/>
        <v>0.26641624360678562</v>
      </c>
      <c r="AH206">
        <f t="shared" si="44"/>
        <v>3.7535248844508895</v>
      </c>
      <c r="AJ206" t="s">
        <v>481</v>
      </c>
      <c r="AK206">
        <v>692838621.05203342</v>
      </c>
      <c r="AL206">
        <v>545915000</v>
      </c>
      <c r="AM206">
        <v>215905094.41200727</v>
      </c>
      <c r="AN206">
        <f t="shared" si="38"/>
        <v>2.5284952237312268</v>
      </c>
      <c r="AP206" t="s">
        <v>599</v>
      </c>
    </row>
    <row r="207" spans="1:44" x14ac:dyDescent="0.25">
      <c r="A207" s="69" t="s">
        <v>678</v>
      </c>
      <c r="D207" s="15">
        <v>22.599999999999998</v>
      </c>
      <c r="E207" s="15">
        <v>197</v>
      </c>
      <c r="F207" s="15">
        <v>105</v>
      </c>
      <c r="I207" s="15">
        <f t="shared" si="43"/>
        <v>8.7168141592920367</v>
      </c>
      <c r="J207" s="15">
        <f t="shared" si="45"/>
        <v>4.6460176991150446</v>
      </c>
      <c r="M207" s="75" t="s">
        <v>679</v>
      </c>
      <c r="N207" s="15" t="s">
        <v>285</v>
      </c>
      <c r="O207" s="15" t="s">
        <v>680</v>
      </c>
      <c r="P207" s="15"/>
      <c r="Q207" s="15"/>
      <c r="R207" s="15"/>
      <c r="S207" s="15"/>
      <c r="U207" t="s">
        <v>551</v>
      </c>
      <c r="W207">
        <v>0.62</v>
      </c>
      <c r="X207">
        <v>2.1</v>
      </c>
      <c r="Y207">
        <v>1.53</v>
      </c>
      <c r="AB207">
        <v>0</v>
      </c>
      <c r="AC207">
        <v>0.7051256087078136</v>
      </c>
      <c r="AD207">
        <v>0.33352143216332403</v>
      </c>
      <c r="AE207" t="s">
        <v>82</v>
      </c>
      <c r="AG207">
        <v>0.7</v>
      </c>
      <c r="AJ207" t="s">
        <v>493</v>
      </c>
      <c r="AP207" t="s">
        <v>474</v>
      </c>
      <c r="AQ207" t="s">
        <v>552</v>
      </c>
    </row>
    <row r="208" spans="1:44" x14ac:dyDescent="0.25">
      <c r="A208" s="69" t="s">
        <v>678</v>
      </c>
      <c r="D208" s="15">
        <v>22.599999999999998</v>
      </c>
      <c r="E208" s="15">
        <v>197</v>
      </c>
      <c r="F208" s="15">
        <v>105</v>
      </c>
      <c r="I208" s="15">
        <f t="shared" si="43"/>
        <v>8.7168141592920367</v>
      </c>
      <c r="J208" s="15">
        <f t="shared" si="45"/>
        <v>4.6460176991150446</v>
      </c>
      <c r="M208" s="75" t="s">
        <v>681</v>
      </c>
      <c r="N208" s="15" t="s">
        <v>285</v>
      </c>
      <c r="O208" s="15" t="s">
        <v>680</v>
      </c>
      <c r="P208" s="15"/>
      <c r="Q208" s="15"/>
      <c r="R208" s="15"/>
      <c r="S208" s="15"/>
      <c r="T208" s="76"/>
      <c r="U208" t="s">
        <v>682</v>
      </c>
      <c r="W208">
        <v>0.24</v>
      </c>
      <c r="X208">
        <v>0.27</v>
      </c>
      <c r="Y208">
        <v>0.36</v>
      </c>
      <c r="AF208" t="s">
        <v>473</v>
      </c>
      <c r="AJ208" t="s">
        <v>473</v>
      </c>
      <c r="AP208" t="s">
        <v>486</v>
      </c>
    </row>
    <row r="209" spans="1:43" x14ac:dyDescent="0.25">
      <c r="A209" s="69" t="s">
        <v>683</v>
      </c>
      <c r="D209" s="15">
        <v>19</v>
      </c>
      <c r="E209" s="15">
        <v>168</v>
      </c>
      <c r="F209" s="15">
        <v>845</v>
      </c>
      <c r="I209" s="15">
        <f t="shared" si="43"/>
        <v>8.8421052631578956</v>
      </c>
      <c r="J209" s="15">
        <f t="shared" si="45"/>
        <v>44.473684210526315</v>
      </c>
      <c r="M209" t="s">
        <v>413</v>
      </c>
      <c r="N209" s="15" t="s">
        <v>684</v>
      </c>
      <c r="O209" s="15"/>
      <c r="P209" s="15"/>
      <c r="Q209" s="15"/>
      <c r="R209" s="15"/>
      <c r="S209" s="15"/>
      <c r="U209" t="s">
        <v>415</v>
      </c>
      <c r="W209">
        <v>0.28999999999999998</v>
      </c>
      <c r="X209">
        <v>-0.01</v>
      </c>
      <c r="Y209">
        <v>0.16</v>
      </c>
      <c r="AF209" t="s">
        <v>473</v>
      </c>
      <c r="AJ209" t="s">
        <v>473</v>
      </c>
      <c r="AP209" t="s">
        <v>486</v>
      </c>
    </row>
    <row r="210" spans="1:43" x14ac:dyDescent="0.25">
      <c r="A210" s="69" t="s">
        <v>126</v>
      </c>
      <c r="B210" t="s">
        <v>126</v>
      </c>
      <c r="D210" s="15">
        <v>233</v>
      </c>
      <c r="E210" s="15">
        <v>2156</v>
      </c>
      <c r="G210" s="15">
        <v>5000</v>
      </c>
      <c r="I210" s="15">
        <f t="shared" si="43"/>
        <v>9.2532188841201712</v>
      </c>
      <c r="K210" s="15">
        <f>G210/D210</f>
        <v>21.459227467811157</v>
      </c>
      <c r="M210" t="s">
        <v>196</v>
      </c>
      <c r="N210" s="15" t="s">
        <v>247</v>
      </c>
      <c r="O210" s="15" t="s">
        <v>350</v>
      </c>
      <c r="P210" s="15" t="s">
        <v>351</v>
      </c>
      <c r="Q210" s="15"/>
      <c r="R210" s="15"/>
      <c r="S210" s="15"/>
      <c r="U210" t="s">
        <v>422</v>
      </c>
      <c r="W210">
        <v>0.71</v>
      </c>
      <c r="X210">
        <v>-0.13</v>
      </c>
      <c r="Y210">
        <v>-0.9</v>
      </c>
      <c r="AB210">
        <v>2.488931895417541</v>
      </c>
      <c r="AC210">
        <v>0.18392148688178012</v>
      </c>
      <c r="AD210">
        <v>0.58489319246111404</v>
      </c>
      <c r="AE210" t="s">
        <v>30</v>
      </c>
      <c r="AG210">
        <f t="shared" si="41"/>
        <v>13.532578153945444</v>
      </c>
      <c r="AH210">
        <f t="shared" si="44"/>
        <v>7.3895749104426825E-2</v>
      </c>
      <c r="AJ210" t="s">
        <v>481</v>
      </c>
      <c r="AK210">
        <v>12619931.898450887</v>
      </c>
      <c r="AL210">
        <v>55641000</v>
      </c>
      <c r="AM210">
        <v>158501694.86890087</v>
      </c>
      <c r="AN210">
        <f t="shared" si="38"/>
        <v>0.35104356484024674</v>
      </c>
      <c r="AP210" t="s">
        <v>486</v>
      </c>
      <c r="AQ210" t="s">
        <v>558</v>
      </c>
    </row>
    <row r="211" spans="1:43" x14ac:dyDescent="0.25">
      <c r="A211" s="69" t="s">
        <v>126</v>
      </c>
      <c r="B211" t="s">
        <v>126</v>
      </c>
      <c r="D211" s="15">
        <v>233</v>
      </c>
      <c r="E211" s="15">
        <v>2156</v>
      </c>
      <c r="G211" s="15">
        <v>5000</v>
      </c>
      <c r="I211" s="15">
        <f t="shared" si="43"/>
        <v>9.2532188841201712</v>
      </c>
      <c r="K211" s="15">
        <f>G211/D211</f>
        <v>21.459227467811157</v>
      </c>
      <c r="M211" t="s">
        <v>74</v>
      </c>
      <c r="N211" s="15" t="s">
        <v>247</v>
      </c>
      <c r="O211" s="15" t="s">
        <v>350</v>
      </c>
      <c r="P211" s="15" t="s">
        <v>351</v>
      </c>
      <c r="Q211" s="15"/>
      <c r="R211" s="15"/>
      <c r="S211" s="15"/>
      <c r="U211" t="s">
        <v>309</v>
      </c>
      <c r="W211">
        <v>0.28999999999999998</v>
      </c>
      <c r="X211">
        <v>0.18</v>
      </c>
      <c r="Y211">
        <v>-0.08</v>
      </c>
      <c r="AB211">
        <v>1.7176232460629302</v>
      </c>
      <c r="AC211">
        <v>5.8693748482042674</v>
      </c>
      <c r="AD211">
        <v>16.433288221999899</v>
      </c>
      <c r="AE211" t="s">
        <v>23</v>
      </c>
      <c r="AG211">
        <f t="shared" si="41"/>
        <v>0.29264159991220123</v>
      </c>
      <c r="AH211">
        <f t="shared" si="44"/>
        <v>3.4171491691544245</v>
      </c>
      <c r="AJ211" t="s">
        <v>481</v>
      </c>
      <c r="AK211">
        <v>1936470222.4009511</v>
      </c>
      <c r="AL211">
        <v>2758600000</v>
      </c>
      <c r="AM211">
        <v>3486288340.4236851</v>
      </c>
      <c r="AN211">
        <f t="shared" si="38"/>
        <v>0.79127132658934063</v>
      </c>
      <c r="AP211" t="s">
        <v>486</v>
      </c>
    </row>
    <row r="212" spans="1:43" x14ac:dyDescent="0.25">
      <c r="A212" s="69" t="s">
        <v>126</v>
      </c>
      <c r="B212" t="s">
        <v>126</v>
      </c>
      <c r="D212" s="15">
        <v>233</v>
      </c>
      <c r="E212" s="15">
        <v>2156</v>
      </c>
      <c r="G212" s="15">
        <v>5000</v>
      </c>
      <c r="I212" s="15">
        <f t="shared" si="43"/>
        <v>9.2532188841201712</v>
      </c>
      <c r="K212" s="15">
        <f>G212/D212</f>
        <v>21.459227467811157</v>
      </c>
      <c r="M212" t="s">
        <v>423</v>
      </c>
      <c r="N212" s="15" t="s">
        <v>247</v>
      </c>
      <c r="O212" s="15" t="s">
        <v>350</v>
      </c>
      <c r="P212" s="15" t="s">
        <v>351</v>
      </c>
      <c r="Q212" s="15"/>
      <c r="R212" s="15"/>
      <c r="S212" s="15"/>
      <c r="U212" t="s">
        <v>424</v>
      </c>
      <c r="W212">
        <v>0.31</v>
      </c>
      <c r="X212">
        <v>-0.31</v>
      </c>
      <c r="Y212">
        <v>-0.59</v>
      </c>
      <c r="AF212" t="s">
        <v>473</v>
      </c>
      <c r="AJ212" t="s">
        <v>481</v>
      </c>
      <c r="AK212">
        <v>3042923.6353463647</v>
      </c>
      <c r="AL212">
        <v>6972800</v>
      </c>
      <c r="AM212">
        <v>6511740.4193436364</v>
      </c>
      <c r="AN212">
        <f t="shared" si="38"/>
        <v>1.0708043550518</v>
      </c>
      <c r="AP212" t="s">
        <v>486</v>
      </c>
    </row>
    <row r="213" spans="1:43" x14ac:dyDescent="0.25">
      <c r="A213" s="69" t="s">
        <v>685</v>
      </c>
      <c r="D213" s="15">
        <v>194</v>
      </c>
      <c r="E213" s="15">
        <v>1801</v>
      </c>
      <c r="F213" s="15">
        <v>469</v>
      </c>
      <c r="I213" s="15">
        <f t="shared" si="43"/>
        <v>9.283505154639176</v>
      </c>
      <c r="J213" s="15">
        <f t="shared" ref="J213:J224" si="46">F213/D213</f>
        <v>2.4175257731958761</v>
      </c>
      <c r="M213" t="s">
        <v>584</v>
      </c>
      <c r="N213" s="15" t="s">
        <v>686</v>
      </c>
      <c r="O213" s="15" t="s">
        <v>483</v>
      </c>
      <c r="P213" s="15"/>
      <c r="Q213" s="15"/>
      <c r="R213" s="15"/>
      <c r="S213" s="15"/>
      <c r="U213" t="s">
        <v>586</v>
      </c>
      <c r="W213">
        <v>0.2</v>
      </c>
      <c r="X213">
        <v>0.12</v>
      </c>
      <c r="Y213">
        <v>0.72</v>
      </c>
      <c r="AF213" t="s">
        <v>473</v>
      </c>
      <c r="AJ213" t="s">
        <v>473</v>
      </c>
      <c r="AP213" t="s">
        <v>474</v>
      </c>
    </row>
    <row r="214" spans="1:43" x14ac:dyDescent="0.25">
      <c r="A214" s="69" t="s">
        <v>685</v>
      </c>
      <c r="D214" s="15">
        <v>194</v>
      </c>
      <c r="E214" s="15">
        <v>1801</v>
      </c>
      <c r="F214" s="15">
        <v>469</v>
      </c>
      <c r="I214" s="15">
        <f t="shared" si="43"/>
        <v>9.283505154639176</v>
      </c>
      <c r="J214" s="15">
        <f t="shared" si="46"/>
        <v>2.4175257731958761</v>
      </c>
      <c r="M214" t="s">
        <v>482</v>
      </c>
      <c r="N214" s="15" t="s">
        <v>686</v>
      </c>
      <c r="O214" s="15" t="s">
        <v>483</v>
      </c>
      <c r="P214" s="15"/>
      <c r="Q214" s="15"/>
      <c r="R214" s="15"/>
      <c r="S214" s="15"/>
      <c r="U214" t="s">
        <v>296</v>
      </c>
      <c r="W214">
        <v>0.77</v>
      </c>
      <c r="X214">
        <v>1.48</v>
      </c>
      <c r="Y214">
        <v>0.61</v>
      </c>
      <c r="AB214">
        <v>336.41380142255389</v>
      </c>
      <c r="AC214">
        <v>83.255797966313594</v>
      </c>
      <c r="AD214">
        <v>10.547819846894599</v>
      </c>
      <c r="AE214" t="s">
        <v>30</v>
      </c>
      <c r="AG214">
        <f t="shared" si="41"/>
        <v>4.0407252064135086</v>
      </c>
      <c r="AH214">
        <f t="shared" si="44"/>
        <v>0.24748032813832099</v>
      </c>
      <c r="AJ214" t="s">
        <v>481</v>
      </c>
      <c r="AK214">
        <v>114835488.61768718</v>
      </c>
      <c r="AL214">
        <v>1894500000</v>
      </c>
      <c r="AM214">
        <v>446647232.3754124</v>
      </c>
      <c r="AN214">
        <f t="shared" si="38"/>
        <v>4.2416024609050966</v>
      </c>
      <c r="AP214" t="s">
        <v>484</v>
      </c>
      <c r="AQ214" t="s">
        <v>485</v>
      </c>
    </row>
    <row r="215" spans="1:43" x14ac:dyDescent="0.25">
      <c r="A215" s="69" t="s">
        <v>685</v>
      </c>
      <c r="D215" s="15">
        <v>194</v>
      </c>
      <c r="E215" s="15">
        <v>1801</v>
      </c>
      <c r="F215" s="15">
        <v>469</v>
      </c>
      <c r="I215" s="15">
        <f t="shared" si="43"/>
        <v>9.283505154639176</v>
      </c>
      <c r="J215" s="15">
        <f t="shared" si="46"/>
        <v>2.4175257731958761</v>
      </c>
      <c r="M215" t="s">
        <v>224</v>
      </c>
      <c r="N215" s="15" t="s">
        <v>686</v>
      </c>
      <c r="O215" s="15" t="s">
        <v>483</v>
      </c>
      <c r="P215" s="15"/>
      <c r="Q215" s="15"/>
      <c r="R215" s="15"/>
      <c r="S215" s="15"/>
      <c r="U215" t="s">
        <v>449</v>
      </c>
      <c r="W215">
        <v>0.26</v>
      </c>
      <c r="X215">
        <v>0.36</v>
      </c>
      <c r="Y215">
        <v>0.59</v>
      </c>
      <c r="AB215">
        <v>0.68726376397450994</v>
      </c>
      <c r="AC215">
        <v>0</v>
      </c>
      <c r="AD215">
        <v>0</v>
      </c>
      <c r="AE215" t="s">
        <v>30</v>
      </c>
      <c r="AG215">
        <v>1.4</v>
      </c>
      <c r="AH215">
        <f t="shared" si="44"/>
        <v>0</v>
      </c>
      <c r="AJ215" t="s">
        <v>481</v>
      </c>
      <c r="AK215">
        <v>266001.29845788021</v>
      </c>
      <c r="AL215">
        <v>721950</v>
      </c>
      <c r="AM215">
        <v>3593539.8471956938</v>
      </c>
      <c r="AN215">
        <f t="shared" si="38"/>
        <v>0.20090218300025009</v>
      </c>
      <c r="AP215" t="s">
        <v>486</v>
      </c>
    </row>
    <row r="216" spans="1:43" x14ac:dyDescent="0.25">
      <c r="A216" s="69" t="s">
        <v>685</v>
      </c>
      <c r="D216" s="15">
        <v>194</v>
      </c>
      <c r="E216" s="15">
        <v>1801</v>
      </c>
      <c r="F216" s="15">
        <v>469</v>
      </c>
      <c r="I216" s="15">
        <f t="shared" si="43"/>
        <v>9.283505154639176</v>
      </c>
      <c r="J216" s="15">
        <f t="shared" si="46"/>
        <v>2.4175257731958761</v>
      </c>
      <c r="M216" t="s">
        <v>687</v>
      </c>
      <c r="N216" s="15" t="s">
        <v>686</v>
      </c>
      <c r="O216" s="15" t="s">
        <v>483</v>
      </c>
      <c r="P216" s="15"/>
      <c r="Q216" s="15"/>
      <c r="R216" s="15"/>
      <c r="S216" s="15"/>
      <c r="U216" t="s">
        <v>688</v>
      </c>
      <c r="W216">
        <v>0.33</v>
      </c>
      <c r="X216">
        <v>-7.0000000000000007E-2</v>
      </c>
      <c r="Y216">
        <v>-0.18</v>
      </c>
      <c r="AF216" t="s">
        <v>473</v>
      </c>
      <c r="AJ216" t="s">
        <v>481</v>
      </c>
      <c r="AK216">
        <v>1234946.8745992319</v>
      </c>
      <c r="AL216">
        <v>2466955.0532793016</v>
      </c>
      <c r="AM216">
        <v>1141968.171123459</v>
      </c>
      <c r="AN216">
        <f t="shared" si="38"/>
        <v>2.1602660351315497</v>
      </c>
      <c r="AP216" t="s">
        <v>474</v>
      </c>
    </row>
    <row r="217" spans="1:43" x14ac:dyDescent="0.25">
      <c r="A217" s="69" t="s">
        <v>685</v>
      </c>
      <c r="D217" s="15">
        <v>194</v>
      </c>
      <c r="E217" s="15">
        <v>1801</v>
      </c>
      <c r="F217" s="15">
        <v>469</v>
      </c>
      <c r="I217" s="15">
        <f t="shared" si="43"/>
        <v>9.283505154639176</v>
      </c>
      <c r="J217" s="15">
        <f t="shared" si="46"/>
        <v>2.4175257731958761</v>
      </c>
      <c r="M217" t="s">
        <v>689</v>
      </c>
      <c r="N217" s="15" t="s">
        <v>686</v>
      </c>
      <c r="O217" s="15" t="s">
        <v>483</v>
      </c>
      <c r="P217" s="15"/>
      <c r="Q217" s="15"/>
      <c r="R217" s="15"/>
      <c r="S217" s="15"/>
      <c r="U217" t="s">
        <v>690</v>
      </c>
      <c r="W217">
        <v>0.72</v>
      </c>
      <c r="X217">
        <v>-0.49</v>
      </c>
      <c r="Y217">
        <v>-0.31</v>
      </c>
      <c r="AF217" t="s">
        <v>473</v>
      </c>
      <c r="AJ217" t="s">
        <v>473</v>
      </c>
      <c r="AP217" t="s">
        <v>474</v>
      </c>
    </row>
    <row r="218" spans="1:43" x14ac:dyDescent="0.25">
      <c r="A218" s="69" t="s">
        <v>685</v>
      </c>
      <c r="D218" s="15">
        <v>194</v>
      </c>
      <c r="E218" s="15">
        <v>1801</v>
      </c>
      <c r="F218" s="15">
        <v>469</v>
      </c>
      <c r="I218" s="15">
        <f t="shared" si="43"/>
        <v>9.283505154639176</v>
      </c>
      <c r="J218" s="15">
        <f t="shared" si="46"/>
        <v>2.4175257731958761</v>
      </c>
      <c r="M218" t="s">
        <v>81</v>
      </c>
      <c r="N218" s="15" t="s">
        <v>686</v>
      </c>
      <c r="O218" s="15" t="s">
        <v>483</v>
      </c>
      <c r="P218" s="15"/>
      <c r="Q218" s="15"/>
      <c r="R218" s="15"/>
      <c r="S218" s="15"/>
      <c r="U218" t="s">
        <v>315</v>
      </c>
      <c r="W218">
        <v>0.73</v>
      </c>
      <c r="X218">
        <v>-0.05</v>
      </c>
      <c r="Y218">
        <v>0.35</v>
      </c>
      <c r="AB218">
        <v>0</v>
      </c>
      <c r="AC218">
        <v>2.1471274463127243</v>
      </c>
      <c r="AD218">
        <v>1.89426612471675</v>
      </c>
      <c r="AE218" t="s">
        <v>82</v>
      </c>
      <c r="AG218">
        <v>0.02</v>
      </c>
      <c r="AJ218" t="s">
        <v>481</v>
      </c>
      <c r="AK218">
        <v>61310952.05790817</v>
      </c>
      <c r="AL218">
        <v>26538000</v>
      </c>
      <c r="AM218">
        <v>43158638.248827919</v>
      </c>
      <c r="AN218">
        <f t="shared" si="38"/>
        <v>0.61489428482421371</v>
      </c>
      <c r="AP218" t="s">
        <v>486</v>
      </c>
    </row>
    <row r="219" spans="1:43" x14ac:dyDescent="0.25">
      <c r="A219" s="69" t="s">
        <v>685</v>
      </c>
      <c r="D219" s="15">
        <v>194</v>
      </c>
      <c r="E219" s="15">
        <v>1801</v>
      </c>
      <c r="F219" s="15">
        <v>469</v>
      </c>
      <c r="I219" s="15">
        <f t="shared" si="43"/>
        <v>9.283505154639176</v>
      </c>
      <c r="J219" s="15">
        <f t="shared" si="46"/>
        <v>2.4175257731958761</v>
      </c>
      <c r="M219" t="s">
        <v>691</v>
      </c>
      <c r="N219" s="15" t="s">
        <v>686</v>
      </c>
      <c r="O219" s="15" t="s">
        <v>483</v>
      </c>
      <c r="P219" s="15"/>
      <c r="Q219" s="15"/>
      <c r="R219" s="15"/>
      <c r="S219" s="15"/>
      <c r="U219" t="s">
        <v>588</v>
      </c>
      <c r="W219">
        <v>0.27</v>
      </c>
      <c r="X219">
        <v>0.6</v>
      </c>
      <c r="Y219">
        <v>0.55000000000000004</v>
      </c>
      <c r="AF219" t="s">
        <v>473</v>
      </c>
      <c r="AJ219" t="s">
        <v>481</v>
      </c>
      <c r="AK219">
        <v>600796.77790382726</v>
      </c>
      <c r="AL219">
        <v>3685300</v>
      </c>
      <c r="AM219">
        <v>5879231.5332523007</v>
      </c>
      <c r="AN219">
        <f t="shared" si="38"/>
        <v>0.62683362258423403</v>
      </c>
      <c r="AP219" t="s">
        <v>486</v>
      </c>
    </row>
    <row r="220" spans="1:43" x14ac:dyDescent="0.25">
      <c r="A220" s="69" t="s">
        <v>73</v>
      </c>
      <c r="D220" s="15">
        <v>100</v>
      </c>
      <c r="E220" s="15">
        <v>949</v>
      </c>
      <c r="F220" s="15">
        <v>1113.5</v>
      </c>
      <c r="G220" s="15">
        <v>870</v>
      </c>
      <c r="I220" s="15">
        <f t="shared" si="43"/>
        <v>9.49</v>
      </c>
      <c r="J220" s="15">
        <f t="shared" si="46"/>
        <v>11.135</v>
      </c>
      <c r="K220" s="15">
        <f t="shared" ref="K220:K224" si="47">G220/D220</f>
        <v>8.6999999999999993</v>
      </c>
      <c r="M220" t="s">
        <v>74</v>
      </c>
      <c r="N220" s="15" t="s">
        <v>483</v>
      </c>
      <c r="O220" s="15" t="s">
        <v>305</v>
      </c>
      <c r="P220" s="15" t="s">
        <v>306</v>
      </c>
      <c r="Q220" s="15" t="s">
        <v>307</v>
      </c>
      <c r="R220" s="15" t="s">
        <v>308</v>
      </c>
      <c r="S220" s="15"/>
      <c r="U220" t="s">
        <v>309</v>
      </c>
      <c r="W220">
        <v>0.28999999999999998</v>
      </c>
      <c r="X220">
        <v>0.18</v>
      </c>
      <c r="Y220">
        <v>-0.08</v>
      </c>
      <c r="AB220">
        <v>1.7176232460629302</v>
      </c>
      <c r="AC220">
        <v>5.8693748482042674</v>
      </c>
      <c r="AD220">
        <v>16.433288221999899</v>
      </c>
      <c r="AE220" t="s">
        <v>23</v>
      </c>
      <c r="AG220">
        <f t="shared" si="41"/>
        <v>0.29264159991220123</v>
      </c>
      <c r="AH220">
        <f t="shared" si="44"/>
        <v>3.4171491691544245</v>
      </c>
      <c r="AJ220" t="s">
        <v>481</v>
      </c>
      <c r="AK220">
        <v>1936470222.4009511</v>
      </c>
      <c r="AL220">
        <v>2758600000</v>
      </c>
      <c r="AM220">
        <v>3486288340.4236851</v>
      </c>
      <c r="AN220">
        <f t="shared" si="38"/>
        <v>0.79127132658934063</v>
      </c>
      <c r="AP220" t="s">
        <v>486</v>
      </c>
    </row>
    <row r="221" spans="1:43" x14ac:dyDescent="0.25">
      <c r="A221" s="69" t="s">
        <v>73</v>
      </c>
      <c r="D221" s="15">
        <v>100</v>
      </c>
      <c r="E221" s="15">
        <v>949</v>
      </c>
      <c r="F221" s="15">
        <v>1113.5</v>
      </c>
      <c r="G221" s="15">
        <v>870</v>
      </c>
      <c r="I221" s="15">
        <f t="shared" si="43"/>
        <v>9.49</v>
      </c>
      <c r="J221" s="15">
        <f t="shared" si="46"/>
        <v>11.135</v>
      </c>
      <c r="K221" s="15">
        <f t="shared" si="47"/>
        <v>8.6999999999999993</v>
      </c>
      <c r="M221" s="15" t="s">
        <v>206</v>
      </c>
      <c r="N221" s="15" t="s">
        <v>483</v>
      </c>
      <c r="O221" s="15" t="s">
        <v>305</v>
      </c>
      <c r="P221" s="15" t="s">
        <v>306</v>
      </c>
      <c r="Q221" s="15" t="s">
        <v>307</v>
      </c>
      <c r="R221" s="15" t="s">
        <v>308</v>
      </c>
      <c r="S221" s="15"/>
      <c r="T221" s="71"/>
      <c r="W221">
        <v>0.86833333333333329</v>
      </c>
      <c r="X221">
        <v>0.29249999999999998</v>
      </c>
      <c r="Y221">
        <v>0.50250000000000006</v>
      </c>
      <c r="Z221" t="s">
        <v>259</v>
      </c>
      <c r="AB221">
        <v>0.79864125608118297</v>
      </c>
      <c r="AC221">
        <v>0.19433860091901342</v>
      </c>
      <c r="AD221">
        <v>0.31856282249165724</v>
      </c>
      <c r="AE221" t="s">
        <v>30</v>
      </c>
      <c r="AF221" t="s">
        <v>259</v>
      </c>
      <c r="AG221">
        <f t="shared" si="41"/>
        <v>4.1095348649443046</v>
      </c>
      <c r="AH221">
        <f t="shared" si="44"/>
        <v>0.24333654120575338</v>
      </c>
      <c r="AJ221" t="s">
        <v>481</v>
      </c>
      <c r="AK221">
        <v>57370296.82134489</v>
      </c>
      <c r="AL221">
        <v>79529333.333333328</v>
      </c>
      <c r="AM221">
        <v>145189284.43913874</v>
      </c>
      <c r="AN221">
        <f t="shared" si="38"/>
        <v>0.54776310552498719</v>
      </c>
      <c r="AP221" t="s">
        <v>599</v>
      </c>
      <c r="AQ221" t="s">
        <v>600</v>
      </c>
    </row>
    <row r="222" spans="1:43" x14ac:dyDescent="0.25">
      <c r="A222" s="69" t="s">
        <v>73</v>
      </c>
      <c r="D222" s="15">
        <v>100</v>
      </c>
      <c r="E222" s="15">
        <v>949</v>
      </c>
      <c r="F222" s="15">
        <v>1113.5</v>
      </c>
      <c r="G222" s="15">
        <v>870</v>
      </c>
      <c r="I222" s="15">
        <f t="shared" si="43"/>
        <v>9.49</v>
      </c>
      <c r="J222" s="15">
        <f t="shared" si="46"/>
        <v>11.135</v>
      </c>
      <c r="K222" s="15">
        <f t="shared" si="47"/>
        <v>8.6999999999999993</v>
      </c>
      <c r="M222" t="s">
        <v>85</v>
      </c>
      <c r="N222" s="15" t="s">
        <v>483</v>
      </c>
      <c r="O222" s="15" t="s">
        <v>305</v>
      </c>
      <c r="P222" s="15" t="s">
        <v>306</v>
      </c>
      <c r="Q222" s="15" t="s">
        <v>307</v>
      </c>
      <c r="R222" s="15" t="s">
        <v>308</v>
      </c>
      <c r="S222" s="15"/>
      <c r="T222" s="71"/>
      <c r="U222" t="s">
        <v>320</v>
      </c>
      <c r="W222">
        <v>0.47</v>
      </c>
      <c r="X222">
        <v>0.14000000000000001</v>
      </c>
      <c r="Y222">
        <v>-0.37</v>
      </c>
      <c r="AB222">
        <v>391.24434213816897</v>
      </c>
      <c r="AC222">
        <v>487.50303615631162</v>
      </c>
      <c r="AD222">
        <v>2642.7611857491002</v>
      </c>
      <c r="AE222" t="s">
        <v>23</v>
      </c>
      <c r="AG222">
        <f t="shared" si="41"/>
        <v>0.80254749841746931</v>
      </c>
      <c r="AH222">
        <f t="shared" si="44"/>
        <v>1.2460321687774047</v>
      </c>
      <c r="AJ222" t="s">
        <v>481</v>
      </c>
      <c r="AK222">
        <v>28102267024.513062</v>
      </c>
      <c r="AL222">
        <v>93040000000</v>
      </c>
      <c r="AM222">
        <v>24304490388.956421</v>
      </c>
      <c r="AN222">
        <f t="shared" si="38"/>
        <v>3.8280991911797466</v>
      </c>
      <c r="AP222" t="s">
        <v>486</v>
      </c>
    </row>
    <row r="223" spans="1:43" x14ac:dyDescent="0.25">
      <c r="A223" s="69" t="s">
        <v>73</v>
      </c>
      <c r="D223" s="15">
        <v>100</v>
      </c>
      <c r="E223" s="15">
        <v>949</v>
      </c>
      <c r="F223" s="15">
        <v>1113.5</v>
      </c>
      <c r="G223" s="15">
        <v>870</v>
      </c>
      <c r="I223" s="15">
        <f t="shared" si="43"/>
        <v>9.49</v>
      </c>
      <c r="J223" s="15">
        <f t="shared" si="46"/>
        <v>11.135</v>
      </c>
      <c r="K223" s="15">
        <f t="shared" si="47"/>
        <v>8.6999999999999993</v>
      </c>
      <c r="M223" t="s">
        <v>482</v>
      </c>
      <c r="N223" s="15" t="s">
        <v>483</v>
      </c>
      <c r="O223" s="15" t="s">
        <v>305</v>
      </c>
      <c r="P223" s="15" t="s">
        <v>306</v>
      </c>
      <c r="Q223" s="15" t="s">
        <v>307</v>
      </c>
      <c r="R223" s="15" t="s">
        <v>308</v>
      </c>
      <c r="S223" s="15"/>
      <c r="T223" s="71"/>
      <c r="U223" t="s">
        <v>296</v>
      </c>
      <c r="W223">
        <v>0.77</v>
      </c>
      <c r="X223">
        <v>1.48</v>
      </c>
      <c r="Y223">
        <v>0.61</v>
      </c>
      <c r="AB223">
        <v>336.41380142255389</v>
      </c>
      <c r="AC223">
        <v>83.255797966313594</v>
      </c>
      <c r="AD223">
        <v>10.547819846894599</v>
      </c>
      <c r="AE223" t="s">
        <v>30</v>
      </c>
      <c r="AG223">
        <f t="shared" si="41"/>
        <v>4.0407252064135086</v>
      </c>
      <c r="AH223">
        <f t="shared" si="44"/>
        <v>0.24748032813832099</v>
      </c>
      <c r="AJ223" t="s">
        <v>481</v>
      </c>
      <c r="AK223">
        <v>114835488.61768718</v>
      </c>
      <c r="AL223">
        <v>1894500000</v>
      </c>
      <c r="AM223">
        <v>446647232.3754124</v>
      </c>
      <c r="AN223">
        <f t="shared" si="38"/>
        <v>4.2416024609050966</v>
      </c>
      <c r="AP223" t="s">
        <v>692</v>
      </c>
      <c r="AQ223" t="s">
        <v>485</v>
      </c>
    </row>
    <row r="224" spans="1:43" x14ac:dyDescent="0.25">
      <c r="A224" s="69" t="s">
        <v>73</v>
      </c>
      <c r="D224" s="15">
        <v>100</v>
      </c>
      <c r="E224" s="15">
        <v>949</v>
      </c>
      <c r="F224" s="15">
        <v>1113.5</v>
      </c>
      <c r="G224" s="15">
        <v>870</v>
      </c>
      <c r="I224" s="15">
        <f t="shared" si="43"/>
        <v>9.49</v>
      </c>
      <c r="J224" s="15">
        <f t="shared" si="46"/>
        <v>11.135</v>
      </c>
      <c r="K224" s="15">
        <f t="shared" si="47"/>
        <v>8.6999999999999993</v>
      </c>
      <c r="M224" t="s">
        <v>693</v>
      </c>
      <c r="N224" s="15" t="s">
        <v>483</v>
      </c>
      <c r="O224" s="15" t="s">
        <v>305</v>
      </c>
      <c r="P224" s="15" t="s">
        <v>306</v>
      </c>
      <c r="Q224" s="15" t="s">
        <v>307</v>
      </c>
      <c r="R224" s="15" t="s">
        <v>308</v>
      </c>
      <c r="S224" s="15"/>
      <c r="T224" s="71"/>
      <c r="U224" t="s">
        <v>435</v>
      </c>
      <c r="W224">
        <v>0.46</v>
      </c>
      <c r="X224">
        <v>-0.08</v>
      </c>
      <c r="Y224">
        <v>-0.12</v>
      </c>
      <c r="AF224" t="s">
        <v>473</v>
      </c>
      <c r="AJ224" t="s">
        <v>473</v>
      </c>
      <c r="AP224" t="s">
        <v>486</v>
      </c>
    </row>
    <row r="225" spans="1:44" x14ac:dyDescent="0.25">
      <c r="A225" s="69" t="s">
        <v>48</v>
      </c>
      <c r="D225" s="15">
        <v>519.35</v>
      </c>
      <c r="E225" s="15">
        <v>5000</v>
      </c>
      <c r="G225" s="15">
        <v>5000</v>
      </c>
      <c r="I225" s="15">
        <f t="shared" si="43"/>
        <v>9.6274188889958605</v>
      </c>
      <c r="K225" s="15">
        <f>G225/D225</f>
        <v>9.6274188889958605</v>
      </c>
      <c r="M225" s="15" t="s">
        <v>694</v>
      </c>
      <c r="N225" s="15" t="s">
        <v>276</v>
      </c>
      <c r="O225" s="15" t="s">
        <v>277</v>
      </c>
      <c r="P225" s="15" t="s">
        <v>278</v>
      </c>
      <c r="Q225" s="15"/>
      <c r="R225" s="15"/>
      <c r="S225" s="15"/>
      <c r="U225" t="s">
        <v>695</v>
      </c>
      <c r="W225">
        <v>0.33</v>
      </c>
      <c r="X225">
        <v>1.1000000000000001</v>
      </c>
      <c r="Y225">
        <v>0.72</v>
      </c>
      <c r="AF225" t="s">
        <v>473</v>
      </c>
      <c r="AJ225" t="s">
        <v>493</v>
      </c>
      <c r="AP225" t="s">
        <v>486</v>
      </c>
      <c r="AQ225" t="s">
        <v>639</v>
      </c>
    </row>
    <row r="226" spans="1:44" x14ac:dyDescent="0.25">
      <c r="A226" s="69" t="s">
        <v>48</v>
      </c>
      <c r="D226" s="15">
        <v>519.35</v>
      </c>
      <c r="E226" s="15">
        <v>5000</v>
      </c>
      <c r="G226" s="15">
        <v>5000</v>
      </c>
      <c r="I226" s="15">
        <f t="shared" si="43"/>
        <v>9.6274188889958605</v>
      </c>
      <c r="K226" s="15">
        <f>G226/D226</f>
        <v>9.6274188889958605</v>
      </c>
      <c r="M226" s="15" t="s">
        <v>50</v>
      </c>
      <c r="N226" s="15" t="s">
        <v>276</v>
      </c>
      <c r="O226" s="15" t="s">
        <v>277</v>
      </c>
      <c r="P226" s="15" t="s">
        <v>278</v>
      </c>
      <c r="Q226" s="15"/>
      <c r="R226" s="15"/>
      <c r="S226" s="15"/>
      <c r="T226" s="71"/>
      <c r="U226" t="s">
        <v>279</v>
      </c>
      <c r="W226">
        <v>1.26</v>
      </c>
      <c r="X226">
        <v>-0.79</v>
      </c>
      <c r="Y226">
        <v>0.17</v>
      </c>
      <c r="AB226">
        <v>0</v>
      </c>
      <c r="AC226">
        <v>0</v>
      </c>
      <c r="AD226">
        <v>0.99526231496887996</v>
      </c>
      <c r="AE226" t="s">
        <v>23</v>
      </c>
      <c r="AG226">
        <v>1</v>
      </c>
      <c r="AJ226" t="s">
        <v>481</v>
      </c>
      <c r="AK226">
        <v>90439310.277301803</v>
      </c>
      <c r="AL226">
        <v>149530000</v>
      </c>
      <c r="AM226">
        <v>3295189.9110088558</v>
      </c>
      <c r="AN226">
        <f t="shared" si="38"/>
        <v>45.378264694376867</v>
      </c>
      <c r="AP226" t="s">
        <v>494</v>
      </c>
      <c r="AQ226" t="s">
        <v>664</v>
      </c>
    </row>
    <row r="227" spans="1:44" x14ac:dyDescent="0.25">
      <c r="A227" s="74" t="s">
        <v>190</v>
      </c>
      <c r="D227" s="15">
        <v>22.12</v>
      </c>
      <c r="E227" s="15">
        <v>214</v>
      </c>
      <c r="F227" s="15">
        <v>140.30000000000001</v>
      </c>
      <c r="G227" s="15">
        <v>897</v>
      </c>
      <c r="I227" s="15">
        <f t="shared" si="43"/>
        <v>9.6745027124773948</v>
      </c>
      <c r="J227" s="15">
        <f t="shared" ref="J227:J232" si="48">F227/D227</f>
        <v>6.3426763110307416</v>
      </c>
      <c r="K227" s="15">
        <f>G227/D227</f>
        <v>40.551537070524411</v>
      </c>
      <c r="M227" t="s">
        <v>413</v>
      </c>
      <c r="N227" s="15" t="s">
        <v>324</v>
      </c>
      <c r="O227" s="15" t="s">
        <v>411</v>
      </c>
      <c r="P227" s="15" t="s">
        <v>412</v>
      </c>
      <c r="Q227" s="15"/>
      <c r="R227" s="15"/>
      <c r="S227" s="15"/>
      <c r="U227" t="s">
        <v>415</v>
      </c>
      <c r="W227">
        <v>0.28999999999999998</v>
      </c>
      <c r="X227">
        <v>-0.01</v>
      </c>
      <c r="Y227">
        <v>0.16</v>
      </c>
      <c r="AF227" t="s">
        <v>473</v>
      </c>
      <c r="AJ227" t="s">
        <v>473</v>
      </c>
      <c r="AP227" t="s">
        <v>486</v>
      </c>
    </row>
    <row r="228" spans="1:44" x14ac:dyDescent="0.25">
      <c r="A228" s="74" t="s">
        <v>190</v>
      </c>
      <c r="D228" s="15">
        <v>22.12</v>
      </c>
      <c r="E228" s="15">
        <v>214</v>
      </c>
      <c r="F228" s="15">
        <v>140.30000000000001</v>
      </c>
      <c r="G228" s="15">
        <v>897</v>
      </c>
      <c r="I228" s="15">
        <f t="shared" si="43"/>
        <v>9.6745027124773948</v>
      </c>
      <c r="J228" s="15">
        <f t="shared" si="48"/>
        <v>6.3426763110307416</v>
      </c>
      <c r="K228" s="15">
        <f>G228/D228</f>
        <v>40.551537070524411</v>
      </c>
      <c r="M228" t="s">
        <v>414</v>
      </c>
      <c r="N228" s="15" t="s">
        <v>324</v>
      </c>
      <c r="O228" s="15" t="s">
        <v>411</v>
      </c>
      <c r="P228" s="15" t="s">
        <v>412</v>
      </c>
      <c r="Q228" s="15"/>
      <c r="R228" s="15"/>
      <c r="S228" s="15"/>
      <c r="U228" t="s">
        <v>416</v>
      </c>
      <c r="W228">
        <v>0.56000000000000005</v>
      </c>
      <c r="X228">
        <v>0.18</v>
      </c>
      <c r="Y228">
        <v>0.28999999999999998</v>
      </c>
      <c r="AF228" t="s">
        <v>473</v>
      </c>
      <c r="AJ228" t="s">
        <v>473</v>
      </c>
      <c r="AP228" t="s">
        <v>486</v>
      </c>
    </row>
    <row r="229" spans="1:44" x14ac:dyDescent="0.25">
      <c r="A229" s="74" t="s">
        <v>190</v>
      </c>
      <c r="D229" s="15">
        <v>22.12</v>
      </c>
      <c r="E229" s="15">
        <v>214</v>
      </c>
      <c r="F229" s="15">
        <v>140.30000000000001</v>
      </c>
      <c r="G229" s="15">
        <v>897</v>
      </c>
      <c r="I229" s="15">
        <f t="shared" si="43"/>
        <v>9.6745027124773948</v>
      </c>
      <c r="J229" s="15">
        <f t="shared" si="48"/>
        <v>6.3426763110307416</v>
      </c>
      <c r="K229" s="15">
        <f>G229/D229</f>
        <v>40.551537070524411</v>
      </c>
      <c r="M229" t="s">
        <v>60</v>
      </c>
      <c r="N229" s="15" t="s">
        <v>324</v>
      </c>
      <c r="O229" s="15" t="s">
        <v>411</v>
      </c>
      <c r="P229" s="15" t="s">
        <v>412</v>
      </c>
      <c r="Q229" s="15"/>
      <c r="R229" s="15"/>
      <c r="S229" s="15"/>
      <c r="U229" t="s">
        <v>291</v>
      </c>
      <c r="W229">
        <v>0.47</v>
      </c>
      <c r="X229">
        <v>-0.44</v>
      </c>
      <c r="Y229">
        <v>0.1</v>
      </c>
      <c r="AB229">
        <v>0</v>
      </c>
      <c r="AC229">
        <v>6.8244893498124001E-2</v>
      </c>
      <c r="AD229">
        <v>2.02530545710245</v>
      </c>
      <c r="AE229" t="s">
        <v>23</v>
      </c>
      <c r="AG229">
        <v>0.8</v>
      </c>
      <c r="AJ229" t="s">
        <v>481</v>
      </c>
      <c r="AK229">
        <v>187255751.40749031</v>
      </c>
      <c r="AL229">
        <v>109730000</v>
      </c>
      <c r="AM229">
        <v>295371702.85639864</v>
      </c>
      <c r="AN229">
        <f t="shared" si="38"/>
        <v>0.37149801060444715</v>
      </c>
      <c r="AP229" t="s">
        <v>486</v>
      </c>
    </row>
    <row r="230" spans="1:44" x14ac:dyDescent="0.25">
      <c r="A230" s="69" t="s">
        <v>696</v>
      </c>
      <c r="D230" s="15">
        <v>206</v>
      </c>
      <c r="E230" s="15">
        <v>2000</v>
      </c>
      <c r="F230" s="15">
        <v>781</v>
      </c>
      <c r="I230" s="15">
        <f t="shared" si="43"/>
        <v>9.7087378640776691</v>
      </c>
      <c r="J230" s="15">
        <f t="shared" si="48"/>
        <v>3.79126213592233</v>
      </c>
      <c r="M230" s="15" t="s">
        <v>536</v>
      </c>
      <c r="N230" s="15" t="s">
        <v>697</v>
      </c>
      <c r="O230" s="15" t="s">
        <v>698</v>
      </c>
      <c r="P230" s="15"/>
      <c r="Q230" s="15"/>
      <c r="R230" s="15"/>
      <c r="S230" s="15"/>
      <c r="U230" t="s">
        <v>538</v>
      </c>
      <c r="W230">
        <v>0.69</v>
      </c>
      <c r="X230">
        <v>-0.17</v>
      </c>
      <c r="Y230">
        <v>1.04</v>
      </c>
      <c r="AB230">
        <v>0</v>
      </c>
      <c r="AC230">
        <v>1.1731201409058445</v>
      </c>
      <c r="AD230">
        <v>1.3713737056616599</v>
      </c>
      <c r="AE230" t="s">
        <v>23</v>
      </c>
      <c r="AG230">
        <v>0.03</v>
      </c>
      <c r="AJ230" t="s">
        <v>473</v>
      </c>
      <c r="AP230" t="s">
        <v>486</v>
      </c>
      <c r="AQ230" t="s">
        <v>485</v>
      </c>
    </row>
    <row r="231" spans="1:44" x14ac:dyDescent="0.25">
      <c r="A231" s="69" t="s">
        <v>696</v>
      </c>
      <c r="D231" s="15">
        <v>206</v>
      </c>
      <c r="E231" s="15">
        <v>2000</v>
      </c>
      <c r="F231" s="15">
        <v>781</v>
      </c>
      <c r="I231" s="15">
        <f t="shared" si="43"/>
        <v>9.7087378640776691</v>
      </c>
      <c r="J231" s="15">
        <f t="shared" si="48"/>
        <v>3.79126213592233</v>
      </c>
      <c r="M231" s="15" t="s">
        <v>539</v>
      </c>
      <c r="N231" s="15" t="s">
        <v>697</v>
      </c>
      <c r="O231" s="15" t="s">
        <v>698</v>
      </c>
      <c r="P231" s="15"/>
      <c r="Q231" s="15"/>
      <c r="R231" s="15"/>
      <c r="S231" s="15"/>
      <c r="T231" s="71"/>
      <c r="U231" t="s">
        <v>540</v>
      </c>
      <c r="W231">
        <v>0.33</v>
      </c>
      <c r="X231">
        <v>0.45</v>
      </c>
      <c r="Y231">
        <v>0.09</v>
      </c>
      <c r="AF231" t="s">
        <v>473</v>
      </c>
      <c r="AJ231" t="s">
        <v>473</v>
      </c>
      <c r="AP231" t="s">
        <v>487</v>
      </c>
    </row>
    <row r="232" spans="1:44" x14ac:dyDescent="0.25">
      <c r="A232" s="69" t="s">
        <v>175</v>
      </c>
      <c r="D232" s="15">
        <v>190</v>
      </c>
      <c r="E232" s="15">
        <v>2000</v>
      </c>
      <c r="F232" s="15">
        <v>1099</v>
      </c>
      <c r="G232" s="15">
        <v>570</v>
      </c>
      <c r="I232" s="15">
        <f t="shared" si="43"/>
        <v>10.526315789473685</v>
      </c>
      <c r="J232" s="15">
        <f t="shared" si="48"/>
        <v>5.7842105263157899</v>
      </c>
      <c r="K232" s="15">
        <f>G232/D232</f>
        <v>3</v>
      </c>
      <c r="M232" s="15" t="s">
        <v>176</v>
      </c>
      <c r="N232" s="15" t="s">
        <v>483</v>
      </c>
      <c r="O232" s="15"/>
      <c r="P232" s="15"/>
      <c r="Q232" s="15"/>
      <c r="R232" s="15"/>
      <c r="S232" s="15"/>
      <c r="W232">
        <v>0.86833333333333329</v>
      </c>
      <c r="X232">
        <v>0.29249999999999998</v>
      </c>
      <c r="Y232">
        <v>0.50250000000000006</v>
      </c>
      <c r="Z232" t="s">
        <v>259</v>
      </c>
      <c r="AB232">
        <v>0.79864125608118297</v>
      </c>
      <c r="AC232">
        <v>0.19433860091901342</v>
      </c>
      <c r="AD232">
        <v>0.31856282249165724</v>
      </c>
      <c r="AE232" t="s">
        <v>30</v>
      </c>
      <c r="AF232" t="s">
        <v>259</v>
      </c>
      <c r="AG232">
        <f t="shared" si="41"/>
        <v>4.1095348649443046</v>
      </c>
      <c r="AH232">
        <f t="shared" si="44"/>
        <v>0.24333654120575338</v>
      </c>
      <c r="AJ232" t="s">
        <v>481</v>
      </c>
      <c r="AK232">
        <v>57370296.82134489</v>
      </c>
      <c r="AL232">
        <v>79529333.333333328</v>
      </c>
      <c r="AM232">
        <v>145189284.43913874</v>
      </c>
      <c r="AN232">
        <f t="shared" si="38"/>
        <v>0.54776310552498719</v>
      </c>
      <c r="AP232" t="s">
        <v>599</v>
      </c>
      <c r="AQ232" t="s">
        <v>600</v>
      </c>
    </row>
    <row r="233" spans="1:44" x14ac:dyDescent="0.25">
      <c r="A233" s="69" t="s">
        <v>213</v>
      </c>
      <c r="D233" s="15">
        <v>388.83</v>
      </c>
      <c r="E233" s="15">
        <v>4379</v>
      </c>
      <c r="G233" s="15">
        <v>5000</v>
      </c>
      <c r="I233" s="15">
        <f t="shared" si="43"/>
        <v>11.261991101509658</v>
      </c>
      <c r="K233" s="15">
        <f>G233/D233</f>
        <v>12.859090090785177</v>
      </c>
      <c r="M233" t="s">
        <v>214</v>
      </c>
      <c r="N233" s="15" t="s">
        <v>260</v>
      </c>
      <c r="O233" s="15"/>
      <c r="P233" s="15"/>
      <c r="Q233" s="15"/>
      <c r="R233" s="15"/>
      <c r="S233" s="15"/>
      <c r="U233" t="s">
        <v>441</v>
      </c>
      <c r="W233">
        <v>0.44</v>
      </c>
      <c r="X233">
        <v>-0.25</v>
      </c>
      <c r="Y233">
        <v>-0.59</v>
      </c>
      <c r="AB233">
        <v>0.51220195145356651</v>
      </c>
      <c r="AC233">
        <v>0.33956999841871449</v>
      </c>
      <c r="AD233">
        <v>0.31113393742156398</v>
      </c>
      <c r="AE233" t="s">
        <v>30</v>
      </c>
      <c r="AG233">
        <f t="shared" si="41"/>
        <v>1.5083839969336286</v>
      </c>
      <c r="AH233">
        <f t="shared" si="44"/>
        <v>0.66296115712768444</v>
      </c>
      <c r="AJ233" t="s">
        <v>481</v>
      </c>
      <c r="AK233">
        <v>15395138.584466901</v>
      </c>
      <c r="AL233">
        <v>16127000</v>
      </c>
      <c r="AM233">
        <v>287542.86946518492</v>
      </c>
      <c r="AN233">
        <f t="shared" si="38"/>
        <v>56.085550060745369</v>
      </c>
      <c r="AP233" t="s">
        <v>486</v>
      </c>
      <c r="AQ233" t="s">
        <v>614</v>
      </c>
    </row>
    <row r="234" spans="1:44" x14ac:dyDescent="0.25">
      <c r="A234" s="69" t="s">
        <v>699</v>
      </c>
      <c r="D234" s="15">
        <v>110</v>
      </c>
      <c r="E234" s="15">
        <v>1260</v>
      </c>
      <c r="F234" s="15">
        <v>590</v>
      </c>
      <c r="I234" s="15">
        <f t="shared" si="43"/>
        <v>11.454545454545455</v>
      </c>
      <c r="J234" s="15">
        <f>F234/D234</f>
        <v>5.3636363636363633</v>
      </c>
      <c r="M234" s="15" t="s">
        <v>700</v>
      </c>
      <c r="N234" s="15" t="s">
        <v>662</v>
      </c>
      <c r="O234" s="15"/>
      <c r="P234" s="15"/>
      <c r="Q234" s="15"/>
      <c r="R234" s="15"/>
      <c r="S234" s="15"/>
      <c r="W234">
        <v>0.84833333333333327</v>
      </c>
      <c r="X234">
        <v>0.98000000000000009</v>
      </c>
      <c r="Y234">
        <v>0.80999999999999994</v>
      </c>
      <c r="Z234" t="s">
        <v>259</v>
      </c>
      <c r="AB234">
        <v>0.45308286048796748</v>
      </c>
      <c r="AC234">
        <v>1.7006577915597767</v>
      </c>
      <c r="AD234">
        <v>7.3607295076274779</v>
      </c>
      <c r="AE234" t="s">
        <v>23</v>
      </c>
      <c r="AF234" t="s">
        <v>259</v>
      </c>
      <c r="AG234">
        <f t="shared" si="41"/>
        <v>0.26641624360678562</v>
      </c>
      <c r="AH234">
        <f t="shared" si="44"/>
        <v>3.7535248844508895</v>
      </c>
      <c r="AJ234" t="s">
        <v>481</v>
      </c>
      <c r="AK234">
        <v>692838621.05203342</v>
      </c>
      <c r="AL234">
        <v>545915000</v>
      </c>
      <c r="AM234">
        <v>215905094.41200727</v>
      </c>
      <c r="AN234">
        <f t="shared" si="38"/>
        <v>2.5284952237312268</v>
      </c>
      <c r="AP234" t="s">
        <v>599</v>
      </c>
    </row>
    <row r="235" spans="1:44" x14ac:dyDescent="0.25">
      <c r="A235" s="69" t="s">
        <v>116</v>
      </c>
      <c r="B235" t="s">
        <v>117</v>
      </c>
      <c r="D235" s="15">
        <v>1.07</v>
      </c>
      <c r="E235" s="15">
        <v>12.45</v>
      </c>
      <c r="G235" s="15">
        <v>5000</v>
      </c>
      <c r="I235" s="15">
        <f t="shared" si="43"/>
        <v>11.635514018691588</v>
      </c>
      <c r="K235" s="15">
        <f>G235/D235</f>
        <v>4672.8971962616815</v>
      </c>
      <c r="M235" s="15" t="s">
        <v>118</v>
      </c>
      <c r="N235" s="15" t="s">
        <v>345</v>
      </c>
      <c r="O235" s="15" t="s">
        <v>346</v>
      </c>
      <c r="P235" s="15" t="s">
        <v>347</v>
      </c>
      <c r="Q235" s="15"/>
      <c r="R235" s="15"/>
      <c r="S235" s="15"/>
      <c r="W235">
        <v>0.35499999999999998</v>
      </c>
      <c r="X235">
        <v>0.16</v>
      </c>
      <c r="Y235">
        <v>2.7500000000000004E-2</v>
      </c>
      <c r="Z235" t="s">
        <v>259</v>
      </c>
      <c r="AB235">
        <v>1.2659312924394039</v>
      </c>
      <c r="AC235">
        <v>1.2517532609494102</v>
      </c>
      <c r="AD235">
        <v>2.8507692604099901</v>
      </c>
      <c r="AE235" t="s">
        <v>23</v>
      </c>
      <c r="AF235" t="s">
        <v>259</v>
      </c>
      <c r="AG235">
        <f t="shared" si="41"/>
        <v>1.011326538489894</v>
      </c>
      <c r="AH235">
        <f t="shared" si="44"/>
        <v>0.988800315171392</v>
      </c>
      <c r="AJ235" t="s">
        <v>481</v>
      </c>
      <c r="AK235">
        <v>299187830.85638356</v>
      </c>
      <c r="AL235">
        <v>277380000</v>
      </c>
      <c r="AM235">
        <v>216855174.24900156</v>
      </c>
      <c r="AN235">
        <f t="shared" si="38"/>
        <v>1.2791025206597169</v>
      </c>
      <c r="AP235" t="s">
        <v>486</v>
      </c>
    </row>
    <row r="236" spans="1:44" x14ac:dyDescent="0.25">
      <c r="A236" s="69" t="s">
        <v>701</v>
      </c>
      <c r="D236" s="15">
        <v>8</v>
      </c>
      <c r="E236" s="15">
        <v>94</v>
      </c>
      <c r="F236" s="15">
        <v>66</v>
      </c>
      <c r="I236" s="15">
        <f t="shared" si="43"/>
        <v>11.75</v>
      </c>
      <c r="J236" s="15">
        <f t="shared" ref="J236:J241" si="49">F236/D236</f>
        <v>8.25</v>
      </c>
      <c r="M236" t="s">
        <v>165</v>
      </c>
      <c r="N236" s="15" t="s">
        <v>560</v>
      </c>
      <c r="O236" s="15"/>
      <c r="P236" s="15"/>
      <c r="Q236" s="15"/>
      <c r="R236" s="15"/>
      <c r="S236" s="15"/>
      <c r="U236" t="s">
        <v>390</v>
      </c>
      <c r="W236">
        <v>0.31</v>
      </c>
      <c r="X236">
        <v>0.27</v>
      </c>
      <c r="Y236">
        <v>-0.31</v>
      </c>
      <c r="AB236">
        <v>0.2246523050636276</v>
      </c>
      <c r="AC236">
        <v>0</v>
      </c>
      <c r="AD236">
        <v>0.13646366638572499</v>
      </c>
      <c r="AE236" t="s">
        <v>166</v>
      </c>
      <c r="AG236">
        <v>1.2</v>
      </c>
      <c r="AH236">
        <f t="shared" si="44"/>
        <v>0</v>
      </c>
      <c r="AJ236" t="s">
        <v>473</v>
      </c>
      <c r="AP236" t="s">
        <v>474</v>
      </c>
      <c r="AQ236" t="s">
        <v>561</v>
      </c>
    </row>
    <row r="237" spans="1:44" x14ac:dyDescent="0.25">
      <c r="A237" s="69" t="s">
        <v>702</v>
      </c>
      <c r="B237" t="s">
        <v>702</v>
      </c>
      <c r="D237" s="15">
        <v>29.9</v>
      </c>
      <c r="E237" s="15">
        <v>353.75</v>
      </c>
      <c r="F237" s="15">
        <v>220.4</v>
      </c>
      <c r="G237" s="15">
        <v>149.85999999999999</v>
      </c>
      <c r="I237" s="15">
        <f t="shared" si="43"/>
        <v>11.831103678929766</v>
      </c>
      <c r="J237" s="15">
        <f t="shared" si="49"/>
        <v>7.3712374581939804</v>
      </c>
      <c r="K237" s="15">
        <f t="shared" ref="K237:K242" si="50">G237/D237</f>
        <v>5.0120401337792639</v>
      </c>
      <c r="M237" t="s">
        <v>413</v>
      </c>
      <c r="N237" s="15" t="s">
        <v>703</v>
      </c>
      <c r="O237" s="15"/>
      <c r="P237" s="15"/>
      <c r="Q237" s="15"/>
      <c r="R237" s="15"/>
      <c r="S237" s="15"/>
      <c r="U237" t="s">
        <v>415</v>
      </c>
      <c r="W237">
        <v>0.28999999999999998</v>
      </c>
      <c r="X237">
        <v>-0.01</v>
      </c>
      <c r="Y237">
        <v>0.16</v>
      </c>
      <c r="AF237" t="s">
        <v>473</v>
      </c>
      <c r="AJ237" t="s">
        <v>473</v>
      </c>
      <c r="AP237" t="s">
        <v>486</v>
      </c>
    </row>
    <row r="238" spans="1:44" x14ac:dyDescent="0.25">
      <c r="A238" s="74" t="s">
        <v>93</v>
      </c>
      <c r="D238" s="15">
        <v>7.86</v>
      </c>
      <c r="E238" s="15">
        <v>93.899999999999991</v>
      </c>
      <c r="F238" s="15">
        <v>66.400000000000006</v>
      </c>
      <c r="G238" s="15">
        <v>262.90000000000003</v>
      </c>
      <c r="I238" s="15">
        <f t="shared" si="43"/>
        <v>11.946564885496182</v>
      </c>
      <c r="J238" s="15">
        <f t="shared" si="49"/>
        <v>8.447837150127226</v>
      </c>
      <c r="K238" s="15">
        <f t="shared" si="50"/>
        <v>33.447837150127228</v>
      </c>
      <c r="M238" s="15" t="s">
        <v>92</v>
      </c>
      <c r="N238" s="15" t="s">
        <v>316</v>
      </c>
      <c r="O238" s="15" t="s">
        <v>317</v>
      </c>
      <c r="P238" s="15" t="s">
        <v>318</v>
      </c>
      <c r="Q238" s="15"/>
      <c r="R238" s="15"/>
      <c r="S238" s="15"/>
      <c r="U238" t="s">
        <v>326</v>
      </c>
      <c r="W238">
        <v>0.54</v>
      </c>
      <c r="X238">
        <v>-7.0000000000000007E-2</v>
      </c>
      <c r="Y238">
        <v>0.86</v>
      </c>
      <c r="AB238">
        <v>1.8276642121903912</v>
      </c>
      <c r="AC238">
        <v>0.82289061590463686</v>
      </c>
      <c r="AD238">
        <v>5.0783231282972299</v>
      </c>
      <c r="AE238" t="s">
        <v>20</v>
      </c>
      <c r="AG238">
        <f t="shared" si="41"/>
        <v>2.2210293529488925</v>
      </c>
      <c r="AH238">
        <f t="shared" si="44"/>
        <v>0.45024168576263329</v>
      </c>
      <c r="AJ238" t="s">
        <v>481</v>
      </c>
      <c r="AK238">
        <v>1326801430.2199531</v>
      </c>
      <c r="AL238">
        <v>360430000</v>
      </c>
      <c r="AM238">
        <v>3411452182.6706023</v>
      </c>
      <c r="AN238">
        <f t="shared" si="38"/>
        <v>0.10565295384496434</v>
      </c>
      <c r="AP238" t="s">
        <v>486</v>
      </c>
      <c r="AQ238" t="s">
        <v>534</v>
      </c>
      <c r="AR238" t="s">
        <v>485</v>
      </c>
    </row>
    <row r="239" spans="1:44" x14ac:dyDescent="0.25">
      <c r="A239" s="74" t="s">
        <v>93</v>
      </c>
      <c r="D239" s="15">
        <v>7.86</v>
      </c>
      <c r="E239" s="15">
        <v>93.899999999999991</v>
      </c>
      <c r="F239" s="15">
        <v>66.400000000000006</v>
      </c>
      <c r="G239" s="15">
        <v>262.90000000000003</v>
      </c>
      <c r="I239" s="15">
        <f t="shared" si="43"/>
        <v>11.946564885496182</v>
      </c>
      <c r="J239" s="15">
        <f t="shared" si="49"/>
        <v>8.447837150127226</v>
      </c>
      <c r="K239" s="15">
        <f t="shared" si="50"/>
        <v>33.447837150127228</v>
      </c>
      <c r="M239" s="15" t="s">
        <v>413</v>
      </c>
      <c r="N239" s="15" t="s">
        <v>316</v>
      </c>
      <c r="O239" s="15" t="s">
        <v>317</v>
      </c>
      <c r="P239" s="15" t="s">
        <v>318</v>
      </c>
      <c r="Q239" s="15"/>
      <c r="R239" s="15"/>
      <c r="S239" s="15"/>
      <c r="T239" s="71"/>
      <c r="U239" t="s">
        <v>415</v>
      </c>
      <c r="V239" s="71"/>
      <c r="W239">
        <v>0.28999999999999998</v>
      </c>
      <c r="X239">
        <v>-0.01</v>
      </c>
      <c r="Y239">
        <v>0.16</v>
      </c>
      <c r="AF239" t="s">
        <v>473</v>
      </c>
      <c r="AJ239" t="s">
        <v>473</v>
      </c>
      <c r="AP239" t="s">
        <v>486</v>
      </c>
    </row>
    <row r="240" spans="1:44" x14ac:dyDescent="0.25">
      <c r="A240" s="74" t="s">
        <v>93</v>
      </c>
      <c r="D240" s="15">
        <v>7.86</v>
      </c>
      <c r="E240" s="15">
        <v>93.899999999999991</v>
      </c>
      <c r="F240" s="15">
        <v>66.400000000000006</v>
      </c>
      <c r="G240" s="15">
        <v>262.90000000000003</v>
      </c>
      <c r="I240" s="15">
        <f t="shared" si="43"/>
        <v>11.946564885496182</v>
      </c>
      <c r="J240" s="15">
        <f t="shared" si="49"/>
        <v>8.447837150127226</v>
      </c>
      <c r="K240" s="15">
        <f t="shared" si="50"/>
        <v>33.447837150127228</v>
      </c>
      <c r="M240" t="s">
        <v>60</v>
      </c>
      <c r="N240" s="15" t="s">
        <v>316</v>
      </c>
      <c r="O240" s="15" t="s">
        <v>317</v>
      </c>
      <c r="P240" s="15" t="s">
        <v>318</v>
      </c>
      <c r="Q240" s="15"/>
      <c r="R240" s="15"/>
      <c r="S240" s="15"/>
      <c r="T240" s="71"/>
      <c r="U240" t="s">
        <v>291</v>
      </c>
      <c r="V240" s="71"/>
      <c r="W240">
        <v>0.47</v>
      </c>
      <c r="X240">
        <v>-0.44</v>
      </c>
      <c r="Y240">
        <v>0.1</v>
      </c>
      <c r="AB240">
        <v>0</v>
      </c>
      <c r="AC240">
        <v>6.8244893498124001E-2</v>
      </c>
      <c r="AD240">
        <v>2.02530545710245</v>
      </c>
      <c r="AE240" t="s">
        <v>23</v>
      </c>
      <c r="AG240">
        <v>0.8</v>
      </c>
      <c r="AJ240" t="s">
        <v>481</v>
      </c>
      <c r="AK240">
        <v>187255751.40749031</v>
      </c>
      <c r="AL240">
        <v>109730000</v>
      </c>
      <c r="AM240">
        <v>295371702.85639864</v>
      </c>
      <c r="AN240">
        <f t="shared" si="38"/>
        <v>0.37149801060444715</v>
      </c>
      <c r="AP240" t="s">
        <v>486</v>
      </c>
    </row>
    <row r="241" spans="1:43" x14ac:dyDescent="0.25">
      <c r="A241" s="74" t="s">
        <v>93</v>
      </c>
      <c r="D241" s="15">
        <v>7.86</v>
      </c>
      <c r="E241" s="15">
        <v>93.899999999999991</v>
      </c>
      <c r="F241" s="15">
        <v>66.400000000000006</v>
      </c>
      <c r="G241" s="15">
        <v>262.90000000000003</v>
      </c>
      <c r="I241" s="15">
        <f t="shared" si="43"/>
        <v>11.946564885496182</v>
      </c>
      <c r="J241" s="15">
        <f t="shared" si="49"/>
        <v>8.447837150127226</v>
      </c>
      <c r="K241" s="15">
        <f t="shared" si="50"/>
        <v>33.447837150127228</v>
      </c>
      <c r="M241" s="15" t="s">
        <v>165</v>
      </c>
      <c r="N241" s="15" t="s">
        <v>316</v>
      </c>
      <c r="O241" s="15" t="s">
        <v>317</v>
      </c>
      <c r="P241" s="15" t="s">
        <v>318</v>
      </c>
      <c r="Q241" s="15"/>
      <c r="R241" s="15"/>
      <c r="S241" s="15"/>
      <c r="T241" s="71"/>
      <c r="U241" t="s">
        <v>390</v>
      </c>
      <c r="V241" s="71"/>
      <c r="W241">
        <v>0.31</v>
      </c>
      <c r="X241">
        <v>0.27</v>
      </c>
      <c r="Y241">
        <v>-0.31</v>
      </c>
      <c r="AB241">
        <v>0.2246523050636276</v>
      </c>
      <c r="AC241">
        <v>0</v>
      </c>
      <c r="AD241">
        <v>0.13646366638572499</v>
      </c>
      <c r="AE241" t="s">
        <v>166</v>
      </c>
      <c r="AG241">
        <v>1.2</v>
      </c>
      <c r="AH241">
        <f t="shared" si="44"/>
        <v>0</v>
      </c>
      <c r="AJ241" t="s">
        <v>473</v>
      </c>
      <c r="AP241" t="s">
        <v>474</v>
      </c>
      <c r="AQ241" t="s">
        <v>561</v>
      </c>
    </row>
    <row r="242" spans="1:43" x14ac:dyDescent="0.25">
      <c r="A242" s="69" t="s">
        <v>169</v>
      </c>
      <c r="B242" t="s">
        <v>170</v>
      </c>
      <c r="D242" s="15">
        <v>9.4</v>
      </c>
      <c r="E242" s="15">
        <v>113</v>
      </c>
      <c r="G242" s="15">
        <v>26.2</v>
      </c>
      <c r="I242" s="15">
        <f t="shared" si="43"/>
        <v>12.021276595744681</v>
      </c>
      <c r="K242" s="15">
        <f t="shared" si="50"/>
        <v>2.7872340425531914</v>
      </c>
      <c r="M242" t="s">
        <v>160</v>
      </c>
      <c r="N242" s="15" t="s">
        <v>392</v>
      </c>
      <c r="O242" s="15"/>
      <c r="P242" s="15"/>
      <c r="Q242" s="15"/>
      <c r="R242" s="15"/>
      <c r="S242" s="15"/>
      <c r="U242" t="s">
        <v>386</v>
      </c>
      <c r="W242">
        <v>0.28999999999999998</v>
      </c>
      <c r="X242">
        <v>-0.51</v>
      </c>
      <c r="Y242">
        <v>-0.45</v>
      </c>
      <c r="AB242">
        <v>0.52392781032745428</v>
      </c>
      <c r="AC242">
        <v>0.22331568211144429</v>
      </c>
      <c r="AD242">
        <v>0.14815362149688299</v>
      </c>
      <c r="AE242" t="s">
        <v>30</v>
      </c>
      <c r="AG242">
        <f t="shared" si="41"/>
        <v>2.3461308465833195</v>
      </c>
      <c r="AH242">
        <f t="shared" si="44"/>
        <v>0.42623368660631367</v>
      </c>
      <c r="AJ242" t="s">
        <v>481</v>
      </c>
      <c r="AK242">
        <v>7752479.5468056081</v>
      </c>
      <c r="AL242">
        <v>5327800</v>
      </c>
      <c r="AM242">
        <v>13142844.217746137</v>
      </c>
      <c r="AN242">
        <f t="shared" ref="AN242:AN304" si="51">AL242/AM242</f>
        <v>0.40537648561687534</v>
      </c>
      <c r="AP242" t="s">
        <v>486</v>
      </c>
      <c r="AQ242" t="s">
        <v>485</v>
      </c>
    </row>
    <row r="243" spans="1:43" x14ac:dyDescent="0.25">
      <c r="A243" s="74" t="s">
        <v>704</v>
      </c>
      <c r="D243" s="15">
        <v>42.54</v>
      </c>
      <c r="E243" s="15">
        <v>513.70000000000005</v>
      </c>
      <c r="F243" s="15">
        <v>5000</v>
      </c>
      <c r="I243" s="15">
        <f t="shared" si="43"/>
        <v>12.075693464974144</v>
      </c>
      <c r="J243" s="15">
        <f>F243/D243</f>
        <v>117.53643629525153</v>
      </c>
      <c r="M243" t="s">
        <v>22</v>
      </c>
      <c r="N243" s="15" t="s">
        <v>654</v>
      </c>
      <c r="O243" s="15"/>
      <c r="P243" s="15"/>
      <c r="Q243" s="15"/>
      <c r="R243" s="15"/>
      <c r="S243" s="15"/>
      <c r="U243" t="s">
        <v>250</v>
      </c>
      <c r="W243">
        <v>0.11</v>
      </c>
      <c r="X243">
        <v>0.52</v>
      </c>
      <c r="Y243">
        <v>0.13</v>
      </c>
      <c r="AB243">
        <v>1.15443469003188</v>
      </c>
      <c r="AC243">
        <v>0.6407679530676047</v>
      </c>
      <c r="AD243">
        <v>10.937766417144401</v>
      </c>
      <c r="AE243" t="s">
        <v>23</v>
      </c>
      <c r="AG243">
        <f t="shared" si="41"/>
        <v>1.8016423644552657</v>
      </c>
      <c r="AH243">
        <f t="shared" si="44"/>
        <v>0.55504911503474463</v>
      </c>
      <c r="AJ243" t="s">
        <v>481</v>
      </c>
      <c r="AK243">
        <v>3107354809.5954118</v>
      </c>
      <c r="AL243">
        <v>901370000</v>
      </c>
      <c r="AM243">
        <v>1885999900.5903804</v>
      </c>
      <c r="AN243">
        <f t="shared" si="51"/>
        <v>0.47792685445945216</v>
      </c>
      <c r="AP243" t="s">
        <v>486</v>
      </c>
      <c r="AQ243" t="s">
        <v>485</v>
      </c>
    </row>
    <row r="244" spans="1:43" x14ac:dyDescent="0.25">
      <c r="A244" s="69" t="s">
        <v>209</v>
      </c>
      <c r="D244" s="15">
        <v>413.15</v>
      </c>
      <c r="E244" s="15">
        <v>5000</v>
      </c>
      <c r="G244" s="15">
        <v>5000</v>
      </c>
      <c r="I244" s="15">
        <f t="shared" si="43"/>
        <v>12.10214207914801</v>
      </c>
      <c r="K244" s="15">
        <f>G244/D244</f>
        <v>12.10214207914801</v>
      </c>
      <c r="M244" t="s">
        <v>210</v>
      </c>
      <c r="N244" s="15" t="s">
        <v>437</v>
      </c>
      <c r="O244" s="15" t="s">
        <v>438</v>
      </c>
      <c r="P244" s="15" t="s">
        <v>483</v>
      </c>
      <c r="Q244" s="15"/>
      <c r="R244" s="15"/>
      <c r="S244" s="15"/>
      <c r="U244" t="s">
        <v>439</v>
      </c>
      <c r="W244">
        <v>0.56000000000000005</v>
      </c>
      <c r="X244">
        <v>-0.12</v>
      </c>
      <c r="Y244">
        <v>-0.52</v>
      </c>
      <c r="AB244">
        <v>2.488931895417541</v>
      </c>
      <c r="AC244">
        <v>1.2779853366148883</v>
      </c>
      <c r="AD244">
        <v>1.5118864315095799</v>
      </c>
      <c r="AE244" t="s">
        <v>30</v>
      </c>
      <c r="AG244">
        <f t="shared" si="41"/>
        <v>1.9475433904509365</v>
      </c>
      <c r="AH244">
        <f t="shared" si="44"/>
        <v>0.51346737890571914</v>
      </c>
      <c r="AJ244" t="s">
        <v>481</v>
      </c>
      <c r="AK244">
        <v>102868352.44955763</v>
      </c>
      <c r="AL244">
        <v>394100000</v>
      </c>
      <c r="AM244">
        <v>150216472.08716792</v>
      </c>
      <c r="AN244">
        <f t="shared" si="51"/>
        <v>2.6235471684577365</v>
      </c>
      <c r="AP244" t="s">
        <v>474</v>
      </c>
    </row>
    <row r="245" spans="1:43" x14ac:dyDescent="0.25">
      <c r="A245" s="69" t="s">
        <v>209</v>
      </c>
      <c r="D245" s="15">
        <v>413.15</v>
      </c>
      <c r="E245" s="15">
        <v>5000</v>
      </c>
      <c r="G245" s="15">
        <v>5000</v>
      </c>
      <c r="I245" s="15">
        <f t="shared" si="43"/>
        <v>12.10214207914801</v>
      </c>
      <c r="K245" s="15">
        <f>G245/D245</f>
        <v>12.10214207914801</v>
      </c>
      <c r="M245" s="15" t="s">
        <v>60</v>
      </c>
      <c r="N245" s="15" t="s">
        <v>437</v>
      </c>
      <c r="O245" s="15" t="s">
        <v>438</v>
      </c>
      <c r="P245" s="15" t="s">
        <v>483</v>
      </c>
      <c r="Q245" s="15"/>
      <c r="R245" s="15"/>
      <c r="S245" s="15"/>
      <c r="T245" s="71"/>
      <c r="U245" t="s">
        <v>291</v>
      </c>
      <c r="W245">
        <v>0.47</v>
      </c>
      <c r="X245">
        <v>-0.44</v>
      </c>
      <c r="Y245">
        <v>0.1</v>
      </c>
      <c r="AB245">
        <v>0</v>
      </c>
      <c r="AC245">
        <v>6.8244893498124001E-2</v>
      </c>
      <c r="AD245">
        <v>2.02530545710245</v>
      </c>
      <c r="AE245" t="s">
        <v>23</v>
      </c>
      <c r="AG245">
        <v>0.8</v>
      </c>
      <c r="AJ245" t="s">
        <v>481</v>
      </c>
      <c r="AK245">
        <v>187255751.40749031</v>
      </c>
      <c r="AL245">
        <v>109730000</v>
      </c>
      <c r="AM245">
        <v>295371702.85639864</v>
      </c>
      <c r="AN245">
        <f t="shared" si="51"/>
        <v>0.37149801060444715</v>
      </c>
      <c r="AP245" t="s">
        <v>486</v>
      </c>
    </row>
    <row r="246" spans="1:43" x14ac:dyDescent="0.25">
      <c r="A246" s="69" t="s">
        <v>705</v>
      </c>
      <c r="D246" s="15">
        <v>108.89999999999999</v>
      </c>
      <c r="E246" s="15">
        <v>1360</v>
      </c>
      <c r="F246" s="15">
        <v>5000</v>
      </c>
      <c r="I246" s="15">
        <f t="shared" si="43"/>
        <v>12.488521579430671</v>
      </c>
      <c r="J246" s="15">
        <f>F246/D246</f>
        <v>45.913682277318642</v>
      </c>
      <c r="M246" t="s">
        <v>556</v>
      </c>
      <c r="N246" s="15" t="s">
        <v>706</v>
      </c>
      <c r="O246" s="15"/>
      <c r="P246" s="15"/>
      <c r="Q246" s="15"/>
      <c r="R246" s="15"/>
      <c r="S246" s="15"/>
      <c r="U246" t="s">
        <v>521</v>
      </c>
      <c r="W246">
        <v>0.82</v>
      </c>
      <c r="X246">
        <v>0.91</v>
      </c>
      <c r="Y246">
        <v>0.81</v>
      </c>
      <c r="AF246" t="s">
        <v>473</v>
      </c>
      <c r="AJ246" t="s">
        <v>493</v>
      </c>
      <c r="AP246" t="s">
        <v>474</v>
      </c>
    </row>
    <row r="247" spans="1:43" x14ac:dyDescent="0.25">
      <c r="A247" s="69" t="s">
        <v>79</v>
      </c>
      <c r="D247" s="15">
        <v>393</v>
      </c>
      <c r="E247" s="15">
        <v>5000</v>
      </c>
      <c r="F247" s="15">
        <v>1881</v>
      </c>
      <c r="G247" s="15">
        <v>5000</v>
      </c>
      <c r="I247" s="15">
        <f t="shared" si="43"/>
        <v>12.72264631043257</v>
      </c>
      <c r="J247" s="15">
        <f>F247/D247</f>
        <v>4.7862595419847329</v>
      </c>
      <c r="K247" s="15">
        <f>G247/D247</f>
        <v>12.72264631043257</v>
      </c>
      <c r="M247" t="s">
        <v>22</v>
      </c>
      <c r="N247" s="15" t="s">
        <v>312</v>
      </c>
      <c r="O247" s="15"/>
      <c r="P247" s="15"/>
      <c r="Q247" s="15"/>
      <c r="R247" s="15"/>
      <c r="S247" s="15"/>
      <c r="U247" t="s">
        <v>250</v>
      </c>
      <c r="W247">
        <v>0.11</v>
      </c>
      <c r="X247">
        <v>0.52</v>
      </c>
      <c r="Y247">
        <v>0.13</v>
      </c>
      <c r="AB247">
        <v>1.15443469003188</v>
      </c>
      <c r="AC247">
        <v>0.6407679530676047</v>
      </c>
      <c r="AD247">
        <v>10.937766417144401</v>
      </c>
      <c r="AE247" t="s">
        <v>23</v>
      </c>
      <c r="AG247">
        <f t="shared" si="41"/>
        <v>1.8016423644552657</v>
      </c>
      <c r="AH247">
        <f t="shared" si="44"/>
        <v>0.55504911503474463</v>
      </c>
      <c r="AJ247" t="s">
        <v>481</v>
      </c>
      <c r="AK247">
        <v>3107354809.5954118</v>
      </c>
      <c r="AL247">
        <v>901370000</v>
      </c>
      <c r="AM247">
        <v>1885999900.5903804</v>
      </c>
      <c r="AN247">
        <f t="shared" si="51"/>
        <v>0.47792685445945216</v>
      </c>
      <c r="AP247" t="s">
        <v>486</v>
      </c>
      <c r="AQ247" t="s">
        <v>485</v>
      </c>
    </row>
    <row r="248" spans="1:43" x14ac:dyDescent="0.25">
      <c r="A248" s="69" t="s">
        <v>135</v>
      </c>
      <c r="B248" t="s">
        <v>136</v>
      </c>
      <c r="D248" s="15">
        <v>29.25</v>
      </c>
      <c r="E248" s="15">
        <v>374.94</v>
      </c>
      <c r="F248" s="15">
        <v>1000</v>
      </c>
      <c r="G248" s="15">
        <v>5000</v>
      </c>
      <c r="I248" s="15">
        <f t="shared" si="43"/>
        <v>12.818461538461538</v>
      </c>
      <c r="J248" s="15">
        <f>F248/D248</f>
        <v>34.188034188034187</v>
      </c>
      <c r="K248" s="15">
        <f>G248/D248</f>
        <v>170.94017094017093</v>
      </c>
      <c r="M248" t="s">
        <v>137</v>
      </c>
      <c r="N248" s="15" t="s">
        <v>357</v>
      </c>
      <c r="O248" s="15" t="s">
        <v>358</v>
      </c>
      <c r="P248" s="15" t="s">
        <v>359</v>
      </c>
      <c r="Q248" s="15" t="s">
        <v>360</v>
      </c>
      <c r="R248" s="15"/>
      <c r="S248" s="15"/>
      <c r="U248" t="s">
        <v>361</v>
      </c>
      <c r="W248">
        <v>0.88</v>
      </c>
      <c r="X248">
        <v>0.31</v>
      </c>
      <c r="Y248">
        <v>-0.78</v>
      </c>
      <c r="AB248">
        <v>59.718994270576083</v>
      </c>
      <c r="AC248">
        <v>106.97270748410696</v>
      </c>
      <c r="AD248">
        <v>226.58459260747901</v>
      </c>
      <c r="AE248" t="s">
        <v>23</v>
      </c>
      <c r="AG248">
        <f t="shared" si="41"/>
        <v>0.55826383827340809</v>
      </c>
      <c r="AH248">
        <f t="shared" si="44"/>
        <v>1.7912677330002036</v>
      </c>
      <c r="AJ248" t="s">
        <v>481</v>
      </c>
      <c r="AK248">
        <v>3876334039.9342589</v>
      </c>
      <c r="AL248">
        <v>5361900000</v>
      </c>
      <c r="AM248">
        <v>1379349165.6537595</v>
      </c>
      <c r="AN248">
        <f t="shared" si="51"/>
        <v>3.8872680924547929</v>
      </c>
      <c r="AP248" t="s">
        <v>474</v>
      </c>
    </row>
    <row r="249" spans="1:43" x14ac:dyDescent="0.25">
      <c r="A249" s="69" t="s">
        <v>622</v>
      </c>
      <c r="B249" t="s">
        <v>707</v>
      </c>
      <c r="D249" s="15">
        <v>1.45</v>
      </c>
      <c r="E249" s="15">
        <v>20.5</v>
      </c>
      <c r="G249" s="15">
        <v>2103.3000000000002</v>
      </c>
      <c r="I249" s="15">
        <f t="shared" si="43"/>
        <v>14.13793103448276</v>
      </c>
      <c r="K249" s="15">
        <f t="shared" ref="K249:K251" si="52">G249/D249</f>
        <v>1450.5517241379312</v>
      </c>
      <c r="M249" s="15" t="s">
        <v>414</v>
      </c>
      <c r="N249" s="15" t="s">
        <v>624</v>
      </c>
      <c r="O249" s="15" t="s">
        <v>625</v>
      </c>
      <c r="P249" s="15" t="s">
        <v>626</v>
      </c>
      <c r="Q249" s="15" t="s">
        <v>627</v>
      </c>
      <c r="R249" s="15" t="s">
        <v>628</v>
      </c>
      <c r="S249" s="15" t="s">
        <v>629</v>
      </c>
      <c r="U249" t="s">
        <v>416</v>
      </c>
      <c r="V249" s="71"/>
      <c r="W249">
        <v>0.56000000000000005</v>
      </c>
      <c r="X249">
        <v>0.18</v>
      </c>
      <c r="Y249">
        <v>0.28999999999999998</v>
      </c>
      <c r="AF249" t="s">
        <v>473</v>
      </c>
      <c r="AJ249" t="s">
        <v>473</v>
      </c>
      <c r="AP249" t="s">
        <v>486</v>
      </c>
    </row>
    <row r="250" spans="1:43" x14ac:dyDescent="0.25">
      <c r="A250" s="69" t="s">
        <v>622</v>
      </c>
      <c r="B250" t="s">
        <v>707</v>
      </c>
      <c r="D250" s="15">
        <v>1.45</v>
      </c>
      <c r="E250" s="15">
        <v>20.5</v>
      </c>
      <c r="G250" s="15">
        <v>2103.3000000000002</v>
      </c>
      <c r="I250" s="15">
        <f t="shared" si="43"/>
        <v>14.13793103448276</v>
      </c>
      <c r="K250" s="15">
        <f t="shared" si="52"/>
        <v>1450.5517241379312</v>
      </c>
      <c r="M250" s="15" t="s">
        <v>125</v>
      </c>
      <c r="N250" s="15" t="s">
        <v>624</v>
      </c>
      <c r="O250" s="15" t="s">
        <v>625</v>
      </c>
      <c r="P250" s="15" t="s">
        <v>626</v>
      </c>
      <c r="Q250" s="15" t="s">
        <v>627</v>
      </c>
      <c r="R250" s="15" t="s">
        <v>628</v>
      </c>
      <c r="S250" s="15" t="s">
        <v>629</v>
      </c>
      <c r="V250" s="71"/>
      <c r="W250">
        <v>0.41428571428571426</v>
      </c>
      <c r="X250">
        <v>0.28928571428571431</v>
      </c>
      <c r="Y250">
        <v>0.11928571428571429</v>
      </c>
      <c r="Z250" t="s">
        <v>259</v>
      </c>
      <c r="AB250">
        <v>4.3719042248750872</v>
      </c>
      <c r="AC250">
        <v>14.744723143961812</v>
      </c>
      <c r="AD250">
        <v>53.195817261465585</v>
      </c>
      <c r="AE250" t="s">
        <v>23</v>
      </c>
      <c r="AF250" t="s">
        <v>259</v>
      </c>
      <c r="AG250">
        <f t="shared" si="41"/>
        <v>0.29650636245858902</v>
      </c>
      <c r="AH250">
        <f t="shared" si="44"/>
        <v>3.3726089103388568</v>
      </c>
      <c r="AJ250" t="s">
        <v>481</v>
      </c>
      <c r="AK250">
        <v>1385888365.4679062</v>
      </c>
      <c r="AL250">
        <v>3846228571.4285712</v>
      </c>
      <c r="AM250">
        <v>1162706304.4179296</v>
      </c>
      <c r="AN250">
        <f t="shared" si="51"/>
        <v>3.307996659873671</v>
      </c>
      <c r="AP250" t="s">
        <v>599</v>
      </c>
    </row>
    <row r="251" spans="1:43" x14ac:dyDescent="0.25">
      <c r="A251" s="69" t="s">
        <v>122</v>
      </c>
      <c r="D251" s="15">
        <v>351</v>
      </c>
      <c r="E251" s="15">
        <v>5000</v>
      </c>
      <c r="F251" s="15">
        <v>253</v>
      </c>
      <c r="G251" s="15">
        <v>5000</v>
      </c>
      <c r="I251" s="15">
        <f t="shared" si="43"/>
        <v>14.245014245014245</v>
      </c>
      <c r="J251" s="15">
        <f t="shared" ref="J251:J254" si="53">F251/D251</f>
        <v>0.72079772079772075</v>
      </c>
      <c r="K251" s="15">
        <f t="shared" si="52"/>
        <v>14.245014245014245</v>
      </c>
      <c r="M251" s="15" t="s">
        <v>123</v>
      </c>
      <c r="N251" s="15" t="s">
        <v>282</v>
      </c>
      <c r="O251" s="15" t="s">
        <v>483</v>
      </c>
      <c r="P251" s="15" t="s">
        <v>285</v>
      </c>
      <c r="Q251" s="15"/>
      <c r="R251" s="15"/>
      <c r="S251" s="15"/>
      <c r="W251">
        <v>0.84833333333333327</v>
      </c>
      <c r="X251">
        <v>0.98000000000000009</v>
      </c>
      <c r="Y251">
        <v>0.80999999999999994</v>
      </c>
      <c r="Z251" t="s">
        <v>259</v>
      </c>
      <c r="AB251">
        <v>0.45308286048796748</v>
      </c>
      <c r="AC251">
        <v>1.7006577915597767</v>
      </c>
      <c r="AD251">
        <v>7.3607295076274779</v>
      </c>
      <c r="AE251" t="s">
        <v>23</v>
      </c>
      <c r="AF251" t="s">
        <v>259</v>
      </c>
      <c r="AG251">
        <f t="shared" si="41"/>
        <v>0.26641624360678562</v>
      </c>
      <c r="AH251">
        <f t="shared" si="44"/>
        <v>3.7535248844508895</v>
      </c>
      <c r="AJ251" t="s">
        <v>481</v>
      </c>
      <c r="AK251">
        <v>692838621.05203342</v>
      </c>
      <c r="AL251">
        <v>545915000</v>
      </c>
      <c r="AM251">
        <v>215905094.41200727</v>
      </c>
      <c r="AN251">
        <f t="shared" si="51"/>
        <v>2.5284952237312268</v>
      </c>
      <c r="AP251" t="s">
        <v>599</v>
      </c>
    </row>
    <row r="252" spans="1:43" x14ac:dyDescent="0.25">
      <c r="A252" s="69" t="s">
        <v>708</v>
      </c>
      <c r="D252" s="15">
        <v>22</v>
      </c>
      <c r="E252" s="15">
        <v>323</v>
      </c>
      <c r="F252" s="15">
        <v>137</v>
      </c>
      <c r="I252" s="15">
        <f t="shared" si="43"/>
        <v>14.681818181818182</v>
      </c>
      <c r="J252" s="15">
        <f t="shared" si="53"/>
        <v>6.2272727272727275</v>
      </c>
      <c r="M252" t="s">
        <v>413</v>
      </c>
      <c r="N252" s="15" t="s">
        <v>684</v>
      </c>
      <c r="O252" s="15"/>
      <c r="P252" s="15"/>
      <c r="Q252" s="15"/>
      <c r="R252" s="15"/>
      <c r="S252" s="15"/>
      <c r="U252" t="s">
        <v>415</v>
      </c>
      <c r="W252">
        <v>0.28999999999999998</v>
      </c>
      <c r="X252">
        <v>-0.01</v>
      </c>
      <c r="Y252">
        <v>0.16</v>
      </c>
      <c r="AF252" t="s">
        <v>473</v>
      </c>
      <c r="AJ252" t="s">
        <v>473</v>
      </c>
      <c r="AP252" t="s">
        <v>486</v>
      </c>
    </row>
    <row r="253" spans="1:43" x14ac:dyDescent="0.25">
      <c r="A253" s="74" t="s">
        <v>709</v>
      </c>
      <c r="D253" s="15">
        <v>93.759999999999991</v>
      </c>
      <c r="E253" s="15">
        <v>1390</v>
      </c>
      <c r="F253" s="15">
        <v>342.2</v>
      </c>
      <c r="I253" s="15">
        <f t="shared" si="43"/>
        <v>14.825085324232083</v>
      </c>
      <c r="J253" s="15">
        <f t="shared" si="53"/>
        <v>3.6497440273037545</v>
      </c>
      <c r="M253" t="s">
        <v>413</v>
      </c>
      <c r="N253" s="15" t="s">
        <v>324</v>
      </c>
      <c r="O253" s="15"/>
      <c r="P253" s="15"/>
      <c r="Q253" s="15"/>
      <c r="R253" s="15"/>
      <c r="S253" s="15"/>
      <c r="U253" t="s">
        <v>415</v>
      </c>
      <c r="W253">
        <v>0.28999999999999998</v>
      </c>
      <c r="X253">
        <v>-0.01</v>
      </c>
      <c r="Y253">
        <v>0.16</v>
      </c>
      <c r="AF253" t="s">
        <v>473</v>
      </c>
      <c r="AJ253" t="s">
        <v>473</v>
      </c>
      <c r="AP253" t="s">
        <v>486</v>
      </c>
    </row>
    <row r="254" spans="1:43" x14ac:dyDescent="0.25">
      <c r="A254" s="69" t="s">
        <v>710</v>
      </c>
      <c r="D254" s="15">
        <v>337</v>
      </c>
      <c r="E254" s="15">
        <v>5000</v>
      </c>
      <c r="F254" s="15">
        <v>875</v>
      </c>
      <c r="I254" s="15">
        <f t="shared" si="43"/>
        <v>14.836795252225519</v>
      </c>
      <c r="J254" s="15">
        <f t="shared" si="53"/>
        <v>2.5964391691394657</v>
      </c>
      <c r="M254" s="15" t="s">
        <v>711</v>
      </c>
      <c r="N254" s="15" t="s">
        <v>483</v>
      </c>
      <c r="O254" s="15"/>
      <c r="P254" s="15"/>
      <c r="Q254" s="15"/>
      <c r="R254" s="15"/>
      <c r="S254" s="15"/>
      <c r="W254">
        <v>0.84833333333333327</v>
      </c>
      <c r="X254">
        <v>0.98000000000000009</v>
      </c>
      <c r="Y254">
        <v>0.80999999999999994</v>
      </c>
      <c r="Z254" t="s">
        <v>259</v>
      </c>
      <c r="AB254">
        <v>0.45308286048796748</v>
      </c>
      <c r="AC254">
        <v>1.7006577915597767</v>
      </c>
      <c r="AD254">
        <v>7.3607295076274779</v>
      </c>
      <c r="AE254" t="s">
        <v>23</v>
      </c>
      <c r="AF254" t="s">
        <v>259</v>
      </c>
      <c r="AG254">
        <f t="shared" si="41"/>
        <v>0.26641624360678562</v>
      </c>
      <c r="AH254">
        <f t="shared" si="44"/>
        <v>3.7535248844508895</v>
      </c>
      <c r="AJ254" t="s">
        <v>481</v>
      </c>
      <c r="AK254">
        <v>692838621.05203342</v>
      </c>
      <c r="AL254">
        <v>545915000</v>
      </c>
      <c r="AM254">
        <v>215905094.41200727</v>
      </c>
      <c r="AN254">
        <f t="shared" si="51"/>
        <v>2.5284952237312268</v>
      </c>
      <c r="AP254" t="s">
        <v>599</v>
      </c>
    </row>
    <row r="255" spans="1:43" x14ac:dyDescent="0.25">
      <c r="A255" s="69" t="s">
        <v>712</v>
      </c>
      <c r="B255" t="s">
        <v>712</v>
      </c>
      <c r="D255" s="15">
        <v>2.4</v>
      </c>
      <c r="E255" s="15">
        <v>36</v>
      </c>
      <c r="I255" s="15">
        <f t="shared" si="43"/>
        <v>15</v>
      </c>
      <c r="M255" s="15" t="s">
        <v>713</v>
      </c>
      <c r="N255" s="15" t="s">
        <v>714</v>
      </c>
      <c r="O255" s="15"/>
      <c r="P255" s="15"/>
      <c r="Q255" s="15"/>
      <c r="R255" s="15"/>
      <c r="S255" s="15"/>
      <c r="W255">
        <v>0.84833333333333327</v>
      </c>
      <c r="X255">
        <v>0.98000000000000009</v>
      </c>
      <c r="Y255">
        <v>0.80999999999999994</v>
      </c>
      <c r="Z255" t="s">
        <v>259</v>
      </c>
      <c r="AB255">
        <v>0.45308286048796748</v>
      </c>
      <c r="AC255">
        <v>1.7006577915597767</v>
      </c>
      <c r="AD255">
        <v>7.3607295076274779</v>
      </c>
      <c r="AE255" t="s">
        <v>23</v>
      </c>
      <c r="AF255" t="s">
        <v>259</v>
      </c>
      <c r="AG255">
        <f t="shared" si="41"/>
        <v>0.26641624360678562</v>
      </c>
      <c r="AH255">
        <f t="shared" si="44"/>
        <v>3.7535248844508895</v>
      </c>
      <c r="AJ255" t="s">
        <v>481</v>
      </c>
      <c r="AK255">
        <v>692838621.05203342</v>
      </c>
      <c r="AL255">
        <v>545915000</v>
      </c>
      <c r="AM255">
        <v>215905094.41200727</v>
      </c>
      <c r="AN255">
        <f t="shared" si="51"/>
        <v>2.5284952237312268</v>
      </c>
      <c r="AP255" t="s">
        <v>599</v>
      </c>
    </row>
    <row r="256" spans="1:43" x14ac:dyDescent="0.25">
      <c r="A256" s="69" t="s">
        <v>715</v>
      </c>
      <c r="D256" s="15">
        <v>120</v>
      </c>
      <c r="E256" s="15">
        <v>1800</v>
      </c>
      <c r="F256" s="15">
        <v>740</v>
      </c>
      <c r="I256" s="15">
        <f t="shared" si="43"/>
        <v>15</v>
      </c>
      <c r="J256" s="15">
        <f>F256/D256</f>
        <v>6.166666666666667</v>
      </c>
      <c r="M256" s="15" t="s">
        <v>700</v>
      </c>
      <c r="N256" s="15" t="s">
        <v>662</v>
      </c>
      <c r="O256" s="15"/>
      <c r="P256" s="15"/>
      <c r="Q256" s="15"/>
      <c r="R256" s="15"/>
      <c r="S256" s="15"/>
      <c r="W256">
        <v>0.84833333333333327</v>
      </c>
      <c r="X256">
        <v>0.98000000000000009</v>
      </c>
      <c r="Y256">
        <v>0.80999999999999994</v>
      </c>
      <c r="Z256" t="s">
        <v>259</v>
      </c>
      <c r="AB256">
        <v>0.45308286048796748</v>
      </c>
      <c r="AC256">
        <v>1.7006577915597767</v>
      </c>
      <c r="AD256">
        <v>7.3607295076274779</v>
      </c>
      <c r="AE256" t="s">
        <v>23</v>
      </c>
      <c r="AF256" t="s">
        <v>259</v>
      </c>
      <c r="AG256">
        <f t="shared" si="41"/>
        <v>0.26641624360678562</v>
      </c>
      <c r="AH256">
        <f t="shared" si="44"/>
        <v>3.7535248844508895</v>
      </c>
      <c r="AJ256" t="s">
        <v>481</v>
      </c>
      <c r="AK256">
        <v>692838621.05203342</v>
      </c>
      <c r="AL256">
        <v>545915000</v>
      </c>
      <c r="AM256">
        <v>215905094.41200727</v>
      </c>
      <c r="AN256">
        <f t="shared" si="51"/>
        <v>2.5284952237312268</v>
      </c>
      <c r="AP256" t="s">
        <v>599</v>
      </c>
    </row>
    <row r="257" spans="1:44" x14ac:dyDescent="0.25">
      <c r="A257" s="74" t="s">
        <v>716</v>
      </c>
      <c r="D257" s="15">
        <v>21.47</v>
      </c>
      <c r="E257" s="15">
        <v>322.90000000000003</v>
      </c>
      <c r="F257" s="15">
        <v>136.9</v>
      </c>
      <c r="I257" s="15">
        <f t="shared" si="43"/>
        <v>15.039590125756872</v>
      </c>
      <c r="J257" s="15">
        <f>F257/D257</f>
        <v>6.3763390777829532</v>
      </c>
      <c r="M257" t="s">
        <v>413</v>
      </c>
      <c r="N257" s="15" t="s">
        <v>324</v>
      </c>
      <c r="O257" s="15"/>
      <c r="P257" s="15"/>
      <c r="Q257" s="15"/>
      <c r="R257" s="15"/>
      <c r="S257" s="15"/>
      <c r="U257" t="s">
        <v>415</v>
      </c>
      <c r="W257">
        <v>0.28999999999999998</v>
      </c>
      <c r="X257">
        <v>-0.01</v>
      </c>
      <c r="Y257">
        <v>0.16</v>
      </c>
      <c r="AF257" t="s">
        <v>473</v>
      </c>
      <c r="AJ257" t="s">
        <v>473</v>
      </c>
      <c r="AP257" t="s">
        <v>486</v>
      </c>
    </row>
    <row r="258" spans="1:44" x14ac:dyDescent="0.25">
      <c r="A258" s="74" t="s">
        <v>717</v>
      </c>
      <c r="D258" s="15">
        <v>248.42000000000002</v>
      </c>
      <c r="E258" s="15">
        <v>3790</v>
      </c>
      <c r="F258" s="15">
        <v>4267</v>
      </c>
      <c r="I258" s="15">
        <f t="shared" si="43"/>
        <v>15.256420578053296</v>
      </c>
      <c r="J258" s="15">
        <f>F258/D258</f>
        <v>17.176555832863698</v>
      </c>
      <c r="M258" t="s">
        <v>413</v>
      </c>
      <c r="N258" s="15" t="s">
        <v>324</v>
      </c>
      <c r="O258" s="15"/>
      <c r="P258" s="15"/>
      <c r="Q258" s="15"/>
      <c r="R258" s="15"/>
      <c r="S258" s="15"/>
      <c r="U258" t="s">
        <v>415</v>
      </c>
      <c r="W258">
        <v>0.28999999999999998</v>
      </c>
      <c r="X258">
        <v>-0.01</v>
      </c>
      <c r="Y258">
        <v>0.16</v>
      </c>
      <c r="AF258" t="s">
        <v>473</v>
      </c>
      <c r="AJ258" t="s">
        <v>473</v>
      </c>
      <c r="AP258" t="s">
        <v>486</v>
      </c>
    </row>
    <row r="259" spans="1:44" x14ac:dyDescent="0.25">
      <c r="A259" s="69" t="s">
        <v>215</v>
      </c>
      <c r="D259" s="15">
        <v>264.07</v>
      </c>
      <c r="E259" s="15">
        <v>4042</v>
      </c>
      <c r="G259" s="15">
        <v>3676</v>
      </c>
      <c r="I259" s="15">
        <f t="shared" si="43"/>
        <v>15.306547506343016</v>
      </c>
      <c r="K259" s="15">
        <f>G259/D259</f>
        <v>13.920551368955202</v>
      </c>
      <c r="M259" t="s">
        <v>571</v>
      </c>
      <c r="N259" s="15" t="s">
        <v>247</v>
      </c>
      <c r="O259" s="15"/>
      <c r="P259" s="15"/>
      <c r="Q259" s="15"/>
      <c r="R259" s="15"/>
      <c r="S259" s="15"/>
      <c r="U259" t="s">
        <v>572</v>
      </c>
      <c r="W259">
        <v>0.37</v>
      </c>
      <c r="X259">
        <v>-0.27</v>
      </c>
      <c r="Y259">
        <v>-0.57999999999999996</v>
      </c>
      <c r="AF259" t="s">
        <v>473</v>
      </c>
      <c r="AJ259" t="s">
        <v>481</v>
      </c>
      <c r="AK259">
        <v>2589313.0859880405</v>
      </c>
      <c r="AL259">
        <v>1486100</v>
      </c>
      <c r="AM259">
        <v>10695894.947039416</v>
      </c>
      <c r="AN259">
        <f t="shared" si="51"/>
        <v>0.13894115521500583</v>
      </c>
      <c r="AP259" t="s">
        <v>487</v>
      </c>
    </row>
    <row r="260" spans="1:44" x14ac:dyDescent="0.25">
      <c r="A260" s="69" t="s">
        <v>215</v>
      </c>
      <c r="D260" s="15">
        <v>264.07</v>
      </c>
      <c r="E260" s="15">
        <v>4042</v>
      </c>
      <c r="G260" s="15">
        <v>3676</v>
      </c>
      <c r="I260" s="15">
        <f t="shared" si="43"/>
        <v>15.306547506343016</v>
      </c>
      <c r="K260" s="15">
        <f>G260/D260</f>
        <v>13.920551368955202</v>
      </c>
      <c r="M260" t="s">
        <v>216</v>
      </c>
      <c r="N260" s="15" t="s">
        <v>247</v>
      </c>
      <c r="O260" s="15"/>
      <c r="P260" s="15"/>
      <c r="Q260" s="15"/>
      <c r="R260" s="15"/>
      <c r="S260" s="15"/>
      <c r="U260" t="s">
        <v>442</v>
      </c>
      <c r="W260">
        <v>0.66</v>
      </c>
      <c r="X260">
        <v>-0.38</v>
      </c>
      <c r="Y260">
        <v>-0.99</v>
      </c>
      <c r="AB260">
        <v>2.93452527859505</v>
      </c>
      <c r="AC260">
        <v>0</v>
      </c>
      <c r="AD260">
        <v>0.66810053720005902</v>
      </c>
      <c r="AE260" t="s">
        <v>30</v>
      </c>
      <c r="AG260">
        <v>4</v>
      </c>
      <c r="AH260">
        <f t="shared" ref="AH260:AH322" si="54">AC260/AB260</f>
        <v>0</v>
      </c>
      <c r="AJ260" t="s">
        <v>473</v>
      </c>
      <c r="AP260" t="s">
        <v>494</v>
      </c>
    </row>
    <row r="261" spans="1:44" x14ac:dyDescent="0.25">
      <c r="A261" s="69" t="s">
        <v>112</v>
      </c>
      <c r="B261" t="s">
        <v>113</v>
      </c>
      <c r="D261" s="15">
        <v>9</v>
      </c>
      <c r="E261" s="15">
        <v>141.97</v>
      </c>
      <c r="G261" s="15">
        <v>5000</v>
      </c>
      <c r="I261" s="15">
        <f t="shared" si="43"/>
        <v>15.774444444444445</v>
      </c>
      <c r="K261" s="15">
        <f>G261/D261</f>
        <v>555.55555555555554</v>
      </c>
      <c r="M261" t="s">
        <v>114</v>
      </c>
      <c r="N261" s="15" t="s">
        <v>342</v>
      </c>
      <c r="O261" s="15"/>
      <c r="P261" s="15"/>
      <c r="Q261" s="15"/>
      <c r="R261" s="15"/>
      <c r="S261" s="15"/>
      <c r="U261" t="s">
        <v>343</v>
      </c>
      <c r="W261">
        <v>0.35</v>
      </c>
      <c r="X261">
        <v>0.76</v>
      </c>
      <c r="Y261">
        <v>0.31</v>
      </c>
      <c r="AB261">
        <v>1.76006068659215</v>
      </c>
      <c r="AC261">
        <v>1.255572788203053</v>
      </c>
      <c r="AD261">
        <v>28.7635144163132</v>
      </c>
      <c r="AE261" t="s">
        <v>23</v>
      </c>
      <c r="AG261">
        <f t="shared" ref="AG261:AG322" si="55">AB261/AC261</f>
        <v>1.4017990061023133</v>
      </c>
      <c r="AH261">
        <f t="shared" si="54"/>
        <v>0.71336903197020307</v>
      </c>
      <c r="AJ261" t="s">
        <v>481</v>
      </c>
      <c r="AK261">
        <v>717038371.50750077</v>
      </c>
      <c r="AL261">
        <v>250510000</v>
      </c>
      <c r="AM261">
        <v>745494515.97499573</v>
      </c>
      <c r="AN261">
        <f t="shared" si="51"/>
        <v>0.33603198230421621</v>
      </c>
      <c r="AP261" t="s">
        <v>486</v>
      </c>
    </row>
    <row r="262" spans="1:44" x14ac:dyDescent="0.25">
      <c r="A262" s="69" t="s">
        <v>718</v>
      </c>
      <c r="D262" s="15">
        <v>24</v>
      </c>
      <c r="E262" s="15">
        <v>390</v>
      </c>
      <c r="F262" s="15">
        <v>120</v>
      </c>
      <c r="I262" s="15">
        <f t="shared" si="43"/>
        <v>16.25</v>
      </c>
      <c r="J262" s="15">
        <f t="shared" ref="J262:J270" si="56">F262/D262</f>
        <v>5</v>
      </c>
      <c r="M262" s="15" t="s">
        <v>413</v>
      </c>
      <c r="N262" s="15" t="s">
        <v>318</v>
      </c>
      <c r="O262" s="15"/>
      <c r="P262" s="15"/>
      <c r="Q262" s="15"/>
      <c r="R262" s="15"/>
      <c r="S262" s="15"/>
      <c r="U262" t="s">
        <v>415</v>
      </c>
      <c r="W262">
        <v>0.28999999999999998</v>
      </c>
      <c r="X262">
        <v>-0.01</v>
      </c>
      <c r="Y262">
        <v>0.16</v>
      </c>
      <c r="AF262" t="s">
        <v>473</v>
      </c>
      <c r="AJ262" t="s">
        <v>473</v>
      </c>
      <c r="AP262" t="s">
        <v>486</v>
      </c>
    </row>
    <row r="263" spans="1:44" x14ac:dyDescent="0.25">
      <c r="A263" s="69" t="s">
        <v>718</v>
      </c>
      <c r="D263" s="15">
        <v>24</v>
      </c>
      <c r="E263" s="15">
        <v>390</v>
      </c>
      <c r="F263" s="15">
        <v>120</v>
      </c>
      <c r="I263" s="15">
        <f t="shared" si="43"/>
        <v>16.25</v>
      </c>
      <c r="J263" s="15">
        <f t="shared" si="56"/>
        <v>5</v>
      </c>
      <c r="M263" s="15" t="s">
        <v>60</v>
      </c>
      <c r="N263" s="15" t="s">
        <v>318</v>
      </c>
      <c r="O263" s="15"/>
      <c r="P263" s="15"/>
      <c r="Q263" s="15"/>
      <c r="R263" s="15"/>
      <c r="S263" s="15"/>
      <c r="T263" s="71"/>
      <c r="U263" t="s">
        <v>291</v>
      </c>
      <c r="W263">
        <v>0.47</v>
      </c>
      <c r="X263">
        <v>-0.44</v>
      </c>
      <c r="Y263">
        <v>0.1</v>
      </c>
      <c r="AB263">
        <v>0</v>
      </c>
      <c r="AC263">
        <v>6.8244893498124001E-2</v>
      </c>
      <c r="AD263">
        <v>2.02530545710245</v>
      </c>
      <c r="AE263" t="s">
        <v>23</v>
      </c>
      <c r="AG263">
        <v>0.8</v>
      </c>
      <c r="AJ263" t="s">
        <v>481</v>
      </c>
      <c r="AK263">
        <v>187255751.40749031</v>
      </c>
      <c r="AL263">
        <v>109730000</v>
      </c>
      <c r="AM263">
        <v>295371702.85639864</v>
      </c>
      <c r="AN263">
        <f t="shared" si="51"/>
        <v>0.37149801060444715</v>
      </c>
      <c r="AP263" t="s">
        <v>486</v>
      </c>
    </row>
    <row r="264" spans="1:44" x14ac:dyDescent="0.25">
      <c r="A264" s="69" t="s">
        <v>719</v>
      </c>
      <c r="D264" s="15">
        <v>266</v>
      </c>
      <c r="E264" s="15">
        <v>5000</v>
      </c>
      <c r="F264" s="15">
        <v>892</v>
      </c>
      <c r="I264" s="15">
        <f t="shared" ref="I264:I329" si="57">E264/D264</f>
        <v>18.796992481203006</v>
      </c>
      <c r="J264" s="15">
        <f t="shared" si="56"/>
        <v>3.3533834586466167</v>
      </c>
      <c r="M264" s="15" t="s">
        <v>110</v>
      </c>
      <c r="N264" s="15" t="s">
        <v>483</v>
      </c>
      <c r="O264" s="15"/>
      <c r="P264" s="15"/>
      <c r="Q264" s="15"/>
      <c r="R264" s="15"/>
      <c r="S264" s="15"/>
      <c r="W264">
        <v>0.84833333333333327</v>
      </c>
      <c r="X264">
        <v>0.98000000000000009</v>
      </c>
      <c r="Y264">
        <v>0.80999999999999994</v>
      </c>
      <c r="Z264" t="s">
        <v>259</v>
      </c>
      <c r="AB264">
        <v>0.45308286048796748</v>
      </c>
      <c r="AC264">
        <v>1.7006577915597767</v>
      </c>
      <c r="AD264">
        <v>7.3607295076274779</v>
      </c>
      <c r="AE264" t="s">
        <v>23</v>
      </c>
      <c r="AF264" t="s">
        <v>259</v>
      </c>
      <c r="AG264">
        <f t="shared" si="55"/>
        <v>0.26641624360678562</v>
      </c>
      <c r="AH264">
        <f t="shared" si="54"/>
        <v>3.7535248844508895</v>
      </c>
      <c r="AJ264" t="s">
        <v>481</v>
      </c>
      <c r="AK264">
        <v>692838621.05203342</v>
      </c>
      <c r="AL264">
        <v>545915000</v>
      </c>
      <c r="AM264">
        <v>215905094.41200727</v>
      </c>
      <c r="AN264">
        <f t="shared" si="51"/>
        <v>2.5284952237312268</v>
      </c>
      <c r="AP264" t="s">
        <v>599</v>
      </c>
    </row>
    <row r="265" spans="1:44" x14ac:dyDescent="0.25">
      <c r="A265" s="74" t="s">
        <v>91</v>
      </c>
      <c r="D265" s="15">
        <v>0.55999999999999994</v>
      </c>
      <c r="E265" s="15">
        <v>10.8</v>
      </c>
      <c r="F265" s="15">
        <v>3.3</v>
      </c>
      <c r="G265" s="15">
        <v>18.100000000000001</v>
      </c>
      <c r="I265" s="15">
        <f t="shared" si="57"/>
        <v>19.285714285714288</v>
      </c>
      <c r="J265" s="15">
        <f t="shared" si="56"/>
        <v>5.8928571428571432</v>
      </c>
      <c r="K265" s="15">
        <f>G265/D265</f>
        <v>32.321428571428577</v>
      </c>
      <c r="M265" s="15" t="s">
        <v>92</v>
      </c>
      <c r="N265" s="15" t="s">
        <v>316</v>
      </c>
      <c r="O265" s="15" t="s">
        <v>317</v>
      </c>
      <c r="P265" s="15" t="s">
        <v>318</v>
      </c>
      <c r="Q265" s="15"/>
      <c r="R265" s="15"/>
      <c r="S265" s="15"/>
      <c r="U265" t="s">
        <v>326</v>
      </c>
      <c r="W265">
        <v>0.54</v>
      </c>
      <c r="X265">
        <v>-7.0000000000000007E-2</v>
      </c>
      <c r="Y265">
        <v>0.86</v>
      </c>
      <c r="AB265">
        <v>1.8276642121903912</v>
      </c>
      <c r="AC265">
        <v>0.82289061590463686</v>
      </c>
      <c r="AD265">
        <v>5.0783231282972299</v>
      </c>
      <c r="AE265" t="s">
        <v>20</v>
      </c>
      <c r="AG265">
        <f t="shared" si="55"/>
        <v>2.2210293529488925</v>
      </c>
      <c r="AH265">
        <f t="shared" si="54"/>
        <v>0.45024168576263329</v>
      </c>
      <c r="AJ265" t="s">
        <v>481</v>
      </c>
      <c r="AK265">
        <v>1326801430.2199531</v>
      </c>
      <c r="AL265">
        <v>360430000</v>
      </c>
      <c r="AM265">
        <v>3411452182.6706023</v>
      </c>
      <c r="AN265">
        <f t="shared" si="51"/>
        <v>0.10565295384496434</v>
      </c>
      <c r="AP265" t="s">
        <v>486</v>
      </c>
      <c r="AQ265" t="s">
        <v>534</v>
      </c>
      <c r="AR265" t="s">
        <v>485</v>
      </c>
    </row>
    <row r="266" spans="1:44" x14ac:dyDescent="0.25">
      <c r="A266" s="74" t="s">
        <v>91</v>
      </c>
      <c r="D266" s="15">
        <v>0.55999999999999994</v>
      </c>
      <c r="E266" s="15">
        <v>10.8</v>
      </c>
      <c r="F266" s="15">
        <v>3.3</v>
      </c>
      <c r="G266" s="15">
        <v>18.100000000000001</v>
      </c>
      <c r="I266" s="15">
        <f t="shared" si="57"/>
        <v>19.285714285714288</v>
      </c>
      <c r="J266" s="15">
        <f t="shared" si="56"/>
        <v>5.8928571428571432</v>
      </c>
      <c r="K266" s="15">
        <f>G266/D266</f>
        <v>32.321428571428577</v>
      </c>
      <c r="M266" s="15" t="s">
        <v>108</v>
      </c>
      <c r="N266" s="15" t="s">
        <v>316</v>
      </c>
      <c r="O266" s="15" t="s">
        <v>317</v>
      </c>
      <c r="P266" s="15" t="s">
        <v>318</v>
      </c>
      <c r="Q266" s="15"/>
      <c r="R266" s="15"/>
      <c r="S266" s="15"/>
      <c r="T266" s="71"/>
      <c r="U266" t="s">
        <v>340</v>
      </c>
      <c r="V266" s="71"/>
      <c r="W266">
        <v>0.32</v>
      </c>
      <c r="X266">
        <v>0.52</v>
      </c>
      <c r="Y266">
        <v>0.27</v>
      </c>
      <c r="AB266">
        <v>0</v>
      </c>
      <c r="AC266">
        <v>0.40541168873881694</v>
      </c>
      <c r="AD266">
        <v>56.361525104486802</v>
      </c>
      <c r="AE266" t="s">
        <v>23</v>
      </c>
      <c r="AG266">
        <v>0.4</v>
      </c>
      <c r="AJ266" t="s">
        <v>481</v>
      </c>
      <c r="AK266">
        <v>1686711047.3126552</v>
      </c>
      <c r="AL266">
        <v>891260000</v>
      </c>
      <c r="AM266">
        <v>11247658017.88505</v>
      </c>
      <c r="AN266">
        <f t="shared" si="51"/>
        <v>7.9239606910415983E-2</v>
      </c>
      <c r="AP266" t="s">
        <v>474</v>
      </c>
      <c r="AQ266" t="s">
        <v>552</v>
      </c>
    </row>
    <row r="267" spans="1:44" x14ac:dyDescent="0.25">
      <c r="A267" s="74" t="s">
        <v>91</v>
      </c>
      <c r="D267" s="15">
        <v>0.55999999999999994</v>
      </c>
      <c r="E267" s="15">
        <v>10.8</v>
      </c>
      <c r="F267" s="15">
        <v>3.3</v>
      </c>
      <c r="G267" s="15">
        <v>18.100000000000001</v>
      </c>
      <c r="I267" s="15">
        <f t="shared" si="57"/>
        <v>19.285714285714288</v>
      </c>
      <c r="J267" s="15">
        <f t="shared" si="56"/>
        <v>5.8928571428571432</v>
      </c>
      <c r="K267" s="15">
        <f>G267/D267</f>
        <v>32.321428571428577</v>
      </c>
      <c r="M267" t="s">
        <v>413</v>
      </c>
      <c r="N267" s="15" t="s">
        <v>316</v>
      </c>
      <c r="O267" s="15" t="s">
        <v>317</v>
      </c>
      <c r="P267" s="15" t="s">
        <v>318</v>
      </c>
      <c r="Q267" s="15"/>
      <c r="R267" s="15"/>
      <c r="S267" s="15"/>
      <c r="T267" s="71"/>
      <c r="U267" t="s">
        <v>415</v>
      </c>
      <c r="V267" s="71"/>
      <c r="W267">
        <v>0.28999999999999998</v>
      </c>
      <c r="X267">
        <v>-0.01</v>
      </c>
      <c r="Y267">
        <v>0.16</v>
      </c>
      <c r="AF267" t="s">
        <v>473</v>
      </c>
      <c r="AJ267" t="s">
        <v>473</v>
      </c>
      <c r="AP267" t="s">
        <v>486</v>
      </c>
    </row>
    <row r="268" spans="1:44" x14ac:dyDescent="0.25">
      <c r="A268" s="74" t="s">
        <v>91</v>
      </c>
      <c r="D268" s="15">
        <v>0.55999999999999994</v>
      </c>
      <c r="E268" s="15">
        <v>10.8</v>
      </c>
      <c r="F268" s="15">
        <v>3.3</v>
      </c>
      <c r="G268" s="15">
        <v>18.100000000000001</v>
      </c>
      <c r="I268" s="15">
        <f t="shared" si="57"/>
        <v>19.285714285714288</v>
      </c>
      <c r="J268" s="15">
        <f t="shared" si="56"/>
        <v>5.8928571428571432</v>
      </c>
      <c r="K268" s="15">
        <f>G268/D268</f>
        <v>32.321428571428577</v>
      </c>
      <c r="M268" s="15" t="s">
        <v>60</v>
      </c>
      <c r="N268" s="15" t="s">
        <v>316</v>
      </c>
      <c r="O268" s="15" t="s">
        <v>317</v>
      </c>
      <c r="P268" s="15" t="s">
        <v>318</v>
      </c>
      <c r="Q268" s="15"/>
      <c r="R268" s="15"/>
      <c r="S268" s="15"/>
      <c r="T268" s="71"/>
      <c r="U268" t="s">
        <v>291</v>
      </c>
      <c r="V268" s="71"/>
      <c r="W268">
        <v>0.47</v>
      </c>
      <c r="X268">
        <v>-0.44</v>
      </c>
      <c r="Y268">
        <v>0.1</v>
      </c>
      <c r="AB268">
        <v>0</v>
      </c>
      <c r="AC268">
        <v>6.8244893498124001E-2</v>
      </c>
      <c r="AD268">
        <v>2.02530545710245</v>
      </c>
      <c r="AE268" t="s">
        <v>23</v>
      </c>
      <c r="AG268">
        <v>0.8</v>
      </c>
      <c r="AJ268" t="s">
        <v>481</v>
      </c>
      <c r="AK268">
        <v>187255751.40749031</v>
      </c>
      <c r="AL268">
        <v>109730000</v>
      </c>
      <c r="AM268">
        <v>295371702.85639864</v>
      </c>
      <c r="AN268">
        <f t="shared" si="51"/>
        <v>0.37149801060444715</v>
      </c>
      <c r="AP268" t="s">
        <v>486</v>
      </c>
    </row>
    <row r="269" spans="1:44" x14ac:dyDescent="0.25">
      <c r="A269" s="69" t="s">
        <v>720</v>
      </c>
      <c r="D269" s="15">
        <v>33</v>
      </c>
      <c r="E269" s="15">
        <v>649</v>
      </c>
      <c r="F269" s="15">
        <v>729</v>
      </c>
      <c r="I269" s="15">
        <f t="shared" si="57"/>
        <v>19.666666666666668</v>
      </c>
      <c r="J269" s="15">
        <f t="shared" si="56"/>
        <v>22.09090909090909</v>
      </c>
      <c r="M269" t="s">
        <v>413</v>
      </c>
      <c r="N269" s="15" t="s">
        <v>684</v>
      </c>
      <c r="O269" s="15"/>
      <c r="P269" s="15"/>
      <c r="Q269" s="15"/>
      <c r="R269" s="15"/>
      <c r="S269" s="15"/>
      <c r="U269" t="s">
        <v>415</v>
      </c>
      <c r="W269">
        <v>0.28999999999999998</v>
      </c>
      <c r="X269">
        <v>-0.01</v>
      </c>
      <c r="Y269">
        <v>0.16</v>
      </c>
      <c r="AF269" t="s">
        <v>473</v>
      </c>
      <c r="AJ269" t="s">
        <v>473</v>
      </c>
      <c r="AP269" t="s">
        <v>486</v>
      </c>
    </row>
    <row r="270" spans="1:44" x14ac:dyDescent="0.25">
      <c r="A270" s="74" t="s">
        <v>721</v>
      </c>
      <c r="D270" s="15">
        <v>20.080000000000002</v>
      </c>
      <c r="E270" s="15">
        <v>442.3</v>
      </c>
      <c r="F270" s="15">
        <v>5000</v>
      </c>
      <c r="I270" s="15">
        <f t="shared" si="57"/>
        <v>22.026892430278885</v>
      </c>
      <c r="J270" s="15">
        <f t="shared" si="56"/>
        <v>249.00398406374501</v>
      </c>
      <c r="M270" t="s">
        <v>22</v>
      </c>
      <c r="N270" s="15" t="s">
        <v>654</v>
      </c>
      <c r="O270" s="15"/>
      <c r="P270" s="15"/>
      <c r="Q270" s="15"/>
      <c r="R270" s="15"/>
      <c r="S270" s="15"/>
      <c r="U270" t="s">
        <v>250</v>
      </c>
      <c r="W270">
        <v>0.11</v>
      </c>
      <c r="X270">
        <v>0.52</v>
      </c>
      <c r="Y270">
        <v>0.13</v>
      </c>
      <c r="AB270">
        <v>1.15443469003188</v>
      </c>
      <c r="AC270">
        <v>0.6407679530676047</v>
      </c>
      <c r="AD270">
        <v>10.937766417144401</v>
      </c>
      <c r="AE270" t="s">
        <v>23</v>
      </c>
      <c r="AG270">
        <f t="shared" si="55"/>
        <v>1.8016423644552657</v>
      </c>
      <c r="AH270">
        <f t="shared" si="54"/>
        <v>0.55504911503474463</v>
      </c>
      <c r="AJ270" t="s">
        <v>481</v>
      </c>
      <c r="AK270">
        <v>3107354809.5954118</v>
      </c>
      <c r="AL270">
        <v>901370000</v>
      </c>
      <c r="AM270">
        <v>1885999900.5903804</v>
      </c>
      <c r="AN270">
        <f t="shared" si="51"/>
        <v>0.47792685445945216</v>
      </c>
      <c r="AP270" t="s">
        <v>486</v>
      </c>
      <c r="AQ270" t="s">
        <v>485</v>
      </c>
    </row>
    <row r="271" spans="1:44" x14ac:dyDescent="0.25">
      <c r="A271" s="69" t="s">
        <v>580</v>
      </c>
      <c r="B271" t="s">
        <v>722</v>
      </c>
      <c r="D271" s="15">
        <v>13.78</v>
      </c>
      <c r="E271" s="15">
        <v>306.60000000000002</v>
      </c>
      <c r="G271" s="15">
        <v>319.10000000000002</v>
      </c>
      <c r="I271" s="15">
        <f t="shared" si="57"/>
        <v>22.249637155297535</v>
      </c>
      <c r="K271" s="15">
        <f>G271/D271</f>
        <v>23.156748911465897</v>
      </c>
      <c r="M271" s="15" t="s">
        <v>413</v>
      </c>
      <c r="N271" s="15" t="s">
        <v>324</v>
      </c>
      <c r="O271" s="15" t="s">
        <v>581</v>
      </c>
      <c r="P271" s="15" t="s">
        <v>582</v>
      </c>
      <c r="Q271" s="15"/>
      <c r="R271" s="15"/>
      <c r="S271" s="15"/>
      <c r="U271" t="s">
        <v>415</v>
      </c>
      <c r="W271">
        <v>0.28999999999999998</v>
      </c>
      <c r="X271">
        <v>-0.01</v>
      </c>
      <c r="Y271">
        <v>0.16</v>
      </c>
      <c r="AF271" t="s">
        <v>473</v>
      </c>
      <c r="AJ271" t="s">
        <v>473</v>
      </c>
      <c r="AP271" t="s">
        <v>486</v>
      </c>
    </row>
    <row r="272" spans="1:44" x14ac:dyDescent="0.25">
      <c r="A272" s="74" t="s">
        <v>723</v>
      </c>
      <c r="D272" s="15">
        <v>5.7299999999999995</v>
      </c>
      <c r="E272" s="15">
        <v>134</v>
      </c>
      <c r="F272" s="15">
        <v>66</v>
      </c>
      <c r="G272" s="15">
        <v>125.6</v>
      </c>
      <c r="I272" s="15">
        <f t="shared" si="57"/>
        <v>23.385689354275744</v>
      </c>
      <c r="J272" s="15">
        <f>F272/D272</f>
        <v>11.518324607329843</v>
      </c>
      <c r="K272" s="15">
        <f t="shared" ref="K272:K280" si="58">G272/D272</f>
        <v>21.919720767888307</v>
      </c>
      <c r="M272" s="15" t="s">
        <v>413</v>
      </c>
      <c r="N272" s="15" t="s">
        <v>582</v>
      </c>
      <c r="O272" s="15" t="s">
        <v>724</v>
      </c>
      <c r="P272" s="15"/>
      <c r="Q272" s="15"/>
      <c r="R272" s="15"/>
      <c r="S272" s="15"/>
      <c r="U272" t="s">
        <v>415</v>
      </c>
      <c r="W272">
        <v>0.28999999999999998</v>
      </c>
      <c r="X272">
        <v>-0.01</v>
      </c>
      <c r="Y272">
        <v>0.16</v>
      </c>
      <c r="AF272" t="s">
        <v>473</v>
      </c>
      <c r="AJ272" t="s">
        <v>473</v>
      </c>
      <c r="AP272" t="s">
        <v>486</v>
      </c>
    </row>
    <row r="273" spans="1:44" x14ac:dyDescent="0.25">
      <c r="A273" s="69" t="s">
        <v>105</v>
      </c>
      <c r="B273" t="s">
        <v>106</v>
      </c>
      <c r="D273" s="15">
        <v>46.26</v>
      </c>
      <c r="E273" s="15">
        <v>1086</v>
      </c>
      <c r="G273" s="15">
        <v>5000</v>
      </c>
      <c r="I273" s="15">
        <f t="shared" si="57"/>
        <v>23.476005188067447</v>
      </c>
      <c r="K273" s="15">
        <f t="shared" si="58"/>
        <v>108.08473843493299</v>
      </c>
      <c r="M273" t="s">
        <v>107</v>
      </c>
      <c r="N273" s="15" t="s">
        <v>338</v>
      </c>
      <c r="O273" s="15"/>
      <c r="P273" s="15"/>
      <c r="Q273" s="15"/>
      <c r="R273" s="15"/>
      <c r="S273" s="15"/>
      <c r="U273" t="s">
        <v>339</v>
      </c>
      <c r="W273">
        <v>0.77</v>
      </c>
      <c r="X273">
        <v>0.28999999999999998</v>
      </c>
      <c r="Y273">
        <v>0.06</v>
      </c>
      <c r="AB273">
        <v>0.19077316861219132</v>
      </c>
      <c r="AC273">
        <v>0.1746748582396935</v>
      </c>
      <c r="AD273">
        <v>0</v>
      </c>
      <c r="AE273" t="s">
        <v>30</v>
      </c>
      <c r="AG273">
        <f t="shared" si="55"/>
        <v>1.0921615768561683</v>
      </c>
      <c r="AH273">
        <f t="shared" si="54"/>
        <v>0.91561543748731833</v>
      </c>
      <c r="AJ273" t="s">
        <v>481</v>
      </c>
      <c r="AK273">
        <v>2165066.5611777459</v>
      </c>
      <c r="AL273">
        <v>11106000</v>
      </c>
      <c r="AM273">
        <v>3262072.4244660535</v>
      </c>
      <c r="AN273">
        <f t="shared" si="51"/>
        <v>3.4045841277781763</v>
      </c>
      <c r="AP273" t="s">
        <v>486</v>
      </c>
    </row>
    <row r="274" spans="1:44" x14ac:dyDescent="0.25">
      <c r="A274" s="69" t="s">
        <v>127</v>
      </c>
      <c r="D274" s="15">
        <v>210.79999999999998</v>
      </c>
      <c r="E274" s="15">
        <v>5000</v>
      </c>
      <c r="F274" s="15">
        <v>5000</v>
      </c>
      <c r="G274" s="15">
        <v>5000</v>
      </c>
      <c r="I274" s="15">
        <f t="shared" si="57"/>
        <v>23.719165085388997</v>
      </c>
      <c r="J274" s="15">
        <f t="shared" ref="J274:J303" si="59">F274/D274</f>
        <v>23.719165085388997</v>
      </c>
      <c r="K274" s="15">
        <f t="shared" si="58"/>
        <v>23.719165085388997</v>
      </c>
      <c r="M274" t="s">
        <v>482</v>
      </c>
      <c r="N274" s="15" t="s">
        <v>352</v>
      </c>
      <c r="O274" s="15"/>
      <c r="P274" s="15"/>
      <c r="Q274" s="15"/>
      <c r="R274" s="15"/>
      <c r="S274" s="15"/>
      <c r="U274" t="s">
        <v>296</v>
      </c>
      <c r="W274">
        <v>0.77</v>
      </c>
      <c r="X274">
        <v>1.48</v>
      </c>
      <c r="Y274">
        <v>0.61</v>
      </c>
      <c r="AB274">
        <v>336.41380142255389</v>
      </c>
      <c r="AC274">
        <v>83.255797966313594</v>
      </c>
      <c r="AD274">
        <v>10.547819846894599</v>
      </c>
      <c r="AE274" t="s">
        <v>30</v>
      </c>
      <c r="AG274">
        <f t="shared" si="55"/>
        <v>4.0407252064135086</v>
      </c>
      <c r="AH274">
        <f t="shared" si="54"/>
        <v>0.24748032813832099</v>
      </c>
      <c r="AJ274" t="s">
        <v>481</v>
      </c>
      <c r="AK274">
        <v>114835488.61768718</v>
      </c>
      <c r="AL274">
        <v>1894500000</v>
      </c>
      <c r="AM274">
        <v>446647232.3754124</v>
      </c>
      <c r="AN274">
        <f t="shared" si="51"/>
        <v>4.2416024609050966</v>
      </c>
      <c r="AP274" t="s">
        <v>484</v>
      </c>
      <c r="AQ274" t="s">
        <v>485</v>
      </c>
    </row>
    <row r="275" spans="1:44" x14ac:dyDescent="0.25">
      <c r="A275" s="69" t="s">
        <v>127</v>
      </c>
      <c r="D275" s="15">
        <v>210.79999999999998</v>
      </c>
      <c r="E275" s="15">
        <v>5000</v>
      </c>
      <c r="F275" s="15">
        <v>5000</v>
      </c>
      <c r="G275" s="15">
        <v>5000</v>
      </c>
      <c r="I275" s="15">
        <f t="shared" si="57"/>
        <v>23.719165085388997</v>
      </c>
      <c r="J275" s="15">
        <f t="shared" si="59"/>
        <v>23.719165085388997</v>
      </c>
      <c r="K275" s="15">
        <f t="shared" si="58"/>
        <v>23.719165085388997</v>
      </c>
      <c r="M275" t="s">
        <v>224</v>
      </c>
      <c r="N275" s="15" t="s">
        <v>352</v>
      </c>
      <c r="O275" s="15"/>
      <c r="P275" s="15"/>
      <c r="Q275" s="15"/>
      <c r="R275" s="15"/>
      <c r="S275" s="15"/>
      <c r="U275" t="s">
        <v>449</v>
      </c>
      <c r="W275">
        <v>0.26</v>
      </c>
      <c r="X275">
        <v>0.36</v>
      </c>
      <c r="Y275">
        <v>0.59</v>
      </c>
      <c r="AB275">
        <v>0.68726376397450994</v>
      </c>
      <c r="AC275">
        <v>0</v>
      </c>
      <c r="AD275">
        <v>0</v>
      </c>
      <c r="AE275" t="s">
        <v>30</v>
      </c>
      <c r="AG275">
        <v>1.6</v>
      </c>
      <c r="AH275">
        <f t="shared" si="54"/>
        <v>0</v>
      </c>
      <c r="AJ275" t="s">
        <v>481</v>
      </c>
      <c r="AK275">
        <v>266001.29845788021</v>
      </c>
      <c r="AL275">
        <v>721950</v>
      </c>
      <c r="AM275">
        <v>3593539.8471956938</v>
      </c>
      <c r="AN275">
        <f t="shared" si="51"/>
        <v>0.20090218300025009</v>
      </c>
      <c r="AP275" t="s">
        <v>486</v>
      </c>
    </row>
    <row r="276" spans="1:44" x14ac:dyDescent="0.25">
      <c r="A276" s="69" t="s">
        <v>127</v>
      </c>
      <c r="D276" s="15">
        <v>210.79999999999998</v>
      </c>
      <c r="E276" s="15">
        <v>5000</v>
      </c>
      <c r="F276" s="15">
        <v>5000</v>
      </c>
      <c r="G276" s="15">
        <v>5000</v>
      </c>
      <c r="I276" s="15">
        <f t="shared" si="57"/>
        <v>23.719165085388997</v>
      </c>
      <c r="J276" s="15">
        <f t="shared" si="59"/>
        <v>23.719165085388997</v>
      </c>
      <c r="K276" s="15">
        <f t="shared" si="58"/>
        <v>23.719165085388997</v>
      </c>
      <c r="M276" t="s">
        <v>687</v>
      </c>
      <c r="N276" s="15" t="s">
        <v>352</v>
      </c>
      <c r="O276" s="15"/>
      <c r="P276" s="15"/>
      <c r="Q276" s="15"/>
      <c r="R276" s="15"/>
      <c r="S276" s="15"/>
      <c r="U276" t="s">
        <v>688</v>
      </c>
      <c r="W276">
        <v>0.33</v>
      </c>
      <c r="X276">
        <v>-7.0000000000000007E-2</v>
      </c>
      <c r="Y276">
        <v>-0.18</v>
      </c>
      <c r="AF276" t="s">
        <v>473</v>
      </c>
      <c r="AJ276" t="s">
        <v>481</v>
      </c>
      <c r="AK276">
        <v>1234946.8745992319</v>
      </c>
      <c r="AL276">
        <v>2466955.0532793016</v>
      </c>
      <c r="AM276">
        <v>1141968.171123459</v>
      </c>
      <c r="AN276">
        <f t="shared" si="51"/>
        <v>2.1602660351315497</v>
      </c>
      <c r="AP276" t="s">
        <v>474</v>
      </c>
    </row>
    <row r="277" spans="1:44" x14ac:dyDescent="0.25">
      <c r="A277" s="69" t="s">
        <v>127</v>
      </c>
      <c r="D277" s="15">
        <v>210.79999999999998</v>
      </c>
      <c r="E277" s="15">
        <v>5000</v>
      </c>
      <c r="F277" s="15">
        <v>5000</v>
      </c>
      <c r="G277" s="15">
        <v>5000</v>
      </c>
      <c r="I277" s="15">
        <f t="shared" si="57"/>
        <v>23.719165085388997</v>
      </c>
      <c r="J277" s="15">
        <f t="shared" si="59"/>
        <v>23.719165085388997</v>
      </c>
      <c r="K277" s="15">
        <f t="shared" si="58"/>
        <v>23.719165085388997</v>
      </c>
      <c r="M277" t="s">
        <v>689</v>
      </c>
      <c r="N277" s="15" t="s">
        <v>352</v>
      </c>
      <c r="O277" s="15"/>
      <c r="P277" s="15"/>
      <c r="Q277" s="15"/>
      <c r="R277" s="15"/>
      <c r="S277" s="15"/>
      <c r="U277" t="s">
        <v>690</v>
      </c>
      <c r="W277">
        <v>0.72</v>
      </c>
      <c r="X277">
        <v>-0.49</v>
      </c>
      <c r="Y277">
        <v>-0.31</v>
      </c>
      <c r="AF277" t="s">
        <v>473</v>
      </c>
      <c r="AJ277" t="s">
        <v>473</v>
      </c>
      <c r="AP277" t="s">
        <v>474</v>
      </c>
    </row>
    <row r="278" spans="1:44" x14ac:dyDescent="0.25">
      <c r="A278" s="69" t="s">
        <v>127</v>
      </c>
      <c r="D278" s="15">
        <v>210.79999999999998</v>
      </c>
      <c r="E278" s="15">
        <v>5000</v>
      </c>
      <c r="F278" s="15">
        <v>5000</v>
      </c>
      <c r="G278" s="15">
        <v>5000</v>
      </c>
      <c r="I278" s="15">
        <f t="shared" si="57"/>
        <v>23.719165085388997</v>
      </c>
      <c r="J278" s="15">
        <f t="shared" si="59"/>
        <v>23.719165085388997</v>
      </c>
      <c r="K278" s="15">
        <f t="shared" si="58"/>
        <v>23.719165085388997</v>
      </c>
      <c r="M278" t="s">
        <v>81</v>
      </c>
      <c r="N278" s="15" t="s">
        <v>352</v>
      </c>
      <c r="O278" s="15"/>
      <c r="P278" s="15"/>
      <c r="Q278" s="15"/>
      <c r="R278" s="15"/>
      <c r="S278" s="15"/>
      <c r="U278" t="s">
        <v>315</v>
      </c>
      <c r="W278">
        <v>0.73</v>
      </c>
      <c r="X278">
        <v>-0.05</v>
      </c>
      <c r="Y278">
        <v>0.35</v>
      </c>
      <c r="AB278">
        <v>0</v>
      </c>
      <c r="AC278">
        <v>2.1471274463127243</v>
      </c>
      <c r="AD278">
        <v>1.89426612471675</v>
      </c>
      <c r="AE278" t="s">
        <v>82</v>
      </c>
      <c r="AG278">
        <v>4</v>
      </c>
      <c r="AJ278" t="s">
        <v>481</v>
      </c>
      <c r="AK278">
        <v>61310952.05790817</v>
      </c>
      <c r="AL278">
        <v>26538000</v>
      </c>
      <c r="AM278">
        <v>43158638.248827919</v>
      </c>
      <c r="AN278">
        <f t="shared" si="51"/>
        <v>0.61489428482421371</v>
      </c>
      <c r="AP278" t="s">
        <v>486</v>
      </c>
    </row>
    <row r="279" spans="1:44" x14ac:dyDescent="0.25">
      <c r="A279" s="69" t="s">
        <v>127</v>
      </c>
      <c r="D279" s="15">
        <v>210.79999999999998</v>
      </c>
      <c r="E279" s="15">
        <v>5000</v>
      </c>
      <c r="F279" s="15">
        <v>5000</v>
      </c>
      <c r="G279" s="15">
        <v>5000</v>
      </c>
      <c r="I279" s="15">
        <f t="shared" si="57"/>
        <v>23.719165085388997</v>
      </c>
      <c r="J279" s="15">
        <f t="shared" si="59"/>
        <v>23.719165085388997</v>
      </c>
      <c r="K279" s="15">
        <f t="shared" si="58"/>
        <v>23.719165085388997</v>
      </c>
      <c r="M279" t="s">
        <v>584</v>
      </c>
      <c r="N279" s="15" t="s">
        <v>352</v>
      </c>
      <c r="O279" s="15"/>
      <c r="P279" s="15"/>
      <c r="Q279" s="15"/>
      <c r="R279" s="15"/>
      <c r="S279" s="15"/>
      <c r="U279" t="s">
        <v>586</v>
      </c>
      <c r="W279">
        <v>0.2</v>
      </c>
      <c r="X279">
        <v>0.12</v>
      </c>
      <c r="Y279">
        <v>0.72</v>
      </c>
      <c r="AF279" t="s">
        <v>473</v>
      </c>
      <c r="AJ279" t="s">
        <v>473</v>
      </c>
      <c r="AP279" t="s">
        <v>474</v>
      </c>
    </row>
    <row r="280" spans="1:44" x14ac:dyDescent="0.25">
      <c r="A280" s="69" t="s">
        <v>127</v>
      </c>
      <c r="D280" s="15">
        <v>210.79999999999998</v>
      </c>
      <c r="E280" s="15">
        <v>5000</v>
      </c>
      <c r="F280" s="15">
        <v>5000</v>
      </c>
      <c r="G280" s="15">
        <v>5000</v>
      </c>
      <c r="I280" s="15">
        <f t="shared" si="57"/>
        <v>23.719165085388997</v>
      </c>
      <c r="J280" s="15">
        <f t="shared" si="59"/>
        <v>23.719165085388997</v>
      </c>
      <c r="K280" s="15">
        <f t="shared" si="58"/>
        <v>23.719165085388997</v>
      </c>
      <c r="M280" t="s">
        <v>691</v>
      </c>
      <c r="N280" s="15" t="s">
        <v>352</v>
      </c>
      <c r="O280" s="15"/>
      <c r="P280" s="15"/>
      <c r="Q280" s="15"/>
      <c r="R280" s="15"/>
      <c r="S280" s="15"/>
      <c r="U280" t="s">
        <v>588</v>
      </c>
      <c r="W280">
        <v>0.27</v>
      </c>
      <c r="X280">
        <v>0.6</v>
      </c>
      <c r="Y280">
        <v>0.55000000000000004</v>
      </c>
      <c r="AF280" t="s">
        <v>473</v>
      </c>
      <c r="AJ280" t="s">
        <v>481</v>
      </c>
      <c r="AK280">
        <v>600796.77790382726</v>
      </c>
      <c r="AL280">
        <v>3685300</v>
      </c>
      <c r="AM280">
        <v>5879231.5332523007</v>
      </c>
      <c r="AN280">
        <f t="shared" si="51"/>
        <v>0.62683362258423403</v>
      </c>
      <c r="AP280" t="s">
        <v>486</v>
      </c>
    </row>
    <row r="281" spans="1:44" x14ac:dyDescent="0.25">
      <c r="A281" s="69" t="s">
        <v>725</v>
      </c>
      <c r="D281" s="15">
        <v>5.4</v>
      </c>
      <c r="E281" s="15">
        <v>134</v>
      </c>
      <c r="F281" s="15">
        <v>66</v>
      </c>
      <c r="I281" s="15">
        <f t="shared" si="57"/>
        <v>24.814814814814813</v>
      </c>
      <c r="J281" s="15">
        <f t="shared" si="59"/>
        <v>12.222222222222221</v>
      </c>
      <c r="M281" t="s">
        <v>413</v>
      </c>
      <c r="N281" s="15" t="s">
        <v>684</v>
      </c>
      <c r="O281" s="15"/>
      <c r="P281" s="15"/>
      <c r="Q281" s="15"/>
      <c r="R281" s="15"/>
      <c r="S281" s="15"/>
      <c r="U281" t="s">
        <v>415</v>
      </c>
      <c r="W281">
        <v>0.28999999999999998</v>
      </c>
      <c r="X281">
        <v>-0.01</v>
      </c>
      <c r="Y281">
        <v>0.16</v>
      </c>
      <c r="AF281" t="s">
        <v>473</v>
      </c>
      <c r="AJ281" t="s">
        <v>473</v>
      </c>
      <c r="AP281" t="s">
        <v>486</v>
      </c>
    </row>
    <row r="282" spans="1:44" x14ac:dyDescent="0.25">
      <c r="A282" s="69" t="s">
        <v>28</v>
      </c>
      <c r="B282" t="s">
        <v>28</v>
      </c>
      <c r="D282" s="15">
        <v>8</v>
      </c>
      <c r="E282" s="15">
        <v>199</v>
      </c>
      <c r="F282" s="15">
        <v>5000</v>
      </c>
      <c r="I282" s="15">
        <f t="shared" si="57"/>
        <v>24.875</v>
      </c>
      <c r="J282" s="15">
        <f t="shared" si="59"/>
        <v>625</v>
      </c>
      <c r="M282" t="s">
        <v>61</v>
      </c>
      <c r="N282" s="15" t="s">
        <v>253</v>
      </c>
      <c r="O282" s="15" t="s">
        <v>254</v>
      </c>
      <c r="P282" s="15"/>
      <c r="Q282" s="15"/>
      <c r="R282" s="15"/>
      <c r="S282" s="15"/>
      <c r="U282" t="s">
        <v>292</v>
      </c>
      <c r="W282">
        <v>0.39</v>
      </c>
      <c r="X282">
        <v>-0.03</v>
      </c>
      <c r="Y282">
        <v>-0.13</v>
      </c>
      <c r="AB282">
        <v>1.6876027710717014</v>
      </c>
      <c r="AC282">
        <v>0.76058738741535248</v>
      </c>
      <c r="AD282">
        <v>3.9379693177143502</v>
      </c>
      <c r="AE282" t="s">
        <v>20</v>
      </c>
      <c r="AG282">
        <f t="shared" si="55"/>
        <v>2.2188150881735713</v>
      </c>
      <c r="AH282">
        <f t="shared" si="54"/>
        <v>0.45069100409946961</v>
      </c>
      <c r="AJ282" t="s">
        <v>481</v>
      </c>
      <c r="AK282">
        <v>1029579056.5443927</v>
      </c>
      <c r="AL282">
        <v>1600300000</v>
      </c>
      <c r="AM282">
        <v>889900800.05209243</v>
      </c>
      <c r="AN282">
        <f t="shared" si="51"/>
        <v>1.7982903261872814</v>
      </c>
      <c r="AP282" t="s">
        <v>486</v>
      </c>
    </row>
    <row r="283" spans="1:44" x14ac:dyDescent="0.25">
      <c r="A283" s="69" t="s">
        <v>28</v>
      </c>
      <c r="B283" t="s">
        <v>28</v>
      </c>
      <c r="D283" s="15">
        <v>8</v>
      </c>
      <c r="E283" s="15">
        <v>199</v>
      </c>
      <c r="F283" s="15">
        <v>5000</v>
      </c>
      <c r="I283" s="15">
        <f t="shared" si="57"/>
        <v>24.875</v>
      </c>
      <c r="J283" s="15">
        <f t="shared" si="59"/>
        <v>625</v>
      </c>
      <c r="M283" t="s">
        <v>36</v>
      </c>
      <c r="N283" s="15" t="s">
        <v>253</v>
      </c>
      <c r="O283" s="15" t="s">
        <v>254</v>
      </c>
      <c r="P283" s="15"/>
      <c r="Q283" s="15"/>
      <c r="R283" s="15"/>
      <c r="S283" s="15"/>
      <c r="U283" t="s">
        <v>264</v>
      </c>
      <c r="W283">
        <v>0.23</v>
      </c>
      <c r="X283">
        <v>0.16</v>
      </c>
      <c r="Y283">
        <v>0.19</v>
      </c>
      <c r="AB283">
        <v>0.16576703731775866</v>
      </c>
      <c r="AC283">
        <v>0.31884096314901023</v>
      </c>
      <c r="AD283">
        <v>3.0194503336151302</v>
      </c>
      <c r="AE283" t="s">
        <v>23</v>
      </c>
      <c r="AG283">
        <f t="shared" si="55"/>
        <v>0.51990508271136882</v>
      </c>
      <c r="AH283">
        <f t="shared" si="54"/>
        <v>1.9234280126381478</v>
      </c>
      <c r="AJ283" t="s">
        <v>481</v>
      </c>
      <c r="AK283">
        <v>289907290.83470291</v>
      </c>
      <c r="AL283">
        <v>323510000</v>
      </c>
      <c r="AM283">
        <v>31981193.98333044</v>
      </c>
      <c r="AN283">
        <f t="shared" si="51"/>
        <v>10.115632335947906</v>
      </c>
      <c r="AP283" t="s">
        <v>486</v>
      </c>
    </row>
    <row r="284" spans="1:44" x14ac:dyDescent="0.25">
      <c r="A284" s="69" t="s">
        <v>28</v>
      </c>
      <c r="B284" t="s">
        <v>28</v>
      </c>
      <c r="D284" s="15">
        <v>8</v>
      </c>
      <c r="E284" s="15">
        <v>199</v>
      </c>
      <c r="F284" s="15">
        <v>5000</v>
      </c>
      <c r="I284" s="15">
        <f t="shared" si="57"/>
        <v>24.875</v>
      </c>
      <c r="J284" s="15">
        <f t="shared" si="59"/>
        <v>625</v>
      </c>
      <c r="M284" t="s">
        <v>29</v>
      </c>
      <c r="N284" s="15" t="s">
        <v>253</v>
      </c>
      <c r="O284" s="15" t="s">
        <v>254</v>
      </c>
      <c r="P284" s="15"/>
      <c r="Q284" s="15"/>
      <c r="R284" s="15"/>
      <c r="S284" s="15"/>
      <c r="U284" t="s">
        <v>255</v>
      </c>
      <c r="W284">
        <v>1.1599999999999999</v>
      </c>
      <c r="X284">
        <v>0.17</v>
      </c>
      <c r="Y284">
        <v>0.19</v>
      </c>
      <c r="AB284">
        <v>0.22030595261377078</v>
      </c>
      <c r="AC284">
        <v>6.4444012612252938E-2</v>
      </c>
      <c r="AD284">
        <v>8.7335672719656102E-2</v>
      </c>
      <c r="AE284" t="s">
        <v>30</v>
      </c>
      <c r="AG284">
        <f t="shared" si="55"/>
        <v>3.4185635512690489</v>
      </c>
      <c r="AH284">
        <f t="shared" si="54"/>
        <v>0.29252052360669939</v>
      </c>
      <c r="AJ284" t="s">
        <v>481</v>
      </c>
      <c r="AK284">
        <v>477492.16995597084</v>
      </c>
      <c r="AL284">
        <v>2276900</v>
      </c>
      <c r="AM284">
        <v>32190079.896683455</v>
      </c>
      <c r="AN284">
        <f t="shared" si="51"/>
        <v>7.0732971378383844E-2</v>
      </c>
      <c r="AP284" t="s">
        <v>486</v>
      </c>
      <c r="AQ284" t="s">
        <v>485</v>
      </c>
    </row>
    <row r="285" spans="1:44" x14ac:dyDescent="0.25">
      <c r="A285" s="69" t="s">
        <v>28</v>
      </c>
      <c r="B285" t="s">
        <v>28</v>
      </c>
      <c r="D285" s="15">
        <v>8</v>
      </c>
      <c r="E285" s="15">
        <v>199</v>
      </c>
      <c r="F285" s="15">
        <v>5000</v>
      </c>
      <c r="I285" s="15">
        <f t="shared" si="57"/>
        <v>24.875</v>
      </c>
      <c r="J285" s="15">
        <f t="shared" si="59"/>
        <v>625</v>
      </c>
      <c r="M285" t="s">
        <v>56</v>
      </c>
      <c r="N285" s="15" t="s">
        <v>253</v>
      </c>
      <c r="O285" s="15" t="s">
        <v>254</v>
      </c>
      <c r="P285" s="15"/>
      <c r="Q285" s="15"/>
      <c r="R285" s="15"/>
      <c r="S285" s="15"/>
      <c r="U285" t="s">
        <v>287</v>
      </c>
      <c r="W285">
        <v>0.45</v>
      </c>
      <c r="X285">
        <v>0.17</v>
      </c>
      <c r="Y285">
        <v>0.01</v>
      </c>
      <c r="AB285">
        <v>60.790640117274862</v>
      </c>
      <c r="AC285">
        <v>103.28083452179338</v>
      </c>
      <c r="AD285">
        <v>47.329302385717497</v>
      </c>
      <c r="AE285" t="s">
        <v>20</v>
      </c>
      <c r="AG285">
        <f t="shared" si="55"/>
        <v>0.58859555501023164</v>
      </c>
      <c r="AH285">
        <f t="shared" si="54"/>
        <v>1.6989594832781518</v>
      </c>
      <c r="AJ285" t="s">
        <v>481</v>
      </c>
      <c r="AK285">
        <v>1725313191.9432108</v>
      </c>
      <c r="AL285">
        <v>3068800000</v>
      </c>
      <c r="AM285">
        <v>905698894.33929503</v>
      </c>
      <c r="AN285">
        <f t="shared" si="51"/>
        <v>3.3883225641328418</v>
      </c>
      <c r="AP285" t="s">
        <v>486</v>
      </c>
      <c r="AQ285" t="s">
        <v>639</v>
      </c>
      <c r="AR285" t="s">
        <v>558</v>
      </c>
    </row>
    <row r="286" spans="1:44" x14ac:dyDescent="0.25">
      <c r="A286" s="69" t="s">
        <v>28</v>
      </c>
      <c r="B286" t="s">
        <v>28</v>
      </c>
      <c r="D286" s="15">
        <v>8</v>
      </c>
      <c r="E286" s="15">
        <v>199</v>
      </c>
      <c r="F286" s="15">
        <v>5000</v>
      </c>
      <c r="I286" s="15">
        <f t="shared" si="57"/>
        <v>24.875</v>
      </c>
      <c r="J286" s="15">
        <f t="shared" si="59"/>
        <v>625</v>
      </c>
      <c r="M286" t="s">
        <v>62</v>
      </c>
      <c r="N286" s="15" t="s">
        <v>253</v>
      </c>
      <c r="O286" s="15" t="s">
        <v>254</v>
      </c>
      <c r="P286" s="15"/>
      <c r="Q286" s="15"/>
      <c r="R286" s="15"/>
      <c r="S286" s="15"/>
      <c r="U286" t="s">
        <v>293</v>
      </c>
      <c r="W286">
        <v>0.9</v>
      </c>
      <c r="X286">
        <v>0.14000000000000001</v>
      </c>
      <c r="Y286">
        <v>-0.56000000000000005</v>
      </c>
      <c r="AB286">
        <v>3.2187487937519563</v>
      </c>
      <c r="AC286">
        <v>1.8900861310663797</v>
      </c>
      <c r="AD286">
        <v>4.0802180469130196</v>
      </c>
      <c r="AE286" t="s">
        <v>20</v>
      </c>
      <c r="AG286">
        <f t="shared" si="55"/>
        <v>1.7029640823489616</v>
      </c>
      <c r="AH286">
        <f t="shared" si="54"/>
        <v>0.58721144524707936</v>
      </c>
      <c r="AJ286" t="s">
        <v>481</v>
      </c>
      <c r="AK286">
        <v>299234964.12211066</v>
      </c>
      <c r="AL286">
        <v>248990000</v>
      </c>
      <c r="AM286">
        <v>101464723.34606703</v>
      </c>
      <c r="AN286">
        <f t="shared" si="51"/>
        <v>2.4539563287505022</v>
      </c>
      <c r="AP286" t="s">
        <v>486</v>
      </c>
    </row>
    <row r="287" spans="1:44" x14ac:dyDescent="0.25">
      <c r="A287" s="69" t="s">
        <v>28</v>
      </c>
      <c r="B287" t="s">
        <v>28</v>
      </c>
      <c r="D287" s="15">
        <v>8</v>
      </c>
      <c r="E287" s="15">
        <v>199</v>
      </c>
      <c r="F287" s="15">
        <v>5000</v>
      </c>
      <c r="I287" s="15">
        <f t="shared" si="57"/>
        <v>24.875</v>
      </c>
      <c r="J287" s="15">
        <f t="shared" si="59"/>
        <v>625</v>
      </c>
      <c r="M287" t="s">
        <v>62</v>
      </c>
      <c r="N287" s="15" t="s">
        <v>253</v>
      </c>
      <c r="O287" s="15" t="s">
        <v>254</v>
      </c>
      <c r="P287" s="15"/>
      <c r="Q287" s="15"/>
      <c r="R287" s="15"/>
      <c r="S287" s="15"/>
      <c r="U287" t="s">
        <v>293</v>
      </c>
      <c r="W287">
        <v>0.9</v>
      </c>
      <c r="X287">
        <v>0.14000000000000001</v>
      </c>
      <c r="Y287">
        <v>-0.56000000000000005</v>
      </c>
      <c r="AB287">
        <v>3.2187487937519563</v>
      </c>
      <c r="AC287">
        <v>1.8900861310663797</v>
      </c>
      <c r="AD287">
        <v>4.0802180469130196</v>
      </c>
      <c r="AE287" t="s">
        <v>20</v>
      </c>
      <c r="AG287">
        <f t="shared" si="55"/>
        <v>1.7029640823489616</v>
      </c>
      <c r="AH287">
        <f t="shared" si="54"/>
        <v>0.58721144524707936</v>
      </c>
      <c r="AJ287" t="s">
        <v>481</v>
      </c>
      <c r="AK287">
        <v>299234964.12211066</v>
      </c>
      <c r="AL287">
        <v>248990000</v>
      </c>
      <c r="AM287">
        <v>101464723.34606703</v>
      </c>
      <c r="AN287">
        <f t="shared" si="51"/>
        <v>2.4539563287505022</v>
      </c>
      <c r="AP287" t="s">
        <v>486</v>
      </c>
    </row>
    <row r="288" spans="1:44" x14ac:dyDescent="0.25">
      <c r="A288" s="69" t="s">
        <v>28</v>
      </c>
      <c r="B288" t="s">
        <v>28</v>
      </c>
      <c r="D288" s="15">
        <v>8</v>
      </c>
      <c r="E288" s="15">
        <v>199</v>
      </c>
      <c r="F288" s="15">
        <v>5000</v>
      </c>
      <c r="I288" s="15">
        <f t="shared" si="57"/>
        <v>24.875</v>
      </c>
      <c r="J288" s="15">
        <f t="shared" si="59"/>
        <v>625</v>
      </c>
      <c r="M288" t="s">
        <v>640</v>
      </c>
      <c r="N288" s="15" t="s">
        <v>253</v>
      </c>
      <c r="O288" s="15" t="s">
        <v>254</v>
      </c>
      <c r="P288" s="15"/>
      <c r="Q288" s="15"/>
      <c r="R288" s="15"/>
      <c r="S288" s="15"/>
      <c r="U288" t="s">
        <v>641</v>
      </c>
      <c r="W288">
        <v>0.46</v>
      </c>
      <c r="X288">
        <v>0.62</v>
      </c>
      <c r="Y288">
        <v>0.91</v>
      </c>
      <c r="AF288" t="s">
        <v>473</v>
      </c>
      <c r="AJ288" t="s">
        <v>473</v>
      </c>
      <c r="AP288" t="s">
        <v>486</v>
      </c>
    </row>
    <row r="289" spans="1:43" x14ac:dyDescent="0.25">
      <c r="A289" s="69" t="s">
        <v>28</v>
      </c>
      <c r="B289" t="s">
        <v>28</v>
      </c>
      <c r="D289" s="15">
        <v>8</v>
      </c>
      <c r="E289" s="15">
        <v>199</v>
      </c>
      <c r="F289" s="15">
        <v>5000</v>
      </c>
      <c r="I289" s="15">
        <f t="shared" si="57"/>
        <v>24.875</v>
      </c>
      <c r="J289" s="15">
        <f t="shared" si="59"/>
        <v>625</v>
      </c>
      <c r="M289" t="s">
        <v>642</v>
      </c>
      <c r="N289" s="15" t="s">
        <v>253</v>
      </c>
      <c r="O289" s="15" t="s">
        <v>254</v>
      </c>
      <c r="P289" s="15"/>
      <c r="Q289" s="15"/>
      <c r="R289" s="15"/>
      <c r="S289" s="15"/>
      <c r="U289" t="s">
        <v>643</v>
      </c>
      <c r="W289">
        <v>0.4</v>
      </c>
      <c r="X289">
        <v>0.62</v>
      </c>
      <c r="Y289">
        <v>0.39</v>
      </c>
      <c r="AF289" t="s">
        <v>473</v>
      </c>
      <c r="AJ289" t="s">
        <v>473</v>
      </c>
      <c r="AP289" t="s">
        <v>486</v>
      </c>
    </row>
    <row r="290" spans="1:43" x14ac:dyDescent="0.25">
      <c r="A290" s="69" t="s">
        <v>28</v>
      </c>
      <c r="B290" t="s">
        <v>28</v>
      </c>
      <c r="D290" s="15">
        <v>8</v>
      </c>
      <c r="E290" s="15">
        <v>199</v>
      </c>
      <c r="F290" s="15">
        <v>5000</v>
      </c>
      <c r="I290" s="15">
        <f t="shared" si="57"/>
        <v>24.875</v>
      </c>
      <c r="J290" s="15">
        <f t="shared" si="59"/>
        <v>625</v>
      </c>
      <c r="M290" t="s">
        <v>644</v>
      </c>
      <c r="N290" s="15" t="s">
        <v>253</v>
      </c>
      <c r="O290" s="15" t="s">
        <v>254</v>
      </c>
      <c r="P290" s="15"/>
      <c r="Q290" s="15"/>
      <c r="R290" s="15"/>
      <c r="S290" s="15"/>
      <c r="U290" t="s">
        <v>645</v>
      </c>
      <c r="W290">
        <v>0.41</v>
      </c>
      <c r="X290">
        <v>-0.05</v>
      </c>
      <c r="Y290">
        <v>0.12</v>
      </c>
      <c r="AB290">
        <v>0</v>
      </c>
      <c r="AC290">
        <v>0.36959173644292936</v>
      </c>
      <c r="AD290">
        <v>0</v>
      </c>
      <c r="AE290" t="s">
        <v>82</v>
      </c>
      <c r="AG290">
        <v>0.3</v>
      </c>
      <c r="AJ290" t="s">
        <v>473</v>
      </c>
      <c r="AP290" t="s">
        <v>486</v>
      </c>
    </row>
    <row r="291" spans="1:43" x14ac:dyDescent="0.25">
      <c r="A291" s="69" t="s">
        <v>28</v>
      </c>
      <c r="B291" t="s">
        <v>28</v>
      </c>
      <c r="D291" s="15">
        <v>8</v>
      </c>
      <c r="E291" s="15">
        <v>199</v>
      </c>
      <c r="F291" s="15">
        <v>5000</v>
      </c>
      <c r="I291" s="15">
        <f t="shared" si="57"/>
        <v>24.875</v>
      </c>
      <c r="J291" s="15">
        <f t="shared" si="59"/>
        <v>625</v>
      </c>
      <c r="M291" t="s">
        <v>647</v>
      </c>
      <c r="N291" s="15" t="s">
        <v>253</v>
      </c>
      <c r="O291" s="15" t="s">
        <v>254</v>
      </c>
      <c r="P291" s="15"/>
      <c r="Q291" s="15"/>
      <c r="R291" s="15"/>
      <c r="S291" s="15"/>
      <c r="U291" t="s">
        <v>648</v>
      </c>
      <c r="W291">
        <v>0.61</v>
      </c>
      <c r="X291">
        <v>0.46</v>
      </c>
      <c r="Y291">
        <v>-0.06</v>
      </c>
      <c r="AF291" t="s">
        <v>473</v>
      </c>
      <c r="AJ291" t="s">
        <v>473</v>
      </c>
      <c r="AP291" t="s">
        <v>486</v>
      </c>
    </row>
    <row r="292" spans="1:43" x14ac:dyDescent="0.25">
      <c r="A292" s="69" t="s">
        <v>28</v>
      </c>
      <c r="B292" t="s">
        <v>28</v>
      </c>
      <c r="D292" s="15">
        <v>8</v>
      </c>
      <c r="E292" s="15">
        <v>199</v>
      </c>
      <c r="F292" s="15">
        <v>5000</v>
      </c>
      <c r="I292" s="15">
        <f t="shared" si="57"/>
        <v>24.875</v>
      </c>
      <c r="J292" s="15">
        <f t="shared" si="59"/>
        <v>625</v>
      </c>
      <c r="M292" t="s">
        <v>65</v>
      </c>
      <c r="N292" s="15" t="s">
        <v>253</v>
      </c>
      <c r="O292" s="15" t="s">
        <v>254</v>
      </c>
      <c r="P292" s="15"/>
      <c r="Q292" s="15"/>
      <c r="R292" s="15"/>
      <c r="S292" s="15"/>
      <c r="U292" t="s">
        <v>297</v>
      </c>
      <c r="W292">
        <v>0.86</v>
      </c>
      <c r="X292">
        <v>0.01</v>
      </c>
      <c r="Y292">
        <v>-0.27</v>
      </c>
      <c r="AB292">
        <v>0</v>
      </c>
      <c r="AC292">
        <v>0</v>
      </c>
      <c r="AD292">
        <v>0.70125427985258904</v>
      </c>
      <c r="AE292" t="s">
        <v>23</v>
      </c>
      <c r="AG292">
        <v>1</v>
      </c>
      <c r="AJ292" t="s">
        <v>481</v>
      </c>
      <c r="AK292">
        <v>25954875.437983003</v>
      </c>
      <c r="AL292">
        <v>11308000</v>
      </c>
      <c r="AM292">
        <v>53060532.679284602</v>
      </c>
      <c r="AN292">
        <f t="shared" si="51"/>
        <v>0.21311508627983985</v>
      </c>
      <c r="AP292" t="s">
        <v>486</v>
      </c>
    </row>
    <row r="293" spans="1:43" x14ac:dyDescent="0.25">
      <c r="A293" s="69" t="s">
        <v>28</v>
      </c>
      <c r="B293" t="s">
        <v>28</v>
      </c>
      <c r="D293" s="15">
        <v>8</v>
      </c>
      <c r="E293" s="15">
        <v>199</v>
      </c>
      <c r="F293" s="15">
        <v>5000</v>
      </c>
      <c r="I293" s="15">
        <f t="shared" si="57"/>
        <v>24.875</v>
      </c>
      <c r="J293" s="15">
        <f t="shared" si="59"/>
        <v>625</v>
      </c>
      <c r="M293" t="s">
        <v>649</v>
      </c>
      <c r="N293" s="15" t="s">
        <v>253</v>
      </c>
      <c r="O293" s="15" t="s">
        <v>254</v>
      </c>
      <c r="P293" s="15"/>
      <c r="Q293" s="15"/>
      <c r="R293" s="15"/>
      <c r="S293" s="15"/>
      <c r="U293" t="s">
        <v>650</v>
      </c>
      <c r="W293">
        <v>0.5</v>
      </c>
      <c r="X293">
        <v>-0.02</v>
      </c>
      <c r="Y293">
        <v>0.36</v>
      </c>
      <c r="AF293" t="s">
        <v>473</v>
      </c>
      <c r="AJ293" t="s">
        <v>481</v>
      </c>
      <c r="AK293">
        <v>1273809.0091756743</v>
      </c>
      <c r="AL293">
        <v>203910</v>
      </c>
      <c r="AM293">
        <v>10904780.860392431</v>
      </c>
      <c r="AN293">
        <f t="shared" si="51"/>
        <v>1.8699137801166405E-2</v>
      </c>
      <c r="AP293" t="s">
        <v>487</v>
      </c>
    </row>
    <row r="294" spans="1:43" x14ac:dyDescent="0.25">
      <c r="A294" s="69" t="s">
        <v>28</v>
      </c>
      <c r="B294" t="s">
        <v>28</v>
      </c>
      <c r="D294" s="15">
        <v>8</v>
      </c>
      <c r="E294" s="15">
        <v>199</v>
      </c>
      <c r="F294" s="15">
        <v>5000</v>
      </c>
      <c r="I294" s="15">
        <f t="shared" si="57"/>
        <v>24.875</v>
      </c>
      <c r="J294" s="15">
        <f t="shared" si="59"/>
        <v>625</v>
      </c>
      <c r="M294" t="s">
        <v>35</v>
      </c>
      <c r="N294" s="15" t="s">
        <v>253</v>
      </c>
      <c r="O294" s="15" t="s">
        <v>254</v>
      </c>
      <c r="P294" s="15"/>
      <c r="Q294" s="15"/>
      <c r="R294" s="15"/>
      <c r="S294" s="15"/>
      <c r="U294" t="s">
        <v>263</v>
      </c>
      <c r="W294">
        <v>1.1399999999999999</v>
      </c>
      <c r="X294">
        <v>0.16</v>
      </c>
      <c r="Y294">
        <v>-0.15</v>
      </c>
      <c r="AB294">
        <v>1.2812367429334575</v>
      </c>
      <c r="AC294">
        <v>0.23330678076078387</v>
      </c>
      <c r="AD294">
        <v>1.0535250264571501</v>
      </c>
      <c r="AE294" t="s">
        <v>20</v>
      </c>
      <c r="AG294">
        <f t="shared" si="55"/>
        <v>5.4916395432464782</v>
      </c>
      <c r="AH294">
        <f t="shared" si="54"/>
        <v>0.18209498131205323</v>
      </c>
      <c r="AJ294" t="s">
        <v>481</v>
      </c>
      <c r="AK294">
        <v>52525311.326362908</v>
      </c>
      <c r="AL294">
        <v>5585300</v>
      </c>
      <c r="AM294">
        <v>31361557.618510161</v>
      </c>
      <c r="AN294">
        <f t="shared" si="51"/>
        <v>0.1780938328363976</v>
      </c>
      <c r="AP294" t="s">
        <v>486</v>
      </c>
    </row>
    <row r="295" spans="1:43" x14ac:dyDescent="0.25">
      <c r="A295" s="69" t="s">
        <v>230</v>
      </c>
      <c r="D295" s="15">
        <v>78.2</v>
      </c>
      <c r="E295" s="15">
        <v>1960</v>
      </c>
      <c r="F295" s="15">
        <v>5000</v>
      </c>
      <c r="G295" s="15">
        <v>2237.6200000000003</v>
      </c>
      <c r="I295" s="15">
        <f t="shared" si="57"/>
        <v>25.063938618925832</v>
      </c>
      <c r="J295" s="15">
        <f t="shared" si="59"/>
        <v>63.9386189258312</v>
      </c>
      <c r="K295" s="15">
        <f>G295/D295</f>
        <v>28.614066496163687</v>
      </c>
      <c r="M295" s="15" t="s">
        <v>101</v>
      </c>
      <c r="N295" s="15" t="s">
        <v>282</v>
      </c>
      <c r="O295" s="15" t="s">
        <v>483</v>
      </c>
      <c r="P295" s="15" t="s">
        <v>381</v>
      </c>
      <c r="Q295" s="15"/>
      <c r="R295" s="15"/>
      <c r="S295" s="15"/>
      <c r="U295" t="s">
        <v>333</v>
      </c>
      <c r="W295">
        <v>0.33</v>
      </c>
      <c r="X295">
        <v>-0.22</v>
      </c>
      <c r="Y295">
        <v>-0.49</v>
      </c>
      <c r="AB295">
        <v>1.7731908623980155</v>
      </c>
      <c r="AC295">
        <v>0.43946014720626791</v>
      </c>
      <c r="AD295">
        <v>2.5938136638046299</v>
      </c>
      <c r="AE295" t="s">
        <v>20</v>
      </c>
      <c r="AG295">
        <f t="shared" si="55"/>
        <v>4.034929842149575</v>
      </c>
      <c r="AH295">
        <f t="shared" si="54"/>
        <v>0.24783578379822793</v>
      </c>
      <c r="AJ295" t="s">
        <v>481</v>
      </c>
      <c r="AK295">
        <v>636393353.8483057</v>
      </c>
      <c r="AL295">
        <v>392860000</v>
      </c>
      <c r="AM295">
        <v>65708369.942698389</v>
      </c>
      <c r="AN295">
        <f t="shared" si="51"/>
        <v>5.978842578846459</v>
      </c>
      <c r="AP295" t="s">
        <v>486</v>
      </c>
    </row>
    <row r="296" spans="1:43" x14ac:dyDescent="0.25">
      <c r="A296" s="74" t="s">
        <v>726</v>
      </c>
      <c r="D296" s="15">
        <v>42.4</v>
      </c>
      <c r="E296" s="15">
        <v>1071</v>
      </c>
      <c r="F296" s="15">
        <v>460</v>
      </c>
      <c r="I296" s="15">
        <f t="shared" si="57"/>
        <v>25.259433962264151</v>
      </c>
      <c r="J296" s="15">
        <f t="shared" si="59"/>
        <v>10.849056603773585</v>
      </c>
      <c r="M296" s="15" t="s">
        <v>413</v>
      </c>
      <c r="N296" s="15" t="s">
        <v>324</v>
      </c>
      <c r="O296" s="15"/>
      <c r="P296" s="15"/>
      <c r="Q296" s="15"/>
      <c r="R296" s="15"/>
      <c r="S296" s="15"/>
      <c r="U296" t="s">
        <v>415</v>
      </c>
      <c r="W296">
        <v>0.28999999999999998</v>
      </c>
      <c r="X296">
        <v>-0.01</v>
      </c>
      <c r="Y296">
        <v>0.16</v>
      </c>
      <c r="AF296" t="s">
        <v>473</v>
      </c>
      <c r="AJ296" t="s">
        <v>473</v>
      </c>
      <c r="AP296" t="s">
        <v>486</v>
      </c>
    </row>
    <row r="297" spans="1:43" x14ac:dyDescent="0.25">
      <c r="A297" s="74" t="s">
        <v>727</v>
      </c>
      <c r="D297" s="15">
        <v>194.24</v>
      </c>
      <c r="E297" s="15">
        <v>5000</v>
      </c>
      <c r="F297" s="15">
        <v>5000</v>
      </c>
      <c r="I297" s="15">
        <f t="shared" si="57"/>
        <v>25.741350906095551</v>
      </c>
      <c r="J297" s="15">
        <f t="shared" si="59"/>
        <v>25.741350906095551</v>
      </c>
      <c r="M297" t="s">
        <v>22</v>
      </c>
      <c r="N297" s="15" t="s">
        <v>654</v>
      </c>
      <c r="O297" s="15"/>
      <c r="P297" s="15"/>
      <c r="Q297" s="15"/>
      <c r="R297" s="15"/>
      <c r="S297" s="15"/>
      <c r="U297" t="s">
        <v>250</v>
      </c>
      <c r="W297">
        <v>0.11</v>
      </c>
      <c r="X297">
        <v>0.52</v>
      </c>
      <c r="Y297">
        <v>0.13</v>
      </c>
      <c r="AB297">
        <v>1.15443469003188</v>
      </c>
      <c r="AC297">
        <v>0.6407679530676047</v>
      </c>
      <c r="AD297">
        <v>10.937766417144401</v>
      </c>
      <c r="AE297" t="s">
        <v>23</v>
      </c>
      <c r="AG297">
        <f t="shared" si="55"/>
        <v>1.8016423644552657</v>
      </c>
      <c r="AH297">
        <f t="shared" si="54"/>
        <v>0.55504911503474463</v>
      </c>
      <c r="AJ297" t="s">
        <v>481</v>
      </c>
      <c r="AK297">
        <v>3107354809.5954118</v>
      </c>
      <c r="AL297">
        <v>901370000</v>
      </c>
      <c r="AM297">
        <v>1885999900.5903804</v>
      </c>
      <c r="AN297">
        <f t="shared" si="51"/>
        <v>0.47792685445945216</v>
      </c>
      <c r="AP297" t="s">
        <v>486</v>
      </c>
      <c r="AQ297" t="s">
        <v>485</v>
      </c>
    </row>
    <row r="298" spans="1:43" x14ac:dyDescent="0.25">
      <c r="A298" s="69" t="s">
        <v>231</v>
      </c>
      <c r="B298" t="s">
        <v>232</v>
      </c>
      <c r="D298" s="15">
        <v>0.08</v>
      </c>
      <c r="E298" s="15">
        <v>2.1040000000000001</v>
      </c>
      <c r="F298" s="15">
        <v>1.766</v>
      </c>
      <c r="G298" s="15">
        <v>2.355</v>
      </c>
      <c r="I298" s="15">
        <f t="shared" si="57"/>
        <v>26.3</v>
      </c>
      <c r="J298" s="15">
        <f t="shared" si="59"/>
        <v>22.074999999999999</v>
      </c>
      <c r="K298" s="15">
        <f>G298/D298</f>
        <v>29.4375</v>
      </c>
      <c r="M298" s="15" t="s">
        <v>101</v>
      </c>
      <c r="N298" s="15" t="s">
        <v>454</v>
      </c>
      <c r="O298" s="15" t="s">
        <v>455</v>
      </c>
      <c r="P298" s="15"/>
      <c r="Q298" s="15"/>
      <c r="R298" s="15"/>
      <c r="S298" s="15"/>
      <c r="U298" t="s">
        <v>333</v>
      </c>
      <c r="W298">
        <v>0.33</v>
      </c>
      <c r="X298">
        <v>-0.22</v>
      </c>
      <c r="Y298">
        <v>-0.49</v>
      </c>
      <c r="AB298">
        <v>1.7731908623980155</v>
      </c>
      <c r="AC298">
        <v>0.43946014720626791</v>
      </c>
      <c r="AD298">
        <v>2.5938136638046299</v>
      </c>
      <c r="AE298" t="s">
        <v>20</v>
      </c>
      <c r="AG298">
        <f t="shared" si="55"/>
        <v>4.034929842149575</v>
      </c>
      <c r="AH298">
        <f t="shared" si="54"/>
        <v>0.24783578379822793</v>
      </c>
      <c r="AJ298" t="s">
        <v>481</v>
      </c>
      <c r="AK298">
        <v>636393353.8483057</v>
      </c>
      <c r="AL298">
        <v>392860000</v>
      </c>
      <c r="AM298">
        <v>65708369.942698389</v>
      </c>
      <c r="AN298">
        <f t="shared" si="51"/>
        <v>5.978842578846459</v>
      </c>
      <c r="AP298" t="s">
        <v>486</v>
      </c>
    </row>
    <row r="299" spans="1:43" x14ac:dyDescent="0.25">
      <c r="A299" s="69" t="s">
        <v>728</v>
      </c>
      <c r="D299" s="15">
        <v>38.750999</v>
      </c>
      <c r="E299" s="15">
        <v>1052</v>
      </c>
      <c r="F299" s="15">
        <v>418</v>
      </c>
      <c r="I299" s="15">
        <f t="shared" si="57"/>
        <v>27.147687211883234</v>
      </c>
      <c r="J299" s="15">
        <f t="shared" si="59"/>
        <v>10.786818683048661</v>
      </c>
      <c r="M299" s="15" t="s">
        <v>85</v>
      </c>
      <c r="N299" s="15" t="s">
        <v>729</v>
      </c>
      <c r="O299" s="15" t="s">
        <v>730</v>
      </c>
      <c r="P299" s="15"/>
      <c r="Q299" s="15"/>
      <c r="R299" s="15"/>
      <c r="S299" s="15"/>
      <c r="U299" t="s">
        <v>320</v>
      </c>
      <c r="W299">
        <v>0.47</v>
      </c>
      <c r="X299">
        <v>0.14000000000000001</v>
      </c>
      <c r="Y299">
        <v>-0.37</v>
      </c>
      <c r="AB299">
        <v>391.24434213816897</v>
      </c>
      <c r="AC299">
        <v>487.50303615631162</v>
      </c>
      <c r="AD299">
        <v>2642.7611857491002</v>
      </c>
      <c r="AE299" t="s">
        <v>23</v>
      </c>
      <c r="AG299">
        <f t="shared" si="55"/>
        <v>0.80254749841746931</v>
      </c>
      <c r="AH299">
        <f t="shared" si="54"/>
        <v>1.2460321687774047</v>
      </c>
      <c r="AJ299" t="s">
        <v>481</v>
      </c>
      <c r="AK299">
        <v>28102267024.513062</v>
      </c>
      <c r="AL299">
        <v>93040000000</v>
      </c>
      <c r="AM299">
        <v>24304490388.956421</v>
      </c>
      <c r="AN299">
        <f t="shared" si="51"/>
        <v>3.8280991911797466</v>
      </c>
      <c r="AP299" t="s">
        <v>486</v>
      </c>
    </row>
    <row r="300" spans="1:43" x14ac:dyDescent="0.25">
      <c r="A300" s="69" t="s">
        <v>731</v>
      </c>
      <c r="D300" s="15">
        <v>6</v>
      </c>
      <c r="E300" s="15">
        <v>163</v>
      </c>
      <c r="F300" s="15">
        <v>72</v>
      </c>
      <c r="I300" s="15">
        <f t="shared" si="57"/>
        <v>27.166666666666668</v>
      </c>
      <c r="J300" s="15">
        <f t="shared" si="59"/>
        <v>12</v>
      </c>
      <c r="M300" t="s">
        <v>165</v>
      </c>
      <c r="N300" s="15" t="s">
        <v>560</v>
      </c>
      <c r="O300" s="15"/>
      <c r="P300" s="15"/>
      <c r="Q300" s="15"/>
      <c r="R300" s="15"/>
      <c r="S300" s="15"/>
      <c r="U300" t="s">
        <v>390</v>
      </c>
      <c r="W300">
        <v>0.31</v>
      </c>
      <c r="X300">
        <v>0.27</v>
      </c>
      <c r="Y300">
        <v>-0.31</v>
      </c>
      <c r="AB300">
        <v>0.2246523050636276</v>
      </c>
      <c r="AC300">
        <v>0</v>
      </c>
      <c r="AD300">
        <v>0.13646366638572499</v>
      </c>
      <c r="AE300" t="s">
        <v>166</v>
      </c>
      <c r="AG300">
        <v>1.2</v>
      </c>
      <c r="AH300">
        <f t="shared" si="54"/>
        <v>0</v>
      </c>
      <c r="AJ300" t="s">
        <v>473</v>
      </c>
      <c r="AP300" t="s">
        <v>474</v>
      </c>
      <c r="AQ300" t="s">
        <v>561</v>
      </c>
    </row>
    <row r="301" spans="1:43" x14ac:dyDescent="0.25">
      <c r="A301" s="74" t="s">
        <v>732</v>
      </c>
      <c r="D301" s="15">
        <v>42.11</v>
      </c>
      <c r="E301" s="15">
        <v>1168.5</v>
      </c>
      <c r="F301" s="15">
        <v>238.4</v>
      </c>
      <c r="I301" s="15">
        <f t="shared" si="57"/>
        <v>27.748753265257658</v>
      </c>
      <c r="J301" s="15">
        <f t="shared" si="59"/>
        <v>5.6613630966516268</v>
      </c>
      <c r="M301" t="s">
        <v>413</v>
      </c>
      <c r="N301" s="15" t="s">
        <v>324</v>
      </c>
      <c r="O301" s="15"/>
      <c r="P301" s="15"/>
      <c r="Q301" s="15"/>
      <c r="R301" s="15"/>
      <c r="S301" s="15"/>
      <c r="U301" t="s">
        <v>415</v>
      </c>
      <c r="W301">
        <v>0.28999999999999998</v>
      </c>
      <c r="X301">
        <v>-0.01</v>
      </c>
      <c r="Y301">
        <v>0.16</v>
      </c>
      <c r="AF301" t="s">
        <v>473</v>
      </c>
      <c r="AJ301" t="s">
        <v>473</v>
      </c>
      <c r="AP301" t="s">
        <v>486</v>
      </c>
    </row>
    <row r="302" spans="1:43" x14ac:dyDescent="0.25">
      <c r="A302" s="69" t="s">
        <v>733</v>
      </c>
      <c r="D302" s="15">
        <v>30</v>
      </c>
      <c r="E302" s="15">
        <v>880</v>
      </c>
      <c r="F302" s="15">
        <v>810</v>
      </c>
      <c r="I302" s="15">
        <f t="shared" si="57"/>
        <v>29.333333333333332</v>
      </c>
      <c r="J302" s="15">
        <f t="shared" si="59"/>
        <v>27</v>
      </c>
      <c r="M302" s="15" t="s">
        <v>700</v>
      </c>
      <c r="N302" s="15" t="s">
        <v>662</v>
      </c>
      <c r="O302" s="15"/>
      <c r="P302" s="15"/>
      <c r="Q302" s="15"/>
      <c r="R302" s="15"/>
      <c r="S302" s="15"/>
      <c r="V302" s="71"/>
      <c r="W302">
        <v>0.84833333333333327</v>
      </c>
      <c r="X302">
        <v>0.98000000000000009</v>
      </c>
      <c r="Y302">
        <v>0.80999999999999994</v>
      </c>
      <c r="Z302" t="s">
        <v>259</v>
      </c>
      <c r="AB302">
        <v>0.45308286048796748</v>
      </c>
      <c r="AC302">
        <v>1.7006577915597767</v>
      </c>
      <c r="AD302">
        <v>7.3607295076274779</v>
      </c>
      <c r="AE302" t="s">
        <v>23</v>
      </c>
      <c r="AF302" t="s">
        <v>259</v>
      </c>
      <c r="AG302">
        <f t="shared" si="55"/>
        <v>0.26641624360678562</v>
      </c>
      <c r="AH302">
        <f t="shared" si="54"/>
        <v>3.7535248844508895</v>
      </c>
      <c r="AJ302" t="s">
        <v>481</v>
      </c>
      <c r="AK302">
        <v>692838621.05203342</v>
      </c>
      <c r="AL302">
        <v>545915000</v>
      </c>
      <c r="AM302">
        <v>215905094.41200727</v>
      </c>
      <c r="AN302">
        <f t="shared" si="51"/>
        <v>2.5284952237312268</v>
      </c>
      <c r="AP302" t="s">
        <v>599</v>
      </c>
    </row>
    <row r="303" spans="1:43" x14ac:dyDescent="0.25">
      <c r="A303" s="69" t="s">
        <v>734</v>
      </c>
      <c r="D303" s="15">
        <v>19</v>
      </c>
      <c r="E303" s="15">
        <v>559</v>
      </c>
      <c r="F303" s="15">
        <v>158</v>
      </c>
      <c r="I303" s="15">
        <f t="shared" si="57"/>
        <v>29.421052631578949</v>
      </c>
      <c r="J303" s="15">
        <f t="shared" si="59"/>
        <v>8.3157894736842106</v>
      </c>
      <c r="M303" t="s">
        <v>413</v>
      </c>
      <c r="N303" s="15" t="s">
        <v>318</v>
      </c>
      <c r="O303" s="15"/>
      <c r="P303" s="15"/>
      <c r="Q303" s="15"/>
      <c r="R303" s="15"/>
      <c r="S303" s="15"/>
      <c r="U303" t="s">
        <v>415</v>
      </c>
      <c r="W303">
        <v>0.28999999999999998</v>
      </c>
      <c r="X303">
        <v>-0.01</v>
      </c>
      <c r="Y303">
        <v>0.16</v>
      </c>
      <c r="AF303" t="s">
        <v>473</v>
      </c>
      <c r="AJ303" t="s">
        <v>473</v>
      </c>
      <c r="AP303" t="s">
        <v>486</v>
      </c>
    </row>
    <row r="304" spans="1:43" x14ac:dyDescent="0.25">
      <c r="A304" s="69" t="s">
        <v>90</v>
      </c>
      <c r="D304" s="15">
        <v>160.16999999999999</v>
      </c>
      <c r="E304" s="15">
        <v>5000</v>
      </c>
      <c r="G304" s="15">
        <v>5000</v>
      </c>
      <c r="I304" s="15">
        <f t="shared" si="57"/>
        <v>31.216832115876883</v>
      </c>
      <c r="K304" s="15">
        <f>G304/D304</f>
        <v>31.216832115876883</v>
      </c>
      <c r="M304" s="15" t="s">
        <v>60</v>
      </c>
      <c r="N304" s="15" t="s">
        <v>325</v>
      </c>
      <c r="O304" s="15"/>
      <c r="P304" s="15"/>
      <c r="Q304" s="15"/>
      <c r="R304" s="15"/>
      <c r="S304" s="15"/>
      <c r="U304" t="s">
        <v>291</v>
      </c>
      <c r="W304">
        <v>0.47</v>
      </c>
      <c r="X304">
        <v>-0.44</v>
      </c>
      <c r="Y304">
        <v>0.1</v>
      </c>
      <c r="AB304">
        <v>0</v>
      </c>
      <c r="AC304">
        <v>6.8244893498124001E-2</v>
      </c>
      <c r="AD304">
        <v>2.02530545710245</v>
      </c>
      <c r="AE304" t="s">
        <v>23</v>
      </c>
      <c r="AG304">
        <v>0.8</v>
      </c>
      <c r="AJ304" t="s">
        <v>481</v>
      </c>
      <c r="AK304">
        <v>187255751.40749031</v>
      </c>
      <c r="AL304">
        <v>109730000</v>
      </c>
      <c r="AM304">
        <v>295371702.85639864</v>
      </c>
      <c r="AN304">
        <f t="shared" si="51"/>
        <v>0.37149801060444715</v>
      </c>
      <c r="AP304" t="s">
        <v>486</v>
      </c>
    </row>
    <row r="305" spans="1:43" x14ac:dyDescent="0.25">
      <c r="A305" s="69" t="s">
        <v>90</v>
      </c>
      <c r="D305" s="15">
        <v>160.16999999999999</v>
      </c>
      <c r="E305" s="15">
        <v>5000</v>
      </c>
      <c r="G305" s="15">
        <v>5000</v>
      </c>
      <c r="I305" s="15">
        <f t="shared" si="57"/>
        <v>31.216832115876883</v>
      </c>
      <c r="K305" s="15">
        <f>G305/D305</f>
        <v>31.216832115876883</v>
      </c>
      <c r="M305" t="s">
        <v>735</v>
      </c>
      <c r="N305" s="15" t="s">
        <v>325</v>
      </c>
      <c r="O305" s="15"/>
      <c r="P305" s="15"/>
      <c r="Q305" s="15"/>
      <c r="R305" s="15"/>
      <c r="S305" s="15"/>
      <c r="U305" t="s">
        <v>736</v>
      </c>
      <c r="W305">
        <v>0.11</v>
      </c>
      <c r="X305">
        <v>0.43</v>
      </c>
      <c r="Y305">
        <v>0.37</v>
      </c>
      <c r="AF305" t="s">
        <v>473</v>
      </c>
      <c r="AJ305" t="s">
        <v>473</v>
      </c>
      <c r="AP305" t="s">
        <v>494</v>
      </c>
    </row>
    <row r="306" spans="1:43" x14ac:dyDescent="0.25">
      <c r="A306" s="69" t="s">
        <v>737</v>
      </c>
      <c r="D306" s="15">
        <v>9</v>
      </c>
      <c r="E306" s="15">
        <v>282</v>
      </c>
      <c r="F306" s="15">
        <v>663</v>
      </c>
      <c r="I306" s="15">
        <f t="shared" si="57"/>
        <v>31.333333333333332</v>
      </c>
      <c r="J306" s="15">
        <f>F306/D306</f>
        <v>73.666666666666671</v>
      </c>
      <c r="M306" s="15" t="s">
        <v>118</v>
      </c>
      <c r="N306" s="15" t="s">
        <v>738</v>
      </c>
      <c r="O306" s="15"/>
      <c r="P306" s="15"/>
      <c r="Q306" s="15"/>
      <c r="R306" s="15"/>
      <c r="S306" s="15"/>
      <c r="W306">
        <v>0.35499999999999998</v>
      </c>
      <c r="X306">
        <v>0.16</v>
      </c>
      <c r="Y306">
        <v>2.7500000000000004E-2</v>
      </c>
      <c r="Z306" t="s">
        <v>259</v>
      </c>
      <c r="AB306">
        <v>1.2659312924394039</v>
      </c>
      <c r="AC306">
        <v>1.2517532609494102</v>
      </c>
      <c r="AD306">
        <v>2.8507692604099901</v>
      </c>
      <c r="AE306" t="s">
        <v>23</v>
      </c>
      <c r="AF306" t="s">
        <v>259</v>
      </c>
      <c r="AG306">
        <f t="shared" si="55"/>
        <v>1.011326538489894</v>
      </c>
      <c r="AH306">
        <f t="shared" si="54"/>
        <v>0.988800315171392</v>
      </c>
      <c r="AJ306" t="s">
        <v>481</v>
      </c>
      <c r="AK306">
        <v>299187830.85638356</v>
      </c>
      <c r="AL306">
        <v>277380000</v>
      </c>
      <c r="AM306">
        <v>216855174.24900156</v>
      </c>
      <c r="AN306">
        <v>1.2791025206597169</v>
      </c>
      <c r="AP306" t="s">
        <v>486</v>
      </c>
    </row>
    <row r="307" spans="1:43" x14ac:dyDescent="0.25">
      <c r="A307" s="69" t="s">
        <v>33</v>
      </c>
      <c r="D307" s="15">
        <v>151.9</v>
      </c>
      <c r="E307" s="15">
        <v>5000</v>
      </c>
      <c r="G307" s="15">
        <v>5000</v>
      </c>
      <c r="I307" s="15">
        <f t="shared" si="57"/>
        <v>32.916392363396973</v>
      </c>
      <c r="K307" s="15">
        <f t="shared" ref="K307:K316" si="60">G307/D307</f>
        <v>32.916392363396973</v>
      </c>
      <c r="M307" s="15" t="s">
        <v>34</v>
      </c>
      <c r="N307" s="15" t="s">
        <v>260</v>
      </c>
      <c r="O307" s="15"/>
      <c r="P307" s="15"/>
      <c r="Q307" s="15"/>
      <c r="R307" s="15"/>
      <c r="S307" s="15"/>
      <c r="U307" t="s">
        <v>261</v>
      </c>
      <c r="W307">
        <v>0.21</v>
      </c>
      <c r="X307">
        <v>0.33</v>
      </c>
      <c r="Y307">
        <v>0.63</v>
      </c>
      <c r="AB307">
        <v>3.3570103694626154</v>
      </c>
      <c r="AC307">
        <v>12.415398115123971</v>
      </c>
      <c r="AD307">
        <v>47.939009184774903</v>
      </c>
      <c r="AE307" t="s">
        <v>23</v>
      </c>
      <c r="AG307">
        <f t="shared" si="55"/>
        <v>0.27039087577652721</v>
      </c>
      <c r="AH307">
        <f t="shared" si="54"/>
        <v>3.6983496470734485</v>
      </c>
      <c r="AJ307" t="s">
        <v>481</v>
      </c>
      <c r="AK307">
        <v>4524227910.6199951</v>
      </c>
      <c r="AL307">
        <v>15584000000</v>
      </c>
      <c r="AM307">
        <v>9004913743.7055054</v>
      </c>
      <c r="AN307">
        <f t="shared" ref="AN307:AN350" si="61">AL307/AM307</f>
        <v>1.7306106914009387</v>
      </c>
      <c r="AP307" t="s">
        <v>486</v>
      </c>
    </row>
    <row r="308" spans="1:43" x14ac:dyDescent="0.25">
      <c r="A308" s="69" t="s">
        <v>33</v>
      </c>
      <c r="D308" s="15">
        <v>151.9</v>
      </c>
      <c r="E308" s="15">
        <v>5000</v>
      </c>
      <c r="G308" s="15">
        <v>5000</v>
      </c>
      <c r="I308" s="15">
        <f t="shared" si="57"/>
        <v>32.916392363396973</v>
      </c>
      <c r="K308" s="15">
        <f t="shared" si="60"/>
        <v>32.916392363396973</v>
      </c>
      <c r="M308" s="15" t="s">
        <v>34</v>
      </c>
      <c r="N308" s="15" t="s">
        <v>260</v>
      </c>
      <c r="O308" s="15"/>
      <c r="P308" s="15"/>
      <c r="Q308" s="15"/>
      <c r="R308" s="15"/>
      <c r="S308" s="15"/>
      <c r="T308" s="71"/>
      <c r="U308" t="s">
        <v>261</v>
      </c>
      <c r="W308">
        <v>0.21</v>
      </c>
      <c r="X308">
        <v>0.33</v>
      </c>
      <c r="Y308">
        <v>0.63</v>
      </c>
      <c r="AB308">
        <v>3.3570103694626154</v>
      </c>
      <c r="AC308">
        <v>12.415398115123971</v>
      </c>
      <c r="AD308">
        <v>47.939009184774903</v>
      </c>
      <c r="AE308" t="s">
        <v>23</v>
      </c>
      <c r="AG308">
        <f t="shared" si="55"/>
        <v>0.27039087577652721</v>
      </c>
      <c r="AH308">
        <f t="shared" si="54"/>
        <v>3.6983496470734485</v>
      </c>
      <c r="AJ308" t="s">
        <v>481</v>
      </c>
      <c r="AK308">
        <v>4524227910.6199951</v>
      </c>
      <c r="AL308">
        <v>15584000000</v>
      </c>
      <c r="AM308">
        <v>9004913743.7055054</v>
      </c>
      <c r="AN308">
        <f t="shared" si="61"/>
        <v>1.7306106914009387</v>
      </c>
      <c r="AP308" t="s">
        <v>486</v>
      </c>
    </row>
    <row r="309" spans="1:43" x14ac:dyDescent="0.25">
      <c r="A309" s="69" t="s">
        <v>80</v>
      </c>
      <c r="D309" s="15">
        <v>50</v>
      </c>
      <c r="E309" s="15">
        <v>1656</v>
      </c>
      <c r="F309" s="15">
        <v>1129.5</v>
      </c>
      <c r="G309" s="15">
        <v>820</v>
      </c>
      <c r="I309" s="15">
        <f t="shared" si="57"/>
        <v>33.119999999999997</v>
      </c>
      <c r="J309" s="15">
        <f t="shared" ref="J309:J317" si="62">F309/D309</f>
        <v>22.59</v>
      </c>
      <c r="K309" s="15">
        <f t="shared" si="60"/>
        <v>16.399999999999999</v>
      </c>
      <c r="M309" t="s">
        <v>482</v>
      </c>
      <c r="N309" s="15" t="s">
        <v>313</v>
      </c>
      <c r="O309" s="15" t="s">
        <v>314</v>
      </c>
      <c r="P309" s="15"/>
      <c r="Q309" s="15"/>
      <c r="R309" s="15"/>
      <c r="S309" s="15"/>
      <c r="U309" t="s">
        <v>296</v>
      </c>
      <c r="W309">
        <v>0.77</v>
      </c>
      <c r="X309">
        <v>1.48</v>
      </c>
      <c r="Y309">
        <v>0.61</v>
      </c>
      <c r="AB309">
        <v>336.41380142255389</v>
      </c>
      <c r="AC309">
        <v>83.255797966313594</v>
      </c>
      <c r="AD309">
        <v>10.547819846894599</v>
      </c>
      <c r="AE309" t="s">
        <v>30</v>
      </c>
      <c r="AG309">
        <f t="shared" si="55"/>
        <v>4.0407252064135086</v>
      </c>
      <c r="AH309">
        <f t="shared" si="54"/>
        <v>0.24748032813832099</v>
      </c>
      <c r="AJ309" t="s">
        <v>481</v>
      </c>
      <c r="AK309">
        <v>114835488.61768718</v>
      </c>
      <c r="AL309">
        <v>1894500000</v>
      </c>
      <c r="AM309">
        <v>446647232.3754124</v>
      </c>
      <c r="AN309">
        <f t="shared" si="61"/>
        <v>4.2416024609050966</v>
      </c>
      <c r="AP309" t="s">
        <v>484</v>
      </c>
      <c r="AQ309" t="s">
        <v>485</v>
      </c>
    </row>
    <row r="310" spans="1:43" x14ac:dyDescent="0.25">
      <c r="A310" s="69" t="s">
        <v>80</v>
      </c>
      <c r="D310" s="15">
        <v>50</v>
      </c>
      <c r="E310" s="15">
        <v>1656</v>
      </c>
      <c r="F310" s="15">
        <v>1129.5</v>
      </c>
      <c r="G310" s="15">
        <v>820</v>
      </c>
      <c r="I310" s="15">
        <f t="shared" si="57"/>
        <v>33.119999999999997</v>
      </c>
      <c r="J310" s="15">
        <f t="shared" si="62"/>
        <v>22.59</v>
      </c>
      <c r="K310" s="15">
        <f t="shared" si="60"/>
        <v>16.399999999999999</v>
      </c>
      <c r="M310" t="s">
        <v>224</v>
      </c>
      <c r="N310" s="15" t="s">
        <v>313</v>
      </c>
      <c r="O310" s="15" t="s">
        <v>314</v>
      </c>
      <c r="P310" s="15"/>
      <c r="Q310" s="15"/>
      <c r="R310" s="15"/>
      <c r="S310" s="15"/>
      <c r="U310" t="s">
        <v>449</v>
      </c>
      <c r="W310">
        <v>0.26</v>
      </c>
      <c r="X310">
        <v>0.36</v>
      </c>
      <c r="Y310">
        <v>0.59</v>
      </c>
      <c r="AB310">
        <v>0.68726376397450994</v>
      </c>
      <c r="AC310">
        <v>0</v>
      </c>
      <c r="AD310">
        <v>0</v>
      </c>
      <c r="AE310" t="s">
        <v>30</v>
      </c>
      <c r="AG310">
        <v>1.5</v>
      </c>
      <c r="AH310">
        <f t="shared" si="54"/>
        <v>0</v>
      </c>
      <c r="AJ310" t="s">
        <v>481</v>
      </c>
      <c r="AK310">
        <v>266001.29845788021</v>
      </c>
      <c r="AL310">
        <v>721950</v>
      </c>
      <c r="AM310">
        <v>3593539.8471956938</v>
      </c>
      <c r="AN310">
        <f t="shared" si="61"/>
        <v>0.20090218300025009</v>
      </c>
      <c r="AP310" t="s">
        <v>486</v>
      </c>
    </row>
    <row r="311" spans="1:43" x14ac:dyDescent="0.25">
      <c r="A311" s="69" t="s">
        <v>80</v>
      </c>
      <c r="D311" s="15">
        <v>50</v>
      </c>
      <c r="E311" s="15">
        <v>1656</v>
      </c>
      <c r="F311" s="15">
        <v>1129.5</v>
      </c>
      <c r="G311" s="15">
        <v>820</v>
      </c>
      <c r="I311" s="15">
        <f t="shared" si="57"/>
        <v>33.119999999999997</v>
      </c>
      <c r="J311" s="15">
        <f t="shared" si="62"/>
        <v>22.59</v>
      </c>
      <c r="K311" s="15">
        <f t="shared" si="60"/>
        <v>16.399999999999999</v>
      </c>
      <c r="M311" t="s">
        <v>687</v>
      </c>
      <c r="N311" s="15" t="s">
        <v>313</v>
      </c>
      <c r="O311" s="15" t="s">
        <v>314</v>
      </c>
      <c r="P311" s="15"/>
      <c r="Q311" s="15"/>
      <c r="R311" s="15"/>
      <c r="S311" s="15"/>
      <c r="U311" t="s">
        <v>688</v>
      </c>
      <c r="W311">
        <v>0.33</v>
      </c>
      <c r="X311">
        <v>-7.0000000000000007E-2</v>
      </c>
      <c r="Y311">
        <v>-0.18</v>
      </c>
      <c r="AF311" t="s">
        <v>473</v>
      </c>
      <c r="AJ311" t="s">
        <v>481</v>
      </c>
      <c r="AK311">
        <v>1234946.8745992319</v>
      </c>
      <c r="AL311">
        <v>2466955.0532793016</v>
      </c>
      <c r="AM311">
        <v>1141968.171123459</v>
      </c>
      <c r="AN311">
        <f t="shared" si="61"/>
        <v>2.1602660351315497</v>
      </c>
      <c r="AP311" t="s">
        <v>474</v>
      </c>
    </row>
    <row r="312" spans="1:43" x14ac:dyDescent="0.25">
      <c r="A312" s="69" t="s">
        <v>80</v>
      </c>
      <c r="D312" s="15">
        <v>50</v>
      </c>
      <c r="E312" s="15">
        <v>1656</v>
      </c>
      <c r="F312" s="15">
        <v>1129.5</v>
      </c>
      <c r="G312" s="15">
        <v>820</v>
      </c>
      <c r="I312" s="15">
        <f t="shared" si="57"/>
        <v>33.119999999999997</v>
      </c>
      <c r="J312" s="15">
        <f t="shared" si="62"/>
        <v>22.59</v>
      </c>
      <c r="K312" s="15">
        <f t="shared" si="60"/>
        <v>16.399999999999999</v>
      </c>
      <c r="M312" t="s">
        <v>689</v>
      </c>
      <c r="N312" s="15" t="s">
        <v>313</v>
      </c>
      <c r="O312" s="15" t="s">
        <v>314</v>
      </c>
      <c r="P312" s="15"/>
      <c r="Q312" s="15"/>
      <c r="R312" s="15"/>
      <c r="S312" s="15"/>
      <c r="U312" t="s">
        <v>690</v>
      </c>
      <c r="W312">
        <v>0.72</v>
      </c>
      <c r="X312">
        <v>-0.49</v>
      </c>
      <c r="Y312">
        <v>-0.31</v>
      </c>
      <c r="AF312" t="s">
        <v>473</v>
      </c>
      <c r="AJ312" t="s">
        <v>473</v>
      </c>
      <c r="AP312" t="s">
        <v>474</v>
      </c>
    </row>
    <row r="313" spans="1:43" x14ac:dyDescent="0.25">
      <c r="A313" s="69" t="s">
        <v>80</v>
      </c>
      <c r="D313" s="15">
        <v>50</v>
      </c>
      <c r="E313" s="15">
        <v>1656</v>
      </c>
      <c r="F313" s="15">
        <v>1129.5</v>
      </c>
      <c r="G313" s="15">
        <v>820</v>
      </c>
      <c r="I313" s="15">
        <f t="shared" si="57"/>
        <v>33.119999999999997</v>
      </c>
      <c r="J313" s="15">
        <f t="shared" si="62"/>
        <v>22.59</v>
      </c>
      <c r="K313" s="15">
        <f t="shared" si="60"/>
        <v>16.399999999999999</v>
      </c>
      <c r="M313" t="s">
        <v>81</v>
      </c>
      <c r="N313" s="15" t="s">
        <v>313</v>
      </c>
      <c r="O313" s="15" t="s">
        <v>314</v>
      </c>
      <c r="P313" s="15"/>
      <c r="Q313" s="15"/>
      <c r="R313" s="15"/>
      <c r="S313" s="15"/>
      <c r="U313" t="s">
        <v>315</v>
      </c>
      <c r="W313">
        <v>0.73</v>
      </c>
      <c r="X313">
        <v>-0.05</v>
      </c>
      <c r="Y313">
        <v>0.35</v>
      </c>
      <c r="AB313">
        <v>0</v>
      </c>
      <c r="AC313">
        <v>2.1471274463127243</v>
      </c>
      <c r="AD313">
        <v>1.89426612471675</v>
      </c>
      <c r="AE313" t="s">
        <v>82</v>
      </c>
      <c r="AG313">
        <v>4</v>
      </c>
      <c r="AJ313" t="s">
        <v>481</v>
      </c>
      <c r="AK313">
        <v>61310952.05790817</v>
      </c>
      <c r="AL313">
        <v>26538000</v>
      </c>
      <c r="AM313">
        <v>43158638.248827919</v>
      </c>
      <c r="AN313">
        <f t="shared" si="61"/>
        <v>0.61489428482421371</v>
      </c>
      <c r="AP313" t="s">
        <v>486</v>
      </c>
    </row>
    <row r="314" spans="1:43" x14ac:dyDescent="0.25">
      <c r="A314" s="69" t="s">
        <v>80</v>
      </c>
      <c r="D314" s="15">
        <v>50</v>
      </c>
      <c r="E314" s="15">
        <v>1656</v>
      </c>
      <c r="F314" s="15">
        <v>1129.5</v>
      </c>
      <c r="G314" s="15">
        <v>820</v>
      </c>
      <c r="I314" s="15">
        <f t="shared" si="57"/>
        <v>33.119999999999997</v>
      </c>
      <c r="J314" s="15">
        <f t="shared" si="62"/>
        <v>22.59</v>
      </c>
      <c r="K314" s="15">
        <f t="shared" si="60"/>
        <v>16.399999999999999</v>
      </c>
      <c r="M314" t="s">
        <v>584</v>
      </c>
      <c r="N314" s="15" t="s">
        <v>313</v>
      </c>
      <c r="O314" s="15" t="s">
        <v>314</v>
      </c>
      <c r="P314" s="15"/>
      <c r="Q314" s="15"/>
      <c r="R314" s="15"/>
      <c r="S314" s="15"/>
      <c r="U314" t="s">
        <v>586</v>
      </c>
      <c r="W314">
        <v>0.2</v>
      </c>
      <c r="X314">
        <v>0.12</v>
      </c>
      <c r="Y314">
        <v>0.72</v>
      </c>
      <c r="AF314" t="s">
        <v>473</v>
      </c>
      <c r="AJ314" t="s">
        <v>473</v>
      </c>
      <c r="AP314" t="s">
        <v>474</v>
      </c>
    </row>
    <row r="315" spans="1:43" x14ac:dyDescent="0.25">
      <c r="A315" s="69" t="s">
        <v>80</v>
      </c>
      <c r="D315" s="15">
        <v>50</v>
      </c>
      <c r="E315" s="15">
        <v>1656</v>
      </c>
      <c r="F315" s="15">
        <v>1129.5</v>
      </c>
      <c r="G315" s="15">
        <v>820</v>
      </c>
      <c r="I315" s="15">
        <f t="shared" si="57"/>
        <v>33.119999999999997</v>
      </c>
      <c r="J315" s="15">
        <f t="shared" si="62"/>
        <v>22.59</v>
      </c>
      <c r="K315" s="15">
        <f t="shared" si="60"/>
        <v>16.399999999999999</v>
      </c>
      <c r="M315" t="s">
        <v>691</v>
      </c>
      <c r="N315" s="15" t="s">
        <v>313</v>
      </c>
      <c r="O315" s="15" t="s">
        <v>314</v>
      </c>
      <c r="P315" s="15"/>
      <c r="Q315" s="15"/>
      <c r="R315" s="15"/>
      <c r="S315" s="15"/>
      <c r="U315" t="s">
        <v>588</v>
      </c>
      <c r="W315">
        <v>0.27</v>
      </c>
      <c r="X315">
        <v>0.6</v>
      </c>
      <c r="Y315">
        <v>0.55000000000000004</v>
      </c>
      <c r="AF315" t="s">
        <v>473</v>
      </c>
      <c r="AJ315" t="s">
        <v>481</v>
      </c>
      <c r="AK315">
        <v>600796.77790382726</v>
      </c>
      <c r="AL315">
        <v>3685300</v>
      </c>
      <c r="AM315">
        <v>5879231.5332523007</v>
      </c>
      <c r="AN315">
        <f t="shared" si="61"/>
        <v>0.62683362258423403</v>
      </c>
      <c r="AP315" t="s">
        <v>486</v>
      </c>
    </row>
    <row r="316" spans="1:43" x14ac:dyDescent="0.25">
      <c r="A316" s="69" t="s">
        <v>80</v>
      </c>
      <c r="D316" s="15">
        <v>50</v>
      </c>
      <c r="E316" s="15">
        <v>1656</v>
      </c>
      <c r="F316" s="15">
        <v>1129.5</v>
      </c>
      <c r="G316" s="15">
        <v>820</v>
      </c>
      <c r="I316" s="15">
        <f t="shared" si="57"/>
        <v>33.119999999999997</v>
      </c>
      <c r="J316" s="15">
        <f t="shared" si="62"/>
        <v>22.59</v>
      </c>
      <c r="K316" s="15">
        <f t="shared" si="60"/>
        <v>16.399999999999999</v>
      </c>
      <c r="M316" t="s">
        <v>223</v>
      </c>
      <c r="N316" s="15" t="s">
        <v>313</v>
      </c>
      <c r="O316" s="15" t="s">
        <v>314</v>
      </c>
      <c r="P316" s="15"/>
      <c r="Q316" s="15"/>
      <c r="R316" s="15"/>
      <c r="S316" s="15"/>
      <c r="U316" t="s">
        <v>448</v>
      </c>
      <c r="W316">
        <v>0.74</v>
      </c>
      <c r="X316">
        <v>0.63</v>
      </c>
      <c r="Y316">
        <v>0.46</v>
      </c>
      <c r="AB316">
        <v>2.9934994992897748</v>
      </c>
      <c r="AC316">
        <v>1.8671555457797142</v>
      </c>
      <c r="AD316">
        <v>1.2387211385683401</v>
      </c>
      <c r="AE316" t="s">
        <v>30</v>
      </c>
      <c r="AG316">
        <f t="shared" si="55"/>
        <v>1.60324055810771</v>
      </c>
      <c r="AH316">
        <f t="shared" si="54"/>
        <v>0.62373671558078025</v>
      </c>
      <c r="AJ316" t="s">
        <v>481</v>
      </c>
      <c r="AK316">
        <v>24136474.046228625</v>
      </c>
      <c r="AL316">
        <v>42612000</v>
      </c>
      <c r="AM316">
        <v>32565723.471956939</v>
      </c>
      <c r="AN316">
        <f t="shared" si="61"/>
        <v>1.3084923489169258</v>
      </c>
      <c r="AP316" t="s">
        <v>474</v>
      </c>
      <c r="AQ316" t="s">
        <v>552</v>
      </c>
    </row>
    <row r="317" spans="1:43" x14ac:dyDescent="0.25">
      <c r="A317" s="69" t="s">
        <v>739</v>
      </c>
      <c r="D317" s="15">
        <v>148</v>
      </c>
      <c r="E317" s="15">
        <v>5000</v>
      </c>
      <c r="F317" s="15">
        <v>333</v>
      </c>
      <c r="I317" s="15">
        <f t="shared" si="57"/>
        <v>33.783783783783782</v>
      </c>
      <c r="J317" s="15">
        <f t="shared" si="62"/>
        <v>2.25</v>
      </c>
      <c r="M317" t="s">
        <v>556</v>
      </c>
      <c r="N317" s="15" t="s">
        <v>557</v>
      </c>
      <c r="O317" s="15"/>
      <c r="P317" s="15"/>
      <c r="Q317" s="15"/>
      <c r="R317" s="15"/>
      <c r="S317" s="15"/>
      <c r="U317" t="s">
        <v>521</v>
      </c>
      <c r="W317">
        <v>0.82</v>
      </c>
      <c r="X317">
        <v>0.91</v>
      </c>
      <c r="Y317">
        <v>0.81</v>
      </c>
      <c r="AF317" t="s">
        <v>473</v>
      </c>
      <c r="AJ317" t="s">
        <v>493</v>
      </c>
      <c r="AP317" t="s">
        <v>474</v>
      </c>
    </row>
    <row r="318" spans="1:43" x14ac:dyDescent="0.25">
      <c r="A318" s="69" t="s">
        <v>234</v>
      </c>
      <c r="D318" s="15">
        <v>115.85</v>
      </c>
      <c r="E318" s="15">
        <v>3928</v>
      </c>
      <c r="G318" s="15">
        <v>5000</v>
      </c>
      <c r="I318" s="15">
        <f t="shared" si="57"/>
        <v>33.905912818299527</v>
      </c>
      <c r="K318" s="15">
        <f>G318/D318</f>
        <v>43.15925766076824</v>
      </c>
      <c r="M318" s="15" t="s">
        <v>740</v>
      </c>
      <c r="N318" s="15" t="s">
        <v>457</v>
      </c>
      <c r="O318" s="15" t="s">
        <v>282</v>
      </c>
      <c r="P318" s="15"/>
      <c r="Q318" s="15"/>
      <c r="R318" s="15"/>
      <c r="S318" s="15"/>
      <c r="U318" t="s">
        <v>741</v>
      </c>
      <c r="W318">
        <v>0.9</v>
      </c>
      <c r="X318">
        <v>-0.08</v>
      </c>
      <c r="Y318">
        <v>-0.56000000000000005</v>
      </c>
      <c r="AF318" t="s">
        <v>473</v>
      </c>
      <c r="AJ318" t="s">
        <v>473</v>
      </c>
      <c r="AP318" t="s">
        <v>486</v>
      </c>
    </row>
    <row r="319" spans="1:43" x14ac:dyDescent="0.25">
      <c r="A319" s="69" t="s">
        <v>234</v>
      </c>
      <c r="D319" s="15">
        <v>115.85</v>
      </c>
      <c r="E319" s="15">
        <v>3928</v>
      </c>
      <c r="G319" s="15">
        <v>5000</v>
      </c>
      <c r="I319" s="15">
        <f t="shared" si="57"/>
        <v>33.905912818299527</v>
      </c>
      <c r="K319" s="15">
        <f>G319/D319</f>
        <v>43.15925766076824</v>
      </c>
      <c r="M319" s="15" t="s">
        <v>742</v>
      </c>
      <c r="N319" s="15" t="s">
        <v>457</v>
      </c>
      <c r="O319" s="15" t="s">
        <v>282</v>
      </c>
      <c r="P319" s="15"/>
      <c r="Q319" s="15"/>
      <c r="R319" s="15"/>
      <c r="S319" s="15"/>
      <c r="T319" s="71"/>
      <c r="U319" t="s">
        <v>743</v>
      </c>
      <c r="W319">
        <v>0.63</v>
      </c>
      <c r="X319">
        <v>-0.21</v>
      </c>
      <c r="Y319">
        <v>-0.65</v>
      </c>
      <c r="AF319" t="s">
        <v>473</v>
      </c>
      <c r="AJ319" t="s">
        <v>473</v>
      </c>
      <c r="AP319" t="s">
        <v>486</v>
      </c>
    </row>
    <row r="320" spans="1:43" x14ac:dyDescent="0.25">
      <c r="A320" s="69" t="s">
        <v>234</v>
      </c>
      <c r="D320" s="15">
        <v>115.85</v>
      </c>
      <c r="E320" s="15">
        <v>3928</v>
      </c>
      <c r="G320" s="15">
        <v>5000</v>
      </c>
      <c r="I320" s="15">
        <f t="shared" si="57"/>
        <v>33.905912818299527</v>
      </c>
      <c r="K320" s="15">
        <f>G320/D320</f>
        <v>43.15925766076824</v>
      </c>
      <c r="M320" t="s">
        <v>235</v>
      </c>
      <c r="N320" s="15" t="s">
        <v>457</v>
      </c>
      <c r="O320" s="15" t="s">
        <v>282</v>
      </c>
      <c r="P320" s="15"/>
      <c r="Q320" s="15"/>
      <c r="R320" s="15"/>
      <c r="S320" s="15"/>
      <c r="T320" s="71"/>
      <c r="U320" t="s">
        <v>458</v>
      </c>
      <c r="W320">
        <v>0.43</v>
      </c>
      <c r="X320">
        <v>0.1</v>
      </c>
      <c r="Y320">
        <v>0.13</v>
      </c>
      <c r="AB320">
        <v>1.793245727412536</v>
      </c>
      <c r="AC320">
        <v>2.6441930714037918</v>
      </c>
      <c r="AD320">
        <v>1.5118864315095799</v>
      </c>
      <c r="AE320" t="s">
        <v>20</v>
      </c>
      <c r="AG320">
        <f t="shared" si="55"/>
        <v>0.67818259823988902</v>
      </c>
      <c r="AH320">
        <f t="shared" si="54"/>
        <v>1.4745291350667724</v>
      </c>
      <c r="AJ320" t="s">
        <v>481</v>
      </c>
      <c r="AK320">
        <v>242208425.91880268</v>
      </c>
      <c r="AL320">
        <v>194550000</v>
      </c>
      <c r="AM320">
        <v>99808849.018926904</v>
      </c>
      <c r="AN320">
        <f t="shared" si="61"/>
        <v>1.9492259645545775</v>
      </c>
      <c r="AP320" t="s">
        <v>486</v>
      </c>
    </row>
    <row r="321" spans="1:44" x14ac:dyDescent="0.25">
      <c r="A321" s="69" t="s">
        <v>744</v>
      </c>
      <c r="D321" s="15">
        <v>7.16</v>
      </c>
      <c r="E321" s="15">
        <v>249</v>
      </c>
      <c r="F321" s="15">
        <v>372</v>
      </c>
      <c r="I321" s="15">
        <f t="shared" si="57"/>
        <v>34.77653631284916</v>
      </c>
      <c r="J321" s="15">
        <f t="shared" ref="J321:J326" si="63">F321/D321</f>
        <v>51.955307262569832</v>
      </c>
      <c r="M321" s="75" t="s">
        <v>679</v>
      </c>
      <c r="N321" s="15" t="s">
        <v>483</v>
      </c>
      <c r="O321" s="15" t="s">
        <v>745</v>
      </c>
      <c r="P321" s="15" t="s">
        <v>746</v>
      </c>
      <c r="Q321" s="15"/>
      <c r="R321" s="15"/>
      <c r="S321" s="15"/>
      <c r="U321" t="s">
        <v>551</v>
      </c>
      <c r="W321">
        <v>0.62</v>
      </c>
      <c r="X321">
        <v>2.1</v>
      </c>
      <c r="Y321">
        <v>1.53</v>
      </c>
      <c r="AB321">
        <v>0</v>
      </c>
      <c r="AC321">
        <v>0.7051256087078136</v>
      </c>
      <c r="AD321">
        <v>0.33352143216332403</v>
      </c>
      <c r="AE321" t="s">
        <v>82</v>
      </c>
      <c r="AG321">
        <v>0.5</v>
      </c>
      <c r="AJ321" t="s">
        <v>493</v>
      </c>
      <c r="AP321" t="s">
        <v>474</v>
      </c>
      <c r="AQ321" t="s">
        <v>552</v>
      </c>
    </row>
    <row r="322" spans="1:44" x14ac:dyDescent="0.25">
      <c r="A322" s="74" t="s">
        <v>89</v>
      </c>
      <c r="D322" s="15">
        <v>4.47</v>
      </c>
      <c r="E322" s="15">
        <v>163.20000000000002</v>
      </c>
      <c r="F322" s="15">
        <v>72.099999999999994</v>
      </c>
      <c r="G322" s="15">
        <v>104.2</v>
      </c>
      <c r="I322" s="15">
        <f t="shared" si="57"/>
        <v>36.510067114093964</v>
      </c>
      <c r="J322" s="15">
        <f t="shared" si="63"/>
        <v>16.129753914988815</v>
      </c>
      <c r="K322" s="15">
        <f t="shared" ref="K322:K327" si="64">G322/D322</f>
        <v>23.31096196868009</v>
      </c>
      <c r="M322" s="15" t="s">
        <v>92</v>
      </c>
      <c r="N322" s="15" t="s">
        <v>316</v>
      </c>
      <c r="O322" s="15" t="s">
        <v>317</v>
      </c>
      <c r="P322" s="15" t="s">
        <v>318</v>
      </c>
      <c r="Q322" s="15" t="s">
        <v>324</v>
      </c>
      <c r="R322" s="15"/>
      <c r="S322" s="15"/>
      <c r="U322" t="s">
        <v>326</v>
      </c>
      <c r="W322">
        <v>0.54</v>
      </c>
      <c r="X322">
        <v>-7.0000000000000007E-2</v>
      </c>
      <c r="Y322">
        <v>0.86</v>
      </c>
      <c r="AB322">
        <v>1.8276642121903912</v>
      </c>
      <c r="AC322">
        <v>0.82289061590463686</v>
      </c>
      <c r="AD322">
        <v>5.0783231282972299</v>
      </c>
      <c r="AE322" t="s">
        <v>20</v>
      </c>
      <c r="AG322">
        <f t="shared" si="55"/>
        <v>2.2210293529488925</v>
      </c>
      <c r="AH322">
        <f t="shared" si="54"/>
        <v>0.45024168576263329</v>
      </c>
      <c r="AJ322" t="s">
        <v>481</v>
      </c>
      <c r="AK322">
        <v>1326801430.2199531</v>
      </c>
      <c r="AL322">
        <v>360430000</v>
      </c>
      <c r="AM322">
        <v>3411452182.6706023</v>
      </c>
      <c r="AN322">
        <f t="shared" si="61"/>
        <v>0.10565295384496434</v>
      </c>
      <c r="AP322" t="s">
        <v>486</v>
      </c>
      <c r="AQ322" t="s">
        <v>534</v>
      </c>
      <c r="AR322" t="s">
        <v>485</v>
      </c>
    </row>
    <row r="323" spans="1:44" x14ac:dyDescent="0.25">
      <c r="A323" s="74" t="s">
        <v>89</v>
      </c>
      <c r="D323" s="15">
        <v>4.47</v>
      </c>
      <c r="E323" s="15">
        <v>163.20000000000002</v>
      </c>
      <c r="F323" s="15">
        <v>72.099999999999994</v>
      </c>
      <c r="G323" s="15">
        <v>104.2</v>
      </c>
      <c r="I323" s="15">
        <f t="shared" si="57"/>
        <v>36.510067114093964</v>
      </c>
      <c r="J323" s="15">
        <f t="shared" si="63"/>
        <v>16.129753914988815</v>
      </c>
      <c r="K323" s="15">
        <f t="shared" si="64"/>
        <v>23.31096196868009</v>
      </c>
      <c r="M323" s="15" t="s">
        <v>413</v>
      </c>
      <c r="N323" s="15" t="s">
        <v>316</v>
      </c>
      <c r="O323" s="15" t="s">
        <v>317</v>
      </c>
      <c r="P323" s="15" t="s">
        <v>318</v>
      </c>
      <c r="Q323" s="15" t="s">
        <v>324</v>
      </c>
      <c r="R323" s="15"/>
      <c r="S323" s="15"/>
      <c r="T323" s="71"/>
      <c r="U323" t="s">
        <v>415</v>
      </c>
      <c r="V323" s="71"/>
      <c r="W323">
        <v>0.28999999999999998</v>
      </c>
      <c r="X323">
        <v>-0.01</v>
      </c>
      <c r="Y323">
        <v>0.16</v>
      </c>
      <c r="AF323" t="s">
        <v>473</v>
      </c>
      <c r="AJ323" t="s">
        <v>473</v>
      </c>
      <c r="AP323" t="s">
        <v>486</v>
      </c>
    </row>
    <row r="324" spans="1:44" x14ac:dyDescent="0.25">
      <c r="A324" s="74" t="s">
        <v>89</v>
      </c>
      <c r="D324" s="15">
        <v>4.47</v>
      </c>
      <c r="E324" s="15">
        <v>163.20000000000002</v>
      </c>
      <c r="F324" s="15">
        <v>72.099999999999994</v>
      </c>
      <c r="G324" s="15">
        <v>104.2</v>
      </c>
      <c r="I324" s="15">
        <f t="shared" si="57"/>
        <v>36.510067114093964</v>
      </c>
      <c r="J324" s="15">
        <f t="shared" si="63"/>
        <v>16.129753914988815</v>
      </c>
      <c r="K324" s="15">
        <f t="shared" si="64"/>
        <v>23.31096196868009</v>
      </c>
      <c r="M324" t="s">
        <v>60</v>
      </c>
      <c r="N324" s="15" t="s">
        <v>316</v>
      </c>
      <c r="O324" s="15" t="s">
        <v>317</v>
      </c>
      <c r="P324" s="15" t="s">
        <v>318</v>
      </c>
      <c r="Q324" s="15" t="s">
        <v>324</v>
      </c>
      <c r="R324" s="15"/>
      <c r="S324" s="15"/>
      <c r="T324" s="71"/>
      <c r="U324" t="s">
        <v>291</v>
      </c>
      <c r="V324" s="71"/>
      <c r="W324">
        <v>0.47</v>
      </c>
      <c r="X324">
        <v>-0.44</v>
      </c>
      <c r="Y324">
        <v>0.1</v>
      </c>
      <c r="AB324">
        <v>0</v>
      </c>
      <c r="AC324">
        <v>6.8244893498124001E-2</v>
      </c>
      <c r="AD324">
        <v>2.02530545710245</v>
      </c>
      <c r="AE324" t="s">
        <v>23</v>
      </c>
      <c r="AG324">
        <v>0.8</v>
      </c>
      <c r="AJ324" t="s">
        <v>481</v>
      </c>
      <c r="AK324">
        <v>187255751.40749031</v>
      </c>
      <c r="AL324">
        <v>109730000</v>
      </c>
      <c r="AM324">
        <v>295371702.85639864</v>
      </c>
      <c r="AN324">
        <f t="shared" si="61"/>
        <v>0.37149801060444715</v>
      </c>
      <c r="AP324" t="s">
        <v>486</v>
      </c>
    </row>
    <row r="325" spans="1:44" x14ac:dyDescent="0.25">
      <c r="A325" s="74" t="s">
        <v>89</v>
      </c>
      <c r="D325" s="15">
        <v>4.47</v>
      </c>
      <c r="E325" s="15">
        <v>163.20000000000002</v>
      </c>
      <c r="F325" s="15">
        <v>72.099999999999994</v>
      </c>
      <c r="G325" s="15">
        <v>104.2</v>
      </c>
      <c r="I325" s="15">
        <f t="shared" si="57"/>
        <v>36.510067114093964</v>
      </c>
      <c r="J325" s="15">
        <f t="shared" si="63"/>
        <v>16.129753914988815</v>
      </c>
      <c r="K325" s="15">
        <f t="shared" si="64"/>
        <v>23.31096196868009</v>
      </c>
      <c r="M325" s="15" t="s">
        <v>165</v>
      </c>
      <c r="N325" s="15" t="s">
        <v>316</v>
      </c>
      <c r="O325" s="15" t="s">
        <v>317</v>
      </c>
      <c r="P325" s="15" t="s">
        <v>318</v>
      </c>
      <c r="Q325" s="15" t="s">
        <v>324</v>
      </c>
      <c r="R325" s="15"/>
      <c r="S325" s="15"/>
      <c r="T325" s="71"/>
      <c r="U325" t="s">
        <v>390</v>
      </c>
      <c r="V325" s="71"/>
      <c r="W325">
        <v>0.31</v>
      </c>
      <c r="X325">
        <v>0.27</v>
      </c>
      <c r="Y325">
        <v>-0.31</v>
      </c>
      <c r="AB325">
        <v>0.2246523050636276</v>
      </c>
      <c r="AC325">
        <v>0</v>
      </c>
      <c r="AD325">
        <v>0.13646366638572499</v>
      </c>
      <c r="AE325" t="s">
        <v>166</v>
      </c>
      <c r="AG325">
        <v>1.2</v>
      </c>
      <c r="AH325">
        <f t="shared" ref="AH325:AH388" si="65">AC325/AB325</f>
        <v>0</v>
      </c>
      <c r="AJ325" t="s">
        <v>473</v>
      </c>
      <c r="AP325" t="s">
        <v>474</v>
      </c>
      <c r="AQ325" t="s">
        <v>561</v>
      </c>
    </row>
    <row r="326" spans="1:44" x14ac:dyDescent="0.25">
      <c r="A326" s="69" t="s">
        <v>104</v>
      </c>
      <c r="D326" s="15">
        <v>36.700000000000003</v>
      </c>
      <c r="E326" s="15">
        <v>1388</v>
      </c>
      <c r="F326" s="15">
        <v>2000</v>
      </c>
      <c r="G326" s="15">
        <v>3324.48</v>
      </c>
      <c r="I326" s="15">
        <f t="shared" si="57"/>
        <v>37.820163487738419</v>
      </c>
      <c r="J326" s="15">
        <f t="shared" si="63"/>
        <v>54.495912806539508</v>
      </c>
      <c r="K326" s="15">
        <f t="shared" si="64"/>
        <v>90.585286103542231</v>
      </c>
      <c r="M326" s="15" t="s">
        <v>101</v>
      </c>
      <c r="N326" s="15" t="s">
        <v>282</v>
      </c>
      <c r="O326" s="15" t="s">
        <v>336</v>
      </c>
      <c r="P326" s="15" t="s">
        <v>337</v>
      </c>
      <c r="Q326" s="15"/>
      <c r="R326" s="15"/>
      <c r="S326" s="15"/>
      <c r="U326" t="s">
        <v>333</v>
      </c>
      <c r="W326">
        <v>0.33</v>
      </c>
      <c r="X326">
        <v>-0.22</v>
      </c>
      <c r="Y326">
        <v>-0.49</v>
      </c>
      <c r="AB326">
        <v>1.7731908623980155</v>
      </c>
      <c r="AC326">
        <v>0.43946014720626791</v>
      </c>
      <c r="AD326">
        <v>2.5938136638046299</v>
      </c>
      <c r="AE326" t="s">
        <v>20</v>
      </c>
      <c r="AG326">
        <f t="shared" ref="AG326:AG389" si="66">AB326/AC326</f>
        <v>4.034929842149575</v>
      </c>
      <c r="AH326">
        <f t="shared" si="65"/>
        <v>0.24783578379822793</v>
      </c>
      <c r="AJ326" t="s">
        <v>481</v>
      </c>
      <c r="AK326">
        <v>636393353.8483057</v>
      </c>
      <c r="AL326">
        <v>392860000</v>
      </c>
      <c r="AM326">
        <v>65708369.942698389</v>
      </c>
      <c r="AN326">
        <f t="shared" si="61"/>
        <v>5.978842578846459</v>
      </c>
      <c r="AP326" t="s">
        <v>486</v>
      </c>
    </row>
    <row r="327" spans="1:44" x14ac:dyDescent="0.25">
      <c r="A327" s="69" t="s">
        <v>747</v>
      </c>
      <c r="D327" s="15">
        <v>129.72999999999999</v>
      </c>
      <c r="E327" s="15">
        <v>5000</v>
      </c>
      <c r="G327" s="15">
        <v>5000</v>
      </c>
      <c r="I327" s="15">
        <f t="shared" si="57"/>
        <v>38.541586371695061</v>
      </c>
      <c r="K327" s="15">
        <f t="shared" si="64"/>
        <v>38.541586371695061</v>
      </c>
      <c r="M327" t="s">
        <v>748</v>
      </c>
      <c r="N327" s="15" t="s">
        <v>260</v>
      </c>
      <c r="O327" s="15"/>
      <c r="P327" s="15"/>
      <c r="Q327" s="15"/>
      <c r="R327" s="15"/>
      <c r="S327" s="15"/>
      <c r="U327" t="s">
        <v>749</v>
      </c>
      <c r="W327">
        <v>0.39</v>
      </c>
      <c r="X327">
        <v>1.03</v>
      </c>
      <c r="Y327">
        <v>0.97</v>
      </c>
      <c r="AF327" t="s">
        <v>473</v>
      </c>
      <c r="AJ327" t="s">
        <v>473</v>
      </c>
      <c r="AP327" t="s">
        <v>486</v>
      </c>
    </row>
    <row r="328" spans="1:44" x14ac:dyDescent="0.25">
      <c r="A328" s="69" t="s">
        <v>723</v>
      </c>
      <c r="D328" s="15">
        <v>5.38</v>
      </c>
      <c r="E328" s="15">
        <v>208.7</v>
      </c>
      <c r="G328" s="15">
        <v>125.6</v>
      </c>
      <c r="I328" s="15">
        <f t="shared" si="57"/>
        <v>38.791821561338288</v>
      </c>
      <c r="K328" s="15">
        <f>G328/D328</f>
        <v>23.345724907063197</v>
      </c>
      <c r="M328" s="15" t="s">
        <v>413</v>
      </c>
      <c r="N328" s="15" t="s">
        <v>582</v>
      </c>
      <c r="O328" s="15" t="s">
        <v>724</v>
      </c>
      <c r="P328" s="15"/>
      <c r="Q328" s="15"/>
      <c r="R328" s="15"/>
      <c r="S328" s="15"/>
      <c r="U328" t="s">
        <v>415</v>
      </c>
      <c r="W328">
        <v>0.28999999999999998</v>
      </c>
      <c r="X328">
        <v>-0.01</v>
      </c>
      <c r="Y328">
        <v>0.16</v>
      </c>
      <c r="AF328" t="s">
        <v>473</v>
      </c>
      <c r="AJ328" t="s">
        <v>473</v>
      </c>
      <c r="AP328" t="s">
        <v>486</v>
      </c>
    </row>
    <row r="329" spans="1:44" x14ac:dyDescent="0.25">
      <c r="A329" s="69" t="s">
        <v>750</v>
      </c>
      <c r="D329" s="15">
        <v>119</v>
      </c>
      <c r="E329" s="15">
        <v>5000</v>
      </c>
      <c r="F329" s="15">
        <v>337</v>
      </c>
      <c r="G329" s="15">
        <v>5000</v>
      </c>
      <c r="I329" s="15">
        <f t="shared" si="57"/>
        <v>42.016806722689076</v>
      </c>
      <c r="J329" s="15">
        <f t="shared" ref="J329:J335" si="67">F329/D329</f>
        <v>2.8319327731092439</v>
      </c>
      <c r="K329" s="15">
        <f>G329/D329</f>
        <v>42.016806722689076</v>
      </c>
      <c r="M329" s="15" t="s">
        <v>123</v>
      </c>
      <c r="N329" s="15" t="s">
        <v>483</v>
      </c>
      <c r="O329" s="15" t="s">
        <v>751</v>
      </c>
      <c r="P329" s="15" t="s">
        <v>285</v>
      </c>
      <c r="Q329" s="15"/>
      <c r="R329" s="15"/>
      <c r="S329" s="15"/>
      <c r="W329">
        <v>0.84833333333333327</v>
      </c>
      <c r="X329">
        <v>0.98000000000000009</v>
      </c>
      <c r="Y329">
        <v>0.80999999999999994</v>
      </c>
      <c r="Z329" t="s">
        <v>259</v>
      </c>
      <c r="AB329">
        <v>0.45308286048796748</v>
      </c>
      <c r="AC329">
        <v>1.7006577915597767</v>
      </c>
      <c r="AD329">
        <v>7.3607295076274779</v>
      </c>
      <c r="AE329" t="s">
        <v>23</v>
      </c>
      <c r="AF329" t="s">
        <v>259</v>
      </c>
      <c r="AG329">
        <f t="shared" si="66"/>
        <v>0.26641624360678562</v>
      </c>
      <c r="AH329">
        <f t="shared" si="65"/>
        <v>3.7535248844508895</v>
      </c>
      <c r="AJ329" t="s">
        <v>481</v>
      </c>
      <c r="AK329">
        <v>692838621.05203342</v>
      </c>
      <c r="AL329">
        <v>545915000</v>
      </c>
      <c r="AM329">
        <v>215905094.41200727</v>
      </c>
      <c r="AN329">
        <f t="shared" si="61"/>
        <v>2.5284952237312268</v>
      </c>
      <c r="AP329" t="s">
        <v>599</v>
      </c>
    </row>
    <row r="330" spans="1:44" x14ac:dyDescent="0.25">
      <c r="A330" s="69" t="s">
        <v>86</v>
      </c>
      <c r="B330" t="s">
        <v>752</v>
      </c>
      <c r="D330" s="15">
        <v>0.3</v>
      </c>
      <c r="E330" s="15">
        <v>13.299999999999999</v>
      </c>
      <c r="F330" s="15">
        <v>30</v>
      </c>
      <c r="G330" s="15">
        <v>80</v>
      </c>
      <c r="I330" s="15">
        <f t="shared" ref="I330:I393" si="68">E330/D330</f>
        <v>44.333333333333329</v>
      </c>
      <c r="J330" s="15">
        <f t="shared" si="67"/>
        <v>100</v>
      </c>
      <c r="K330" s="15">
        <f>G330/D330</f>
        <v>266.66666666666669</v>
      </c>
      <c r="M330" t="s">
        <v>88</v>
      </c>
      <c r="N330" s="15" t="s">
        <v>321</v>
      </c>
      <c r="O330" s="15" t="s">
        <v>322</v>
      </c>
      <c r="P330" s="15"/>
      <c r="Q330" s="15"/>
      <c r="R330" s="15"/>
      <c r="S330" s="15"/>
      <c r="U330" t="s">
        <v>323</v>
      </c>
      <c r="W330">
        <v>0.71</v>
      </c>
      <c r="X330">
        <v>0.64</v>
      </c>
      <c r="Y330">
        <v>-0.14000000000000001</v>
      </c>
      <c r="AB330">
        <v>1.15443469003188</v>
      </c>
      <c r="AC330">
        <v>1.0570182237640764</v>
      </c>
      <c r="AD330">
        <v>9</v>
      </c>
      <c r="AE330" t="s">
        <v>23</v>
      </c>
      <c r="AG330">
        <f t="shared" si="66"/>
        <v>1.0921615768561685</v>
      </c>
      <c r="AH330">
        <f t="shared" si="65"/>
        <v>0.91561543748731822</v>
      </c>
      <c r="AJ330" t="s">
        <v>473</v>
      </c>
      <c r="AP330" t="s">
        <v>486</v>
      </c>
    </row>
    <row r="331" spans="1:44" x14ac:dyDescent="0.25">
      <c r="A331" s="74" t="s">
        <v>753</v>
      </c>
      <c r="D331" s="15">
        <v>14.27</v>
      </c>
      <c r="E331" s="15">
        <v>639.80000000000007</v>
      </c>
      <c r="F331" s="15">
        <v>189.9</v>
      </c>
      <c r="I331" s="15">
        <f t="shared" si="68"/>
        <v>44.835318850735817</v>
      </c>
      <c r="J331" s="15">
        <f t="shared" si="67"/>
        <v>13.307638402242468</v>
      </c>
      <c r="M331" s="15" t="s">
        <v>413</v>
      </c>
      <c r="N331" s="15" t="s">
        <v>324</v>
      </c>
      <c r="O331" s="15"/>
      <c r="P331" s="15"/>
      <c r="Q331" s="15"/>
      <c r="R331" s="15"/>
      <c r="S331" s="15"/>
      <c r="T331" s="71"/>
      <c r="U331" t="s">
        <v>415</v>
      </c>
      <c r="W331">
        <v>0.28999999999999998</v>
      </c>
      <c r="X331">
        <v>-0.01</v>
      </c>
      <c r="Y331">
        <v>0.16</v>
      </c>
      <c r="AF331" t="s">
        <v>473</v>
      </c>
      <c r="AJ331" t="s">
        <v>473</v>
      </c>
      <c r="AP331" t="s">
        <v>486</v>
      </c>
    </row>
    <row r="332" spans="1:44" x14ac:dyDescent="0.25">
      <c r="A332" s="69" t="s">
        <v>754</v>
      </c>
      <c r="D332" s="15">
        <v>9.1999999999999993</v>
      </c>
      <c r="E332" s="15">
        <v>415</v>
      </c>
      <c r="F332" s="15">
        <v>45</v>
      </c>
      <c r="I332" s="15">
        <f t="shared" si="68"/>
        <v>45.108695652173914</v>
      </c>
      <c r="J332" s="15">
        <f t="shared" si="67"/>
        <v>4.8913043478260869</v>
      </c>
      <c r="M332" s="15" t="s">
        <v>413</v>
      </c>
      <c r="N332" s="15" t="s">
        <v>684</v>
      </c>
      <c r="O332" s="15"/>
      <c r="P332" s="15"/>
      <c r="Q332" s="15"/>
      <c r="R332" s="15"/>
      <c r="S332" s="15"/>
      <c r="T332" s="71"/>
      <c r="U332" t="s">
        <v>415</v>
      </c>
      <c r="W332">
        <v>0.28999999999999998</v>
      </c>
      <c r="X332">
        <v>-0.01</v>
      </c>
      <c r="Y332">
        <v>0.16</v>
      </c>
      <c r="AF332" t="s">
        <v>473</v>
      </c>
      <c r="AJ332" t="s">
        <v>473</v>
      </c>
      <c r="AP332" t="s">
        <v>486</v>
      </c>
    </row>
    <row r="333" spans="1:44" x14ac:dyDescent="0.25">
      <c r="A333" s="74" t="s">
        <v>755</v>
      </c>
      <c r="D333" s="15">
        <v>9.17</v>
      </c>
      <c r="E333" s="15">
        <v>415.9</v>
      </c>
      <c r="F333" s="15">
        <v>45.24</v>
      </c>
      <c r="I333" s="15">
        <f t="shared" si="68"/>
        <v>45.354416575790623</v>
      </c>
      <c r="J333" s="15">
        <f t="shared" si="67"/>
        <v>4.933478735005453</v>
      </c>
      <c r="M333" s="15" t="s">
        <v>413</v>
      </c>
      <c r="N333" s="15" t="s">
        <v>324</v>
      </c>
      <c r="O333" s="15"/>
      <c r="P333" s="15"/>
      <c r="Q333" s="15"/>
      <c r="R333" s="15"/>
      <c r="S333" s="15"/>
      <c r="T333" s="71"/>
      <c r="U333" t="s">
        <v>415</v>
      </c>
      <c r="W333">
        <v>0.28999999999999998</v>
      </c>
      <c r="X333">
        <v>-0.01</v>
      </c>
      <c r="Y333">
        <v>0.16</v>
      </c>
      <c r="AF333" t="s">
        <v>473</v>
      </c>
      <c r="AJ333" t="s">
        <v>473</v>
      </c>
      <c r="AP333" t="s">
        <v>486</v>
      </c>
    </row>
    <row r="334" spans="1:44" x14ac:dyDescent="0.25">
      <c r="A334" s="69" t="s">
        <v>90</v>
      </c>
      <c r="D334" s="15">
        <v>109</v>
      </c>
      <c r="E334" s="15">
        <v>5000</v>
      </c>
      <c r="F334" s="15">
        <v>5000</v>
      </c>
      <c r="I334" s="15">
        <f t="shared" si="68"/>
        <v>45.871559633027523</v>
      </c>
      <c r="J334" s="15">
        <f t="shared" si="67"/>
        <v>45.871559633027523</v>
      </c>
      <c r="M334" s="15" t="s">
        <v>60</v>
      </c>
      <c r="N334" s="15" t="s">
        <v>325</v>
      </c>
      <c r="O334" s="15"/>
      <c r="P334" s="15"/>
      <c r="Q334" s="15"/>
      <c r="R334" s="15"/>
      <c r="S334" s="15"/>
      <c r="U334" t="s">
        <v>291</v>
      </c>
      <c r="W334">
        <v>0.47</v>
      </c>
      <c r="X334">
        <v>-0.44</v>
      </c>
      <c r="Y334">
        <v>0.1</v>
      </c>
      <c r="AB334">
        <v>0</v>
      </c>
      <c r="AC334">
        <v>6.8244893498124001E-2</v>
      </c>
      <c r="AD334">
        <v>2.02530545710245</v>
      </c>
      <c r="AE334" t="s">
        <v>23</v>
      </c>
      <c r="AG334">
        <v>0.8</v>
      </c>
      <c r="AJ334" t="s">
        <v>481</v>
      </c>
      <c r="AK334">
        <v>187255751.40749031</v>
      </c>
      <c r="AL334">
        <v>109730000</v>
      </c>
      <c r="AM334">
        <v>295371702.85639864</v>
      </c>
      <c r="AN334">
        <f t="shared" ref="AN334:AN397" si="69">AL334/AM334</f>
        <v>0.37149801060444715</v>
      </c>
      <c r="AP334" t="s">
        <v>486</v>
      </c>
    </row>
    <row r="335" spans="1:44" x14ac:dyDescent="0.25">
      <c r="A335" s="69" t="s">
        <v>90</v>
      </c>
      <c r="D335" s="15">
        <v>109</v>
      </c>
      <c r="E335" s="15">
        <v>5000</v>
      </c>
      <c r="F335" s="15">
        <v>5000</v>
      </c>
      <c r="I335" s="15">
        <f t="shared" si="68"/>
        <v>45.871559633027523</v>
      </c>
      <c r="J335" s="15">
        <f t="shared" si="67"/>
        <v>45.871559633027523</v>
      </c>
      <c r="M335" t="s">
        <v>735</v>
      </c>
      <c r="N335" s="15" t="s">
        <v>325</v>
      </c>
      <c r="O335" s="15"/>
      <c r="P335" s="15"/>
      <c r="Q335" s="15"/>
      <c r="R335" s="15"/>
      <c r="S335" s="15"/>
      <c r="U335" t="s">
        <v>736</v>
      </c>
      <c r="W335">
        <v>0.11</v>
      </c>
      <c r="X335">
        <v>0.43</v>
      </c>
      <c r="Y335">
        <v>0.37</v>
      </c>
      <c r="AF335" t="s">
        <v>473</v>
      </c>
      <c r="AJ335" t="s">
        <v>473</v>
      </c>
      <c r="AP335" t="s">
        <v>494</v>
      </c>
    </row>
    <row r="336" spans="1:44" x14ac:dyDescent="0.25">
      <c r="A336" s="74" t="s">
        <v>756</v>
      </c>
      <c r="D336" s="15">
        <v>15</v>
      </c>
      <c r="E336" s="15">
        <v>697.30000000000007</v>
      </c>
      <c r="F336" s="15">
        <v>146.05000000000001</v>
      </c>
      <c r="I336" s="15">
        <f t="shared" si="68"/>
        <v>46.486666666666672</v>
      </c>
      <c r="J336" s="15">
        <f>F336/D336</f>
        <v>9.7366666666666681</v>
      </c>
      <c r="M336" s="15" t="s">
        <v>413</v>
      </c>
      <c r="N336" s="15" t="s">
        <v>324</v>
      </c>
      <c r="O336" s="15"/>
      <c r="P336" s="15"/>
      <c r="Q336" s="15"/>
      <c r="R336" s="15"/>
      <c r="S336" s="15"/>
      <c r="U336" t="s">
        <v>415</v>
      </c>
      <c r="W336">
        <v>0.28999999999999998</v>
      </c>
      <c r="X336">
        <v>-0.01</v>
      </c>
      <c r="Y336">
        <v>0.16</v>
      </c>
      <c r="AF336" t="s">
        <v>473</v>
      </c>
      <c r="AJ336" t="s">
        <v>473</v>
      </c>
      <c r="AP336" t="s">
        <v>486</v>
      </c>
    </row>
    <row r="337" spans="1:42" x14ac:dyDescent="0.25">
      <c r="A337" s="69" t="s">
        <v>757</v>
      </c>
      <c r="D337" s="15">
        <v>24.8</v>
      </c>
      <c r="E337" s="15">
        <v>1185</v>
      </c>
      <c r="F337" s="15">
        <v>208</v>
      </c>
      <c r="I337" s="15">
        <f t="shared" si="68"/>
        <v>47.782258064516128</v>
      </c>
      <c r="J337" s="15">
        <f>F337/D337</f>
        <v>8.387096774193548</v>
      </c>
      <c r="M337" t="s">
        <v>110</v>
      </c>
      <c r="N337" s="15" t="s">
        <v>483</v>
      </c>
      <c r="O337" s="15"/>
      <c r="P337" s="15"/>
      <c r="Q337" s="15"/>
      <c r="R337" s="15"/>
      <c r="S337" s="15"/>
      <c r="W337">
        <v>0.84833333333333327</v>
      </c>
      <c r="X337">
        <v>0.98000000000000009</v>
      </c>
      <c r="Y337">
        <v>0.80999999999999994</v>
      </c>
      <c r="Z337" t="s">
        <v>259</v>
      </c>
      <c r="AB337">
        <v>0.45308286048796748</v>
      </c>
      <c r="AC337">
        <v>1.7006577915597767</v>
      </c>
      <c r="AD337">
        <v>7.3607295076274779</v>
      </c>
      <c r="AE337" t="s">
        <v>23</v>
      </c>
      <c r="AF337" t="s">
        <v>259</v>
      </c>
      <c r="AG337">
        <f t="shared" si="66"/>
        <v>0.26641624360678562</v>
      </c>
      <c r="AH337">
        <f t="shared" si="65"/>
        <v>3.7535248844508895</v>
      </c>
      <c r="AJ337" t="s">
        <v>481</v>
      </c>
      <c r="AK337">
        <v>692838621.05203342</v>
      </c>
      <c r="AL337">
        <v>545915000</v>
      </c>
      <c r="AM337">
        <v>215905094.41200727</v>
      </c>
      <c r="AN337">
        <f t="shared" si="69"/>
        <v>2.5284952237312268</v>
      </c>
      <c r="AP337" t="s">
        <v>599</v>
      </c>
    </row>
    <row r="338" spans="1:42" x14ac:dyDescent="0.25">
      <c r="A338" s="69" t="s">
        <v>758</v>
      </c>
      <c r="D338" s="15">
        <v>104.54</v>
      </c>
      <c r="E338" s="15">
        <v>5000</v>
      </c>
      <c r="G338" s="15">
        <v>5000</v>
      </c>
      <c r="I338" s="15">
        <f t="shared" si="68"/>
        <v>47.828582360818821</v>
      </c>
      <c r="K338" s="15">
        <f>G338/D338</f>
        <v>47.828582360818821</v>
      </c>
      <c r="M338" s="15" t="s">
        <v>740</v>
      </c>
      <c r="N338" s="15" t="s">
        <v>247</v>
      </c>
      <c r="O338" s="15" t="s">
        <v>759</v>
      </c>
      <c r="P338" s="15" t="s">
        <v>760</v>
      </c>
      <c r="Q338" s="15" t="s">
        <v>761</v>
      </c>
      <c r="R338" s="15" t="s">
        <v>762</v>
      </c>
      <c r="S338" s="15"/>
      <c r="U338" t="s">
        <v>741</v>
      </c>
      <c r="W338">
        <v>0.9</v>
      </c>
      <c r="X338">
        <v>-0.08</v>
      </c>
      <c r="Y338">
        <v>-0.56000000000000005</v>
      </c>
      <c r="AF338" t="s">
        <v>473</v>
      </c>
      <c r="AJ338" t="s">
        <v>473</v>
      </c>
      <c r="AP338" t="s">
        <v>486</v>
      </c>
    </row>
    <row r="339" spans="1:42" x14ac:dyDescent="0.25">
      <c r="A339" s="69" t="s">
        <v>758</v>
      </c>
      <c r="D339" s="15">
        <v>104.54</v>
      </c>
      <c r="E339" s="15">
        <v>5000</v>
      </c>
      <c r="G339" s="15">
        <v>5000</v>
      </c>
      <c r="I339" s="15">
        <f t="shared" si="68"/>
        <v>47.828582360818821</v>
      </c>
      <c r="K339" s="15">
        <f>G339/D339</f>
        <v>47.828582360818821</v>
      </c>
      <c r="M339" s="15" t="s">
        <v>742</v>
      </c>
      <c r="N339" s="15" t="s">
        <v>247</v>
      </c>
      <c r="O339" s="15" t="s">
        <v>759</v>
      </c>
      <c r="P339" s="15" t="s">
        <v>760</v>
      </c>
      <c r="Q339" s="15" t="s">
        <v>761</v>
      </c>
      <c r="R339" s="15" t="s">
        <v>762</v>
      </c>
      <c r="S339" s="15"/>
      <c r="T339" s="71"/>
      <c r="U339" t="s">
        <v>743</v>
      </c>
      <c r="W339">
        <v>0.63</v>
      </c>
      <c r="X339">
        <v>-0.21</v>
      </c>
      <c r="Y339">
        <v>-0.65</v>
      </c>
      <c r="AF339" t="s">
        <v>473</v>
      </c>
      <c r="AJ339" t="s">
        <v>473</v>
      </c>
      <c r="AP339" t="s">
        <v>486</v>
      </c>
    </row>
    <row r="340" spans="1:42" x14ac:dyDescent="0.25">
      <c r="A340" s="69" t="s">
        <v>17</v>
      </c>
      <c r="B340" t="s">
        <v>18</v>
      </c>
      <c r="D340" s="15">
        <v>100.49</v>
      </c>
      <c r="E340" s="15">
        <v>5000</v>
      </c>
      <c r="G340" s="15">
        <v>5000</v>
      </c>
      <c r="I340" s="15">
        <f t="shared" si="68"/>
        <v>49.75619464623346</v>
      </c>
      <c r="K340" s="15">
        <f>G340/D340</f>
        <v>49.75619464623346</v>
      </c>
      <c r="M340" s="15" t="s">
        <v>19</v>
      </c>
      <c r="N340" s="15" t="s">
        <v>242</v>
      </c>
      <c r="O340" s="15" t="s">
        <v>243</v>
      </c>
      <c r="P340" s="15"/>
      <c r="Q340" s="15"/>
      <c r="R340" s="15"/>
      <c r="S340" s="15"/>
      <c r="U340" t="s">
        <v>244</v>
      </c>
      <c r="W340">
        <v>0.67</v>
      </c>
      <c r="X340">
        <v>-0.18</v>
      </c>
      <c r="Y340">
        <v>-0.65</v>
      </c>
      <c r="AB340">
        <v>1.3845350808661399</v>
      </c>
      <c r="AC340">
        <v>2.2579551294528715</v>
      </c>
      <c r="AD340">
        <v>3.5988643793944801</v>
      </c>
      <c r="AE340" t="s">
        <v>20</v>
      </c>
      <c r="AG340">
        <f t="shared" si="66"/>
        <v>0.61318095422101171</v>
      </c>
      <c r="AH340">
        <f t="shared" si="65"/>
        <v>1.6308399553446751</v>
      </c>
      <c r="AJ340" t="s">
        <v>481</v>
      </c>
      <c r="AK340">
        <v>1648061769.4163723</v>
      </c>
      <c r="AL340">
        <v>4102300000</v>
      </c>
      <c r="AM340">
        <v>877671904.84459114</v>
      </c>
      <c r="AN340">
        <f t="shared" si="69"/>
        <v>4.6740700908346744</v>
      </c>
      <c r="AP340" t="s">
        <v>486</v>
      </c>
    </row>
    <row r="341" spans="1:42" x14ac:dyDescent="0.25">
      <c r="A341" s="69" t="s">
        <v>17</v>
      </c>
      <c r="B341" t="s">
        <v>18</v>
      </c>
      <c r="D341" s="15">
        <v>100.49</v>
      </c>
      <c r="E341" s="15">
        <v>5000</v>
      </c>
      <c r="G341" s="15">
        <v>5000</v>
      </c>
      <c r="I341" s="15">
        <f t="shared" si="68"/>
        <v>49.75619464623346</v>
      </c>
      <c r="K341" s="15">
        <f>G341/D341</f>
        <v>49.75619464623346</v>
      </c>
      <c r="M341" s="15" t="s">
        <v>763</v>
      </c>
      <c r="N341" s="15" t="s">
        <v>242</v>
      </c>
      <c r="O341" s="15" t="s">
        <v>243</v>
      </c>
      <c r="P341" s="15"/>
      <c r="Q341" s="15"/>
      <c r="R341" s="15"/>
      <c r="S341" s="15"/>
      <c r="T341" s="71"/>
      <c r="U341" t="s">
        <v>764</v>
      </c>
      <c r="W341">
        <v>0.51</v>
      </c>
      <c r="X341">
        <v>0.51</v>
      </c>
      <c r="Y341">
        <v>0.36</v>
      </c>
      <c r="AF341" t="s">
        <v>473</v>
      </c>
      <c r="AJ341" t="s">
        <v>473</v>
      </c>
      <c r="AP341" t="s">
        <v>474</v>
      </c>
    </row>
    <row r="342" spans="1:42" x14ac:dyDescent="0.25">
      <c r="A342" s="74" t="s">
        <v>765</v>
      </c>
      <c r="D342" s="15">
        <v>25.74</v>
      </c>
      <c r="E342" s="15">
        <v>1319.5</v>
      </c>
      <c r="F342" s="15">
        <v>440.90000000000003</v>
      </c>
      <c r="I342" s="15">
        <f t="shared" si="68"/>
        <v>51.262626262626263</v>
      </c>
      <c r="J342" s="15">
        <f>F342/D342</f>
        <v>17.12898212898213</v>
      </c>
      <c r="M342" s="15" t="s">
        <v>413</v>
      </c>
      <c r="N342" s="15" t="s">
        <v>324</v>
      </c>
      <c r="O342" s="15"/>
      <c r="P342" s="15"/>
      <c r="Q342" s="15"/>
      <c r="R342" s="15"/>
      <c r="S342" s="15"/>
      <c r="U342" t="s">
        <v>415</v>
      </c>
      <c r="W342">
        <v>0.28999999999999998</v>
      </c>
      <c r="X342">
        <v>-0.01</v>
      </c>
      <c r="Y342">
        <v>0.16</v>
      </c>
      <c r="AF342" t="s">
        <v>473</v>
      </c>
      <c r="AJ342" t="s">
        <v>473</v>
      </c>
      <c r="AP342" t="s">
        <v>486</v>
      </c>
    </row>
    <row r="343" spans="1:42" x14ac:dyDescent="0.25">
      <c r="A343" s="69" t="s">
        <v>766</v>
      </c>
      <c r="B343" t="s">
        <v>702</v>
      </c>
      <c r="D343" s="15">
        <v>42.7</v>
      </c>
      <c r="E343" s="15">
        <v>2257</v>
      </c>
      <c r="G343" s="15">
        <v>767.8</v>
      </c>
      <c r="I343" s="15">
        <f t="shared" si="68"/>
        <v>52.857142857142854</v>
      </c>
      <c r="K343" s="15">
        <f>G343/D343</f>
        <v>17.98126463700234</v>
      </c>
      <c r="M343" s="15" t="s">
        <v>413</v>
      </c>
      <c r="N343" s="15" t="s">
        <v>703</v>
      </c>
      <c r="O343" s="15"/>
      <c r="P343" s="15"/>
      <c r="Q343" s="15"/>
      <c r="R343" s="15"/>
      <c r="S343" s="15"/>
      <c r="U343" t="s">
        <v>415</v>
      </c>
      <c r="W343">
        <v>0.28999999999999998</v>
      </c>
      <c r="X343">
        <v>-0.01</v>
      </c>
      <c r="Y343">
        <v>0.16</v>
      </c>
      <c r="AF343" t="s">
        <v>473</v>
      </c>
      <c r="AJ343" t="s">
        <v>473</v>
      </c>
      <c r="AP343" t="s">
        <v>486</v>
      </c>
    </row>
    <row r="344" spans="1:42" x14ac:dyDescent="0.25">
      <c r="A344" s="69" t="s">
        <v>767</v>
      </c>
      <c r="D344" s="15">
        <v>32.800000000000004</v>
      </c>
      <c r="E344" s="15">
        <v>1746</v>
      </c>
      <c r="F344" s="15">
        <v>3317</v>
      </c>
      <c r="I344" s="15">
        <f t="shared" si="68"/>
        <v>53.231707317073166</v>
      </c>
      <c r="J344" s="15">
        <f t="shared" ref="J344:J350" si="70">F344/D344</f>
        <v>101.12804878048779</v>
      </c>
      <c r="M344" t="s">
        <v>101</v>
      </c>
      <c r="N344" s="15" t="s">
        <v>282</v>
      </c>
      <c r="O344" s="15" t="s">
        <v>336</v>
      </c>
      <c r="P344" s="15" t="s">
        <v>768</v>
      </c>
      <c r="Q344" s="15"/>
      <c r="R344" s="15"/>
      <c r="S344" s="15"/>
      <c r="U344" t="s">
        <v>333</v>
      </c>
      <c r="W344">
        <v>0.33</v>
      </c>
      <c r="X344">
        <v>-0.22</v>
      </c>
      <c r="Y344">
        <v>-0.49</v>
      </c>
      <c r="AB344">
        <v>1.7731908623980155</v>
      </c>
      <c r="AC344">
        <v>0.43946014720626791</v>
      </c>
      <c r="AD344">
        <v>2.5938136638046299</v>
      </c>
      <c r="AE344" t="s">
        <v>20</v>
      </c>
      <c r="AG344">
        <f t="shared" si="66"/>
        <v>4.034929842149575</v>
      </c>
      <c r="AH344">
        <f t="shared" si="65"/>
        <v>0.24783578379822793</v>
      </c>
      <c r="AJ344" t="s">
        <v>481</v>
      </c>
      <c r="AK344">
        <v>636393353.8483057</v>
      </c>
      <c r="AL344">
        <v>392860000</v>
      </c>
      <c r="AM344">
        <v>65708369.942698389</v>
      </c>
      <c r="AN344">
        <f t="shared" si="69"/>
        <v>5.978842578846459</v>
      </c>
      <c r="AP344" t="s">
        <v>486</v>
      </c>
    </row>
    <row r="345" spans="1:42" x14ac:dyDescent="0.25">
      <c r="A345" s="69" t="s">
        <v>769</v>
      </c>
      <c r="D345" s="15">
        <v>14</v>
      </c>
      <c r="E345" s="15">
        <v>754</v>
      </c>
      <c r="F345" s="15">
        <v>237</v>
      </c>
      <c r="I345" s="15">
        <f t="shared" si="68"/>
        <v>53.857142857142854</v>
      </c>
      <c r="J345" s="15">
        <f t="shared" si="70"/>
        <v>16.928571428571427</v>
      </c>
      <c r="M345" t="s">
        <v>413</v>
      </c>
      <c r="N345" s="15" t="s">
        <v>684</v>
      </c>
      <c r="O345" s="15"/>
      <c r="P345" s="15"/>
      <c r="Q345" s="15"/>
      <c r="R345" s="15"/>
      <c r="S345" s="15"/>
      <c r="U345" t="s">
        <v>415</v>
      </c>
      <c r="W345">
        <v>0.28999999999999998</v>
      </c>
      <c r="X345">
        <v>-0.01</v>
      </c>
      <c r="Y345">
        <v>0.16</v>
      </c>
      <c r="AF345" t="s">
        <v>473</v>
      </c>
      <c r="AJ345" t="s">
        <v>473</v>
      </c>
      <c r="AP345" t="s">
        <v>486</v>
      </c>
    </row>
    <row r="346" spans="1:42" x14ac:dyDescent="0.25">
      <c r="A346" s="74" t="s">
        <v>770</v>
      </c>
      <c r="D346" s="15">
        <v>10.17</v>
      </c>
      <c r="E346" s="15">
        <v>550</v>
      </c>
      <c r="F346" s="15">
        <v>134.69999999999999</v>
      </c>
      <c r="I346" s="15">
        <f t="shared" si="68"/>
        <v>54.080629301868242</v>
      </c>
      <c r="J346" s="15">
        <f t="shared" si="70"/>
        <v>13.244837758112093</v>
      </c>
      <c r="M346" s="15" t="s">
        <v>413</v>
      </c>
      <c r="N346" s="15" t="s">
        <v>324</v>
      </c>
      <c r="O346" s="15"/>
      <c r="P346" s="15"/>
      <c r="Q346" s="15"/>
      <c r="R346" s="15"/>
      <c r="S346" s="15"/>
      <c r="U346" t="s">
        <v>415</v>
      </c>
      <c r="W346">
        <v>0.28999999999999998</v>
      </c>
      <c r="X346">
        <v>-0.01</v>
      </c>
      <c r="Y346">
        <v>0.16</v>
      </c>
      <c r="AF346" t="s">
        <v>473</v>
      </c>
      <c r="AJ346" t="s">
        <v>473</v>
      </c>
      <c r="AP346" t="s">
        <v>486</v>
      </c>
    </row>
    <row r="347" spans="1:42" x14ac:dyDescent="0.25">
      <c r="A347" s="69" t="s">
        <v>57</v>
      </c>
      <c r="D347" s="15">
        <v>36.799999999999997</v>
      </c>
      <c r="E347" s="15">
        <v>2000</v>
      </c>
      <c r="F347" s="15">
        <v>183.5</v>
      </c>
      <c r="G347" s="15">
        <v>5000</v>
      </c>
      <c r="I347" s="15">
        <f t="shared" si="68"/>
        <v>54.347826086956523</v>
      </c>
      <c r="J347" s="15">
        <f t="shared" si="70"/>
        <v>4.9864130434782616</v>
      </c>
      <c r="K347" s="15">
        <f t="shared" ref="K347:K352" si="71">G347/D347</f>
        <v>135.86956521739131</v>
      </c>
      <c r="M347" t="s">
        <v>693</v>
      </c>
      <c r="N347" s="15" t="s">
        <v>483</v>
      </c>
      <c r="O347" s="15" t="s">
        <v>288</v>
      </c>
      <c r="P347" s="15" t="s">
        <v>289</v>
      </c>
      <c r="Q347" s="15" t="s">
        <v>285</v>
      </c>
      <c r="R347" s="15"/>
      <c r="S347" s="15"/>
      <c r="U347" t="s">
        <v>435</v>
      </c>
      <c r="W347">
        <v>0.46</v>
      </c>
      <c r="X347">
        <v>-0.08</v>
      </c>
      <c r="Y347">
        <v>-0.12</v>
      </c>
      <c r="AF347" t="s">
        <v>473</v>
      </c>
      <c r="AJ347" t="s">
        <v>473</v>
      </c>
      <c r="AP347" t="s">
        <v>486</v>
      </c>
    </row>
    <row r="348" spans="1:42" x14ac:dyDescent="0.25">
      <c r="A348" s="69" t="s">
        <v>57</v>
      </c>
      <c r="D348" s="15">
        <v>36.799999999999997</v>
      </c>
      <c r="E348" s="15">
        <v>2000</v>
      </c>
      <c r="F348" s="15">
        <v>183.5</v>
      </c>
      <c r="G348" s="15">
        <v>5000</v>
      </c>
      <c r="I348" s="15">
        <f t="shared" si="68"/>
        <v>54.347826086956523</v>
      </c>
      <c r="J348" s="15">
        <f t="shared" si="70"/>
        <v>4.9864130434782616</v>
      </c>
      <c r="K348" s="15">
        <f t="shared" si="71"/>
        <v>135.86956521739131</v>
      </c>
      <c r="M348" s="15" t="s">
        <v>128</v>
      </c>
      <c r="N348" s="15" t="s">
        <v>483</v>
      </c>
      <c r="O348" s="15" t="s">
        <v>288</v>
      </c>
      <c r="P348" s="15" t="s">
        <v>289</v>
      </c>
      <c r="Q348" s="15" t="s">
        <v>285</v>
      </c>
      <c r="R348" s="15"/>
      <c r="S348" s="15"/>
      <c r="T348" s="71"/>
      <c r="U348" t="s">
        <v>353</v>
      </c>
      <c r="W348">
        <v>0.54</v>
      </c>
      <c r="X348">
        <v>7.0000000000000007E-2</v>
      </c>
      <c r="Y348">
        <v>-0.73</v>
      </c>
      <c r="AB348">
        <v>5.6844074990266593</v>
      </c>
      <c r="AC348">
        <v>6.5824542492121347</v>
      </c>
      <c r="AD348">
        <v>12.6500780654601</v>
      </c>
      <c r="AE348" t="s">
        <v>20</v>
      </c>
      <c r="AG348">
        <f t="shared" si="66"/>
        <v>0.86356961762507289</v>
      </c>
      <c r="AH348">
        <f t="shared" si="65"/>
        <v>1.1579842314857349</v>
      </c>
      <c r="AJ348" t="s">
        <v>481</v>
      </c>
      <c r="AK348">
        <v>1999628798.4753647</v>
      </c>
      <c r="AL348">
        <v>11380000000</v>
      </c>
      <c r="AM348">
        <v>1981315069.4565032</v>
      </c>
      <c r="AN348">
        <f t="shared" si="69"/>
        <v>5.7436599435553992</v>
      </c>
      <c r="AP348" t="s">
        <v>486</v>
      </c>
    </row>
    <row r="349" spans="1:42" x14ac:dyDescent="0.25">
      <c r="A349" s="69" t="s">
        <v>57</v>
      </c>
      <c r="D349" s="15">
        <v>36.799999999999997</v>
      </c>
      <c r="E349" s="15">
        <v>2000</v>
      </c>
      <c r="F349" s="15">
        <v>183.5</v>
      </c>
      <c r="G349" s="15">
        <v>5000</v>
      </c>
      <c r="I349" s="15">
        <f t="shared" si="68"/>
        <v>54.347826086956523</v>
      </c>
      <c r="J349" s="15">
        <f t="shared" si="70"/>
        <v>4.9864130434782616</v>
      </c>
      <c r="K349" s="15">
        <f t="shared" si="71"/>
        <v>135.86956521739131</v>
      </c>
      <c r="M349" t="s">
        <v>129</v>
      </c>
      <c r="N349" s="15" t="s">
        <v>483</v>
      </c>
      <c r="O349" s="15" t="s">
        <v>288</v>
      </c>
      <c r="P349" s="15" t="s">
        <v>289</v>
      </c>
      <c r="Q349" s="15" t="s">
        <v>285</v>
      </c>
      <c r="R349" s="15"/>
      <c r="S349" s="15"/>
      <c r="T349" s="71"/>
      <c r="U349" t="s">
        <v>354</v>
      </c>
      <c r="W349">
        <v>0.56000000000000005</v>
      </c>
      <c r="X349">
        <v>0.06</v>
      </c>
      <c r="Y349">
        <v>-0.86</v>
      </c>
      <c r="AB349">
        <v>15.969688689965796</v>
      </c>
      <c r="AC349">
        <v>9.9890225598153943</v>
      </c>
      <c r="AD349">
        <v>32.838551534282303</v>
      </c>
      <c r="AE349" t="s">
        <v>20</v>
      </c>
      <c r="AG349">
        <f t="shared" si="66"/>
        <v>1.5987238585494725</v>
      </c>
      <c r="AH349">
        <f t="shared" si="65"/>
        <v>0.62549889066352171</v>
      </c>
      <c r="AJ349" t="s">
        <v>481</v>
      </c>
      <c r="AK349">
        <v>2472328320.4531941</v>
      </c>
      <c r="AL349">
        <v>15872000000</v>
      </c>
      <c r="AM349">
        <v>1421009325.4037161</v>
      </c>
      <c r="AN349">
        <f t="shared" si="69"/>
        <v>11.169525573303808</v>
      </c>
      <c r="AP349" t="s">
        <v>486</v>
      </c>
    </row>
    <row r="350" spans="1:42" x14ac:dyDescent="0.25">
      <c r="A350" s="69" t="s">
        <v>57</v>
      </c>
      <c r="D350" s="15">
        <v>36.799999999999997</v>
      </c>
      <c r="E350" s="15">
        <v>2000</v>
      </c>
      <c r="F350" s="15">
        <v>183.5</v>
      </c>
      <c r="G350" s="15">
        <v>5000</v>
      </c>
      <c r="I350" s="15">
        <f t="shared" si="68"/>
        <v>54.347826086956523</v>
      </c>
      <c r="J350" s="15">
        <f t="shared" si="70"/>
        <v>4.9864130434782616</v>
      </c>
      <c r="K350" s="15">
        <f t="shared" si="71"/>
        <v>135.86956521739131</v>
      </c>
      <c r="M350" t="s">
        <v>123</v>
      </c>
      <c r="N350" s="15" t="s">
        <v>483</v>
      </c>
      <c r="O350" s="15" t="s">
        <v>288</v>
      </c>
      <c r="P350" s="15" t="s">
        <v>289</v>
      </c>
      <c r="Q350" s="15" t="s">
        <v>285</v>
      </c>
      <c r="R350" s="15"/>
      <c r="S350" s="15"/>
      <c r="T350" s="71"/>
      <c r="W350">
        <v>0.84833333333333327</v>
      </c>
      <c r="X350">
        <v>0.98000000000000009</v>
      </c>
      <c r="Y350">
        <v>0.80999999999999994</v>
      </c>
      <c r="Z350" t="s">
        <v>259</v>
      </c>
      <c r="AB350">
        <v>0.45308286048796748</v>
      </c>
      <c r="AC350">
        <v>1.7006577915597767</v>
      </c>
      <c r="AD350">
        <v>7.3607295076274779</v>
      </c>
      <c r="AE350" t="s">
        <v>23</v>
      </c>
      <c r="AF350" t="s">
        <v>259</v>
      </c>
      <c r="AG350">
        <f t="shared" si="66"/>
        <v>0.26641624360678562</v>
      </c>
      <c r="AH350">
        <f t="shared" si="65"/>
        <v>3.7535248844508895</v>
      </c>
      <c r="AJ350" t="s">
        <v>481</v>
      </c>
      <c r="AK350">
        <v>692838621.05203342</v>
      </c>
      <c r="AL350">
        <v>545915000</v>
      </c>
      <c r="AM350">
        <v>215905094.41200727</v>
      </c>
      <c r="AN350">
        <f t="shared" si="69"/>
        <v>2.5284952237312268</v>
      </c>
      <c r="AP350" t="s">
        <v>599</v>
      </c>
    </row>
    <row r="351" spans="1:42" x14ac:dyDescent="0.25">
      <c r="A351" s="69" t="s">
        <v>130</v>
      </c>
      <c r="B351" t="s">
        <v>131</v>
      </c>
      <c r="D351" s="15">
        <v>32.83</v>
      </c>
      <c r="E351" s="15">
        <v>1798</v>
      </c>
      <c r="G351" s="15">
        <v>5000</v>
      </c>
      <c r="I351" s="15">
        <f t="shared" si="68"/>
        <v>54.766981419433449</v>
      </c>
      <c r="K351" s="15">
        <f t="shared" si="71"/>
        <v>152.29972586049345</v>
      </c>
      <c r="M351" s="15" t="s">
        <v>128</v>
      </c>
      <c r="N351" s="15" t="s">
        <v>355</v>
      </c>
      <c r="O351" s="15"/>
      <c r="P351" s="15"/>
      <c r="Q351" s="15"/>
      <c r="R351" s="15"/>
      <c r="S351" s="15"/>
      <c r="U351" t="s">
        <v>353</v>
      </c>
      <c r="W351">
        <v>0.54</v>
      </c>
      <c r="X351">
        <v>7.0000000000000007E-2</v>
      </c>
      <c r="Y351">
        <v>-0.73</v>
      </c>
      <c r="AB351">
        <v>5.6844074990266593</v>
      </c>
      <c r="AC351">
        <v>6.5824542492121347</v>
      </c>
      <c r="AD351">
        <v>12.6500780654601</v>
      </c>
      <c r="AE351" t="s">
        <v>20</v>
      </c>
      <c r="AG351">
        <f t="shared" si="66"/>
        <v>0.86356961762507289</v>
      </c>
      <c r="AH351">
        <f t="shared" si="65"/>
        <v>1.1579842314857349</v>
      </c>
      <c r="AJ351" t="s">
        <v>481</v>
      </c>
      <c r="AK351">
        <v>1999628798.4753647</v>
      </c>
      <c r="AL351">
        <v>11380000000</v>
      </c>
      <c r="AM351">
        <v>1981315069.4565032</v>
      </c>
      <c r="AN351">
        <f t="shared" si="69"/>
        <v>5.7436599435553992</v>
      </c>
      <c r="AP351" t="s">
        <v>486</v>
      </c>
    </row>
    <row r="352" spans="1:42" x14ac:dyDescent="0.25">
      <c r="A352" s="69" t="s">
        <v>130</v>
      </c>
      <c r="B352" t="s">
        <v>131</v>
      </c>
      <c r="D352" s="15">
        <v>32.83</v>
      </c>
      <c r="E352" s="15">
        <v>1798</v>
      </c>
      <c r="G352" s="15">
        <v>5000</v>
      </c>
      <c r="I352" s="15">
        <f t="shared" si="68"/>
        <v>54.766981419433449</v>
      </c>
      <c r="K352" s="15">
        <f t="shared" si="71"/>
        <v>152.29972586049345</v>
      </c>
      <c r="M352" t="s">
        <v>129</v>
      </c>
      <c r="N352" s="15" t="s">
        <v>355</v>
      </c>
      <c r="O352" s="15"/>
      <c r="P352" s="15"/>
      <c r="Q352" s="15"/>
      <c r="R352" s="15"/>
      <c r="S352" s="15"/>
      <c r="U352" t="s">
        <v>354</v>
      </c>
      <c r="W352">
        <v>0.56000000000000005</v>
      </c>
      <c r="X352">
        <v>0.06</v>
      </c>
      <c r="Y352">
        <v>-0.86</v>
      </c>
      <c r="AB352">
        <v>15.969688689965796</v>
      </c>
      <c r="AC352">
        <v>9.9890225598153943</v>
      </c>
      <c r="AD352">
        <v>32.838551534282303</v>
      </c>
      <c r="AE352" t="s">
        <v>20</v>
      </c>
      <c r="AG352">
        <f t="shared" si="66"/>
        <v>1.5987238585494725</v>
      </c>
      <c r="AH352">
        <f t="shared" si="65"/>
        <v>0.62549889066352171</v>
      </c>
      <c r="AJ352" t="s">
        <v>481</v>
      </c>
      <c r="AK352">
        <v>2472328320.4531941</v>
      </c>
      <c r="AL352">
        <v>15872000000</v>
      </c>
      <c r="AM352">
        <v>1421009325.4037161</v>
      </c>
      <c r="AN352">
        <f t="shared" si="69"/>
        <v>11.169525573303808</v>
      </c>
      <c r="AP352" t="s">
        <v>486</v>
      </c>
    </row>
    <row r="353" spans="1:44" x14ac:dyDescent="0.25">
      <c r="A353" s="69" t="s">
        <v>771</v>
      </c>
      <c r="D353" s="15">
        <v>86.7</v>
      </c>
      <c r="E353" s="15">
        <v>5000</v>
      </c>
      <c r="F353" s="15">
        <v>733</v>
      </c>
      <c r="I353" s="15">
        <f t="shared" si="68"/>
        <v>57.67012687427912</v>
      </c>
      <c r="J353" s="15">
        <f t="shared" ref="J353:J370" si="72">F353/D353</f>
        <v>8.4544405997693186</v>
      </c>
      <c r="M353" t="s">
        <v>772</v>
      </c>
      <c r="N353" s="15" t="s">
        <v>483</v>
      </c>
      <c r="O353" s="15"/>
      <c r="P353" s="15"/>
      <c r="Q353" s="15"/>
      <c r="R353" s="15"/>
      <c r="S353" s="15"/>
      <c r="W353">
        <v>0.84833333333333327</v>
      </c>
      <c r="X353">
        <v>0.98000000000000009</v>
      </c>
      <c r="Y353">
        <v>0.80999999999999994</v>
      </c>
      <c r="Z353" t="s">
        <v>259</v>
      </c>
      <c r="AB353">
        <v>0.45308286048796748</v>
      </c>
      <c r="AC353">
        <v>1.7006577915597767</v>
      </c>
      <c r="AD353">
        <v>7.3607295076274779</v>
      </c>
      <c r="AE353" t="s">
        <v>23</v>
      </c>
      <c r="AF353" t="s">
        <v>259</v>
      </c>
      <c r="AG353">
        <f t="shared" si="66"/>
        <v>0.26641624360678562</v>
      </c>
      <c r="AH353">
        <f t="shared" si="65"/>
        <v>3.7535248844508895</v>
      </c>
      <c r="AJ353" t="s">
        <v>481</v>
      </c>
      <c r="AK353">
        <v>692838621.05203342</v>
      </c>
      <c r="AL353">
        <v>545915000</v>
      </c>
      <c r="AM353">
        <v>215905094.41200727</v>
      </c>
      <c r="AN353">
        <f t="shared" si="69"/>
        <v>2.5284952237312268</v>
      </c>
      <c r="AP353" t="s">
        <v>599</v>
      </c>
    </row>
    <row r="354" spans="1:44" x14ac:dyDescent="0.25">
      <c r="A354" s="74" t="s">
        <v>773</v>
      </c>
      <c r="D354" s="15">
        <v>43.71</v>
      </c>
      <c r="E354" s="15">
        <v>2604</v>
      </c>
      <c r="F354" s="15">
        <v>1453.5</v>
      </c>
      <c r="I354" s="15">
        <f t="shared" si="68"/>
        <v>59.574468085106382</v>
      </c>
      <c r="J354" s="15">
        <f t="shared" si="72"/>
        <v>33.253260123541523</v>
      </c>
      <c r="M354" s="15" t="s">
        <v>92</v>
      </c>
      <c r="N354" s="15" t="s">
        <v>324</v>
      </c>
      <c r="O354" s="15"/>
      <c r="P354" s="15"/>
      <c r="Q354" s="15"/>
      <c r="R354" s="15"/>
      <c r="S354" s="15"/>
      <c r="U354" t="s">
        <v>326</v>
      </c>
      <c r="W354">
        <v>0.54</v>
      </c>
      <c r="X354">
        <v>-7.0000000000000007E-2</v>
      </c>
      <c r="Y354">
        <v>0.86</v>
      </c>
      <c r="AB354">
        <v>1.8276642121903912</v>
      </c>
      <c r="AC354">
        <v>0.82289061590463686</v>
      </c>
      <c r="AD354">
        <v>5.0783231282972299</v>
      </c>
      <c r="AE354" t="s">
        <v>20</v>
      </c>
      <c r="AG354">
        <f t="shared" si="66"/>
        <v>2.2210293529488925</v>
      </c>
      <c r="AH354">
        <f t="shared" si="65"/>
        <v>0.45024168576263329</v>
      </c>
      <c r="AJ354" t="s">
        <v>481</v>
      </c>
      <c r="AK354">
        <v>1326801430.2199531</v>
      </c>
      <c r="AL354">
        <v>360430000</v>
      </c>
      <c r="AM354">
        <v>3411452182.6706023</v>
      </c>
      <c r="AN354">
        <f t="shared" si="69"/>
        <v>0.10565295384496434</v>
      </c>
      <c r="AP354" t="s">
        <v>486</v>
      </c>
      <c r="AQ354" t="s">
        <v>534</v>
      </c>
      <c r="AR354" t="s">
        <v>485</v>
      </c>
    </row>
    <row r="355" spans="1:44" x14ac:dyDescent="0.25">
      <c r="A355" s="74" t="s">
        <v>773</v>
      </c>
      <c r="D355" s="15">
        <v>43.71</v>
      </c>
      <c r="E355" s="15">
        <v>2604</v>
      </c>
      <c r="F355" s="15">
        <v>1453.5</v>
      </c>
      <c r="I355" s="15">
        <f t="shared" si="68"/>
        <v>59.574468085106382</v>
      </c>
      <c r="J355" s="15">
        <f t="shared" si="72"/>
        <v>33.253260123541523</v>
      </c>
      <c r="M355" s="15" t="s">
        <v>413</v>
      </c>
      <c r="N355" s="15" t="s">
        <v>324</v>
      </c>
      <c r="O355" s="15"/>
      <c r="P355" s="15"/>
      <c r="Q355" s="15"/>
      <c r="R355" s="15"/>
      <c r="S355" s="15"/>
      <c r="T355" s="71"/>
      <c r="U355" t="s">
        <v>415</v>
      </c>
      <c r="V355" s="71"/>
      <c r="W355">
        <v>0.28999999999999998</v>
      </c>
      <c r="X355">
        <v>-0.01</v>
      </c>
      <c r="Y355">
        <v>0.16</v>
      </c>
      <c r="AF355" t="s">
        <v>473</v>
      </c>
      <c r="AJ355" t="s">
        <v>473</v>
      </c>
      <c r="AP355" t="s">
        <v>486</v>
      </c>
    </row>
    <row r="356" spans="1:44" x14ac:dyDescent="0.25">
      <c r="A356" s="74" t="s">
        <v>773</v>
      </c>
      <c r="D356" s="15">
        <v>43.71</v>
      </c>
      <c r="E356" s="15">
        <v>2604</v>
      </c>
      <c r="F356" s="15">
        <v>1453.5</v>
      </c>
      <c r="I356" s="15">
        <f t="shared" si="68"/>
        <v>59.574468085106382</v>
      </c>
      <c r="J356" s="15">
        <f t="shared" si="72"/>
        <v>33.253260123541523</v>
      </c>
      <c r="M356" t="s">
        <v>60</v>
      </c>
      <c r="N356" s="15" t="s">
        <v>324</v>
      </c>
      <c r="O356" s="15"/>
      <c r="P356" s="15"/>
      <c r="Q356" s="15"/>
      <c r="R356" s="15"/>
      <c r="S356" s="15"/>
      <c r="T356" s="71"/>
      <c r="U356" t="s">
        <v>291</v>
      </c>
      <c r="V356" s="71"/>
      <c r="W356">
        <v>0.47</v>
      </c>
      <c r="X356">
        <v>-0.44</v>
      </c>
      <c r="Y356">
        <v>0.1</v>
      </c>
      <c r="AB356">
        <v>0</v>
      </c>
      <c r="AC356">
        <v>6.8244893498124001E-2</v>
      </c>
      <c r="AD356">
        <v>2.02530545710245</v>
      </c>
      <c r="AE356" t="s">
        <v>23</v>
      </c>
      <c r="AG356">
        <v>0.8</v>
      </c>
      <c r="AJ356" t="s">
        <v>481</v>
      </c>
      <c r="AK356">
        <v>187255751.40749031</v>
      </c>
      <c r="AL356">
        <v>109730000</v>
      </c>
      <c r="AM356">
        <v>295371702.85639864</v>
      </c>
      <c r="AN356">
        <f t="shared" si="69"/>
        <v>0.37149801060444715</v>
      </c>
      <c r="AP356" t="s">
        <v>486</v>
      </c>
    </row>
    <row r="357" spans="1:44" x14ac:dyDescent="0.25">
      <c r="A357" s="74" t="s">
        <v>773</v>
      </c>
      <c r="D357" s="15">
        <v>43.71</v>
      </c>
      <c r="E357" s="15">
        <v>2604</v>
      </c>
      <c r="F357" s="15">
        <v>1453.5</v>
      </c>
      <c r="I357" s="15">
        <f t="shared" si="68"/>
        <v>59.574468085106382</v>
      </c>
      <c r="J357" s="15">
        <f t="shared" si="72"/>
        <v>33.253260123541523</v>
      </c>
      <c r="M357" s="15" t="s">
        <v>165</v>
      </c>
      <c r="N357" s="15" t="s">
        <v>324</v>
      </c>
      <c r="O357" s="15"/>
      <c r="P357" s="15"/>
      <c r="Q357" s="15"/>
      <c r="R357" s="15"/>
      <c r="S357" s="15"/>
      <c r="T357" s="71"/>
      <c r="U357" t="s">
        <v>390</v>
      </c>
      <c r="V357" s="71"/>
      <c r="W357">
        <v>0.31</v>
      </c>
      <c r="X357">
        <v>0.27</v>
      </c>
      <c r="Y357">
        <v>-0.31</v>
      </c>
      <c r="AB357">
        <v>0.2246523050636276</v>
      </c>
      <c r="AC357">
        <v>0</v>
      </c>
      <c r="AD357">
        <v>0.13646366638572499</v>
      </c>
      <c r="AE357" t="s">
        <v>166</v>
      </c>
      <c r="AG357">
        <v>1.2</v>
      </c>
      <c r="AH357">
        <f t="shared" si="65"/>
        <v>0</v>
      </c>
      <c r="AJ357" t="s">
        <v>473</v>
      </c>
      <c r="AP357" t="s">
        <v>474</v>
      </c>
      <c r="AQ357" t="s">
        <v>561</v>
      </c>
    </row>
    <row r="358" spans="1:44" x14ac:dyDescent="0.25">
      <c r="A358" s="69" t="s">
        <v>774</v>
      </c>
      <c r="D358" s="15">
        <v>38.080000000000005</v>
      </c>
      <c r="E358" s="15">
        <v>2433</v>
      </c>
      <c r="F358" s="15">
        <v>432.40000000000003</v>
      </c>
      <c r="I358" s="15">
        <f t="shared" si="68"/>
        <v>63.891806722689068</v>
      </c>
      <c r="J358" s="15">
        <f t="shared" si="72"/>
        <v>11.355042016806722</v>
      </c>
      <c r="M358" s="15" t="s">
        <v>413</v>
      </c>
      <c r="N358" s="15" t="s">
        <v>324</v>
      </c>
      <c r="O358" s="15"/>
      <c r="P358" s="15"/>
      <c r="Q358" s="15"/>
      <c r="R358" s="15"/>
      <c r="S358" s="15"/>
      <c r="U358" t="s">
        <v>415</v>
      </c>
      <c r="W358">
        <v>0.28999999999999998</v>
      </c>
      <c r="X358">
        <v>-0.01</v>
      </c>
      <c r="Y358">
        <v>0.16</v>
      </c>
      <c r="AF358" t="s">
        <v>473</v>
      </c>
      <c r="AJ358" t="s">
        <v>473</v>
      </c>
      <c r="AP358" t="s">
        <v>486</v>
      </c>
    </row>
    <row r="359" spans="1:44" x14ac:dyDescent="0.25">
      <c r="A359" s="74" t="s">
        <v>775</v>
      </c>
      <c r="D359" s="15">
        <v>10.200000000000001</v>
      </c>
      <c r="E359" s="15">
        <v>693.35</v>
      </c>
      <c r="F359" s="15">
        <v>476.8</v>
      </c>
      <c r="I359" s="15">
        <f t="shared" si="68"/>
        <v>67.975490196078425</v>
      </c>
      <c r="J359" s="15">
        <f t="shared" si="72"/>
        <v>46.745098039215684</v>
      </c>
      <c r="M359" s="15" t="s">
        <v>92</v>
      </c>
      <c r="N359" s="15" t="s">
        <v>316</v>
      </c>
      <c r="O359" s="15" t="s">
        <v>317</v>
      </c>
      <c r="P359" s="15" t="s">
        <v>318</v>
      </c>
      <c r="Q359" s="15"/>
      <c r="R359" s="15"/>
      <c r="S359" s="15"/>
      <c r="U359" t="s">
        <v>326</v>
      </c>
      <c r="W359">
        <v>0.54</v>
      </c>
      <c r="X359">
        <v>-7.0000000000000007E-2</v>
      </c>
      <c r="Y359">
        <v>0.86</v>
      </c>
      <c r="AB359">
        <v>1.8276642121903912</v>
      </c>
      <c r="AC359">
        <v>0.82289061590463686</v>
      </c>
      <c r="AD359">
        <v>5.0783231282972299</v>
      </c>
      <c r="AE359" t="s">
        <v>20</v>
      </c>
      <c r="AG359">
        <f t="shared" si="66"/>
        <v>2.2210293529488925</v>
      </c>
      <c r="AH359">
        <f t="shared" si="65"/>
        <v>0.45024168576263329</v>
      </c>
      <c r="AJ359" t="s">
        <v>481</v>
      </c>
      <c r="AK359">
        <v>1326801430.2199531</v>
      </c>
      <c r="AL359">
        <v>360430000</v>
      </c>
      <c r="AM359">
        <v>3411452182.6706023</v>
      </c>
      <c r="AN359">
        <f t="shared" si="69"/>
        <v>0.10565295384496434</v>
      </c>
      <c r="AP359" t="s">
        <v>486</v>
      </c>
      <c r="AQ359" t="s">
        <v>534</v>
      </c>
      <c r="AR359" t="s">
        <v>485</v>
      </c>
    </row>
    <row r="360" spans="1:44" x14ac:dyDescent="0.25">
      <c r="A360" s="74" t="s">
        <v>775</v>
      </c>
      <c r="D360" s="15">
        <v>10.200000000000001</v>
      </c>
      <c r="E360" s="15">
        <v>693.35</v>
      </c>
      <c r="F360" s="15">
        <v>476.8</v>
      </c>
      <c r="I360" s="15">
        <f t="shared" si="68"/>
        <v>67.975490196078425</v>
      </c>
      <c r="J360" s="15">
        <f t="shared" si="72"/>
        <v>46.745098039215684</v>
      </c>
      <c r="M360" s="15" t="s">
        <v>413</v>
      </c>
      <c r="N360" s="15" t="s">
        <v>316</v>
      </c>
      <c r="O360" s="15" t="s">
        <v>317</v>
      </c>
      <c r="P360" s="15" t="s">
        <v>318</v>
      </c>
      <c r="Q360" s="15"/>
      <c r="R360" s="15"/>
      <c r="S360" s="15"/>
      <c r="T360" s="71"/>
      <c r="U360" t="s">
        <v>415</v>
      </c>
      <c r="V360" s="71"/>
      <c r="W360">
        <v>0.28999999999999998</v>
      </c>
      <c r="X360">
        <v>-0.01</v>
      </c>
      <c r="Y360">
        <v>0.16</v>
      </c>
      <c r="AF360" t="s">
        <v>473</v>
      </c>
      <c r="AJ360" t="s">
        <v>473</v>
      </c>
      <c r="AP360" t="s">
        <v>486</v>
      </c>
    </row>
    <row r="361" spans="1:44" x14ac:dyDescent="0.25">
      <c r="A361" s="74" t="s">
        <v>775</v>
      </c>
      <c r="D361" s="15">
        <v>10.200000000000001</v>
      </c>
      <c r="E361" s="15">
        <v>693.35</v>
      </c>
      <c r="F361" s="15">
        <v>476.8</v>
      </c>
      <c r="I361" s="15">
        <f t="shared" si="68"/>
        <v>67.975490196078425</v>
      </c>
      <c r="J361" s="15">
        <f t="shared" si="72"/>
        <v>46.745098039215684</v>
      </c>
      <c r="M361" t="s">
        <v>60</v>
      </c>
      <c r="N361" s="15" t="s">
        <v>316</v>
      </c>
      <c r="O361" s="15" t="s">
        <v>317</v>
      </c>
      <c r="P361" s="15" t="s">
        <v>318</v>
      </c>
      <c r="Q361" s="15"/>
      <c r="R361" s="15"/>
      <c r="S361" s="15"/>
      <c r="T361" s="71"/>
      <c r="U361" t="s">
        <v>291</v>
      </c>
      <c r="V361" s="71"/>
      <c r="W361">
        <v>0.47</v>
      </c>
      <c r="X361">
        <v>-0.44</v>
      </c>
      <c r="Y361">
        <v>0.1</v>
      </c>
      <c r="AB361">
        <v>0</v>
      </c>
      <c r="AC361">
        <v>6.8244893498124001E-2</v>
      </c>
      <c r="AD361">
        <v>2.02530545710245</v>
      </c>
      <c r="AE361" t="s">
        <v>23</v>
      </c>
      <c r="AG361">
        <v>0.8</v>
      </c>
      <c r="AJ361" t="s">
        <v>481</v>
      </c>
      <c r="AK361">
        <v>187255751.40749031</v>
      </c>
      <c r="AL361">
        <v>109730000</v>
      </c>
      <c r="AM361">
        <v>295371702.85639864</v>
      </c>
      <c r="AN361">
        <f t="shared" si="69"/>
        <v>0.37149801060444715</v>
      </c>
      <c r="AP361" t="s">
        <v>486</v>
      </c>
    </row>
    <row r="362" spans="1:44" x14ac:dyDescent="0.25">
      <c r="A362" s="74" t="s">
        <v>775</v>
      </c>
      <c r="D362" s="15">
        <v>10.200000000000001</v>
      </c>
      <c r="E362" s="15">
        <v>693.35</v>
      </c>
      <c r="F362" s="15">
        <v>476.8</v>
      </c>
      <c r="I362" s="15">
        <f t="shared" si="68"/>
        <v>67.975490196078425</v>
      </c>
      <c r="J362" s="15">
        <f t="shared" si="72"/>
        <v>46.745098039215684</v>
      </c>
      <c r="M362" s="15" t="s">
        <v>165</v>
      </c>
      <c r="N362" s="15" t="s">
        <v>316</v>
      </c>
      <c r="O362" s="15" t="s">
        <v>317</v>
      </c>
      <c r="P362" s="15" t="s">
        <v>318</v>
      </c>
      <c r="Q362" s="15"/>
      <c r="R362" s="15"/>
      <c r="S362" s="15"/>
      <c r="T362" s="71"/>
      <c r="U362" t="s">
        <v>390</v>
      </c>
      <c r="V362" s="71"/>
      <c r="W362">
        <v>0.31</v>
      </c>
      <c r="X362">
        <v>0.27</v>
      </c>
      <c r="Y362">
        <v>-0.31</v>
      </c>
      <c r="AB362">
        <v>0.2246523050636276</v>
      </c>
      <c r="AC362">
        <v>0</v>
      </c>
      <c r="AD362">
        <v>0.13646366638572499</v>
      </c>
      <c r="AE362" t="s">
        <v>166</v>
      </c>
      <c r="AG362">
        <v>1.2</v>
      </c>
      <c r="AH362">
        <f t="shared" si="65"/>
        <v>0</v>
      </c>
      <c r="AJ362" t="s">
        <v>473</v>
      </c>
      <c r="AP362" t="s">
        <v>474</v>
      </c>
      <c r="AQ362" t="s">
        <v>561</v>
      </c>
    </row>
    <row r="363" spans="1:44" x14ac:dyDescent="0.25">
      <c r="A363" s="69" t="s">
        <v>102</v>
      </c>
      <c r="B363" t="s">
        <v>103</v>
      </c>
      <c r="D363" s="15">
        <v>10</v>
      </c>
      <c r="E363" s="15">
        <v>697.28</v>
      </c>
      <c r="F363" s="15">
        <v>812.56</v>
      </c>
      <c r="G363" s="15">
        <v>700</v>
      </c>
      <c r="I363" s="15">
        <f t="shared" si="68"/>
        <v>69.727999999999994</v>
      </c>
      <c r="J363" s="15">
        <f t="shared" si="72"/>
        <v>81.256</v>
      </c>
      <c r="K363" s="15">
        <f>G363/D363</f>
        <v>70</v>
      </c>
      <c r="M363" t="s">
        <v>98</v>
      </c>
      <c r="N363" s="15" t="s">
        <v>334</v>
      </c>
      <c r="O363" s="15" t="s">
        <v>335</v>
      </c>
      <c r="P363" s="15"/>
      <c r="Q363" s="15"/>
      <c r="R363" s="15"/>
      <c r="S363" s="15"/>
      <c r="U363" t="s">
        <v>329</v>
      </c>
      <c r="W363">
        <v>0.79</v>
      </c>
      <c r="X363">
        <v>-0.02</v>
      </c>
      <c r="Y363">
        <v>0.28000000000000003</v>
      </c>
      <c r="AB363">
        <v>1.1250623353878415</v>
      </c>
      <c r="AC363">
        <v>0.96151323770402464</v>
      </c>
      <c r="AD363">
        <v>2.4333200182819898</v>
      </c>
      <c r="AE363" t="s">
        <v>20</v>
      </c>
      <c r="AG363">
        <f t="shared" si="66"/>
        <v>1.1700955236709503</v>
      </c>
      <c r="AH363">
        <f t="shared" si="65"/>
        <v>0.85463107906155544</v>
      </c>
      <c r="AJ363" t="s">
        <v>481</v>
      </c>
      <c r="AK363">
        <v>563713858.0970031</v>
      </c>
      <c r="AL363">
        <v>244090000</v>
      </c>
      <c r="AM363">
        <v>3133698280.5174513</v>
      </c>
      <c r="AN363">
        <f t="shared" si="69"/>
        <v>7.7891991554367088E-2</v>
      </c>
      <c r="AP363" t="s">
        <v>474</v>
      </c>
    </row>
    <row r="364" spans="1:44" x14ac:dyDescent="0.25">
      <c r="A364" s="74" t="s">
        <v>776</v>
      </c>
      <c r="D364" s="15">
        <v>26.16</v>
      </c>
      <c r="E364" s="15">
        <v>1835</v>
      </c>
      <c r="F364" s="15">
        <v>901.25</v>
      </c>
      <c r="I364" s="15">
        <f t="shared" si="68"/>
        <v>70.145259938837924</v>
      </c>
      <c r="J364" s="15">
        <f t="shared" si="72"/>
        <v>34.451452599388382</v>
      </c>
      <c r="M364" s="15" t="s">
        <v>413</v>
      </c>
      <c r="N364" s="15" t="s">
        <v>324</v>
      </c>
      <c r="O364" s="15"/>
      <c r="P364" s="15"/>
      <c r="Q364" s="15"/>
      <c r="R364" s="15"/>
      <c r="S364" s="15"/>
      <c r="U364" t="s">
        <v>415</v>
      </c>
      <c r="W364">
        <v>0.28999999999999998</v>
      </c>
      <c r="X364">
        <v>-0.01</v>
      </c>
      <c r="Y364">
        <v>0.16</v>
      </c>
      <c r="AF364" t="s">
        <v>473</v>
      </c>
      <c r="AJ364" t="s">
        <v>473</v>
      </c>
      <c r="AP364" t="s">
        <v>486</v>
      </c>
    </row>
    <row r="365" spans="1:44" x14ac:dyDescent="0.25">
      <c r="A365" s="69" t="s">
        <v>31</v>
      </c>
      <c r="D365" s="15">
        <v>20</v>
      </c>
      <c r="E365" s="15">
        <v>1428</v>
      </c>
      <c r="F365" s="15">
        <v>1547.9</v>
      </c>
      <c r="G365" s="15">
        <v>470</v>
      </c>
      <c r="I365" s="15">
        <f t="shared" si="68"/>
        <v>71.400000000000006</v>
      </c>
      <c r="J365" s="15">
        <f t="shared" si="72"/>
        <v>77.39500000000001</v>
      </c>
      <c r="K365" s="15">
        <f>G365/D365</f>
        <v>23.5</v>
      </c>
      <c r="M365" s="15" t="s">
        <v>777</v>
      </c>
      <c r="N365" s="15" t="s">
        <v>256</v>
      </c>
      <c r="O365" s="15" t="s">
        <v>257</v>
      </c>
      <c r="P365" s="15" t="s">
        <v>258</v>
      </c>
      <c r="Q365" s="15"/>
      <c r="R365" s="15"/>
      <c r="S365" s="15"/>
      <c r="W365">
        <v>1.0166666666666666</v>
      </c>
      <c r="X365">
        <v>-0.6</v>
      </c>
      <c r="Y365">
        <v>-0.75333333333333341</v>
      </c>
      <c r="Z365" t="s">
        <v>259</v>
      </c>
      <c r="AB365">
        <v>0</v>
      </c>
      <c r="AC365">
        <v>0</v>
      </c>
      <c r="AD365">
        <v>23.620924014946301</v>
      </c>
      <c r="AE365" t="s">
        <v>23</v>
      </c>
      <c r="AF365" t="s">
        <v>259</v>
      </c>
      <c r="AG365">
        <v>1</v>
      </c>
      <c r="AJ365" t="s">
        <v>481</v>
      </c>
      <c r="AK365">
        <v>837699531.76906657</v>
      </c>
      <c r="AL365">
        <v>116700000</v>
      </c>
      <c r="AM365">
        <v>253740798.83660358</v>
      </c>
      <c r="AN365">
        <f t="shared" si="69"/>
        <v>0.45991815480627135</v>
      </c>
      <c r="AP365" t="s">
        <v>486</v>
      </c>
    </row>
    <row r="366" spans="1:44" x14ac:dyDescent="0.25">
      <c r="A366" s="69" t="s">
        <v>778</v>
      </c>
      <c r="D366" s="15">
        <v>20.2</v>
      </c>
      <c r="E366" s="15">
        <v>2000</v>
      </c>
      <c r="F366" s="15">
        <v>596</v>
      </c>
      <c r="I366" s="15">
        <f t="shared" si="68"/>
        <v>99.009900990099013</v>
      </c>
      <c r="J366" s="15">
        <f t="shared" si="72"/>
        <v>29.504950495049506</v>
      </c>
      <c r="M366" s="15" t="s">
        <v>101</v>
      </c>
      <c r="N366" s="15" t="s">
        <v>779</v>
      </c>
      <c r="O366" s="15"/>
      <c r="P366" s="15"/>
      <c r="Q366" s="15"/>
      <c r="R366" s="15"/>
      <c r="S366" s="15"/>
      <c r="U366" t="s">
        <v>333</v>
      </c>
      <c r="W366">
        <v>0.33</v>
      </c>
      <c r="X366">
        <v>-0.22</v>
      </c>
      <c r="Y366">
        <v>-0.49</v>
      </c>
      <c r="AB366">
        <v>1.7731908623980155</v>
      </c>
      <c r="AC366">
        <v>0.43946014720626791</v>
      </c>
      <c r="AD366">
        <v>2.5938136638046299</v>
      </c>
      <c r="AE366" t="s">
        <v>20</v>
      </c>
      <c r="AG366">
        <f t="shared" si="66"/>
        <v>4.034929842149575</v>
      </c>
      <c r="AH366">
        <f t="shared" si="65"/>
        <v>0.24783578379822793</v>
      </c>
      <c r="AJ366" t="s">
        <v>481</v>
      </c>
      <c r="AK366">
        <v>636393353.8483057</v>
      </c>
      <c r="AL366">
        <v>392860000</v>
      </c>
      <c r="AM366">
        <v>65708369.942698389</v>
      </c>
      <c r="AN366">
        <f t="shared" si="69"/>
        <v>5.978842578846459</v>
      </c>
      <c r="AP366" t="s">
        <v>486</v>
      </c>
    </row>
    <row r="367" spans="1:44" x14ac:dyDescent="0.25">
      <c r="A367" s="74" t="s">
        <v>780</v>
      </c>
      <c r="D367" s="15">
        <v>5.42</v>
      </c>
      <c r="E367" s="15">
        <v>602.5</v>
      </c>
      <c r="F367" s="15">
        <v>178.7</v>
      </c>
      <c r="I367" s="15">
        <f t="shared" si="68"/>
        <v>111.16236162361623</v>
      </c>
      <c r="J367" s="15">
        <f t="shared" si="72"/>
        <v>32.970479704797043</v>
      </c>
      <c r="M367" s="15" t="s">
        <v>413</v>
      </c>
      <c r="N367" s="15" t="s">
        <v>781</v>
      </c>
      <c r="O367" s="15"/>
      <c r="P367" s="15"/>
      <c r="Q367" s="15"/>
      <c r="R367" s="15"/>
      <c r="S367" s="15"/>
      <c r="U367" t="s">
        <v>415</v>
      </c>
      <c r="W367">
        <v>0.28999999999999998</v>
      </c>
      <c r="X367">
        <v>-0.01</v>
      </c>
      <c r="Y367">
        <v>0.16</v>
      </c>
      <c r="AF367" t="s">
        <v>473</v>
      </c>
      <c r="AJ367" t="s">
        <v>473</v>
      </c>
      <c r="AP367" t="s">
        <v>486</v>
      </c>
    </row>
    <row r="368" spans="1:44" x14ac:dyDescent="0.25">
      <c r="A368" s="69" t="s">
        <v>782</v>
      </c>
      <c r="D368" s="15">
        <v>5.4</v>
      </c>
      <c r="E368" s="15">
        <v>603</v>
      </c>
      <c r="F368" s="15">
        <v>179</v>
      </c>
      <c r="I368" s="15">
        <f t="shared" si="68"/>
        <v>111.66666666666666</v>
      </c>
      <c r="J368" s="15">
        <f t="shared" si="72"/>
        <v>33.148148148148145</v>
      </c>
      <c r="M368" s="15" t="s">
        <v>413</v>
      </c>
      <c r="N368" s="15" t="s">
        <v>684</v>
      </c>
      <c r="O368" s="15"/>
      <c r="P368" s="15"/>
      <c r="Q368" s="15"/>
      <c r="R368" s="15"/>
      <c r="S368" s="15"/>
      <c r="U368" t="s">
        <v>415</v>
      </c>
      <c r="W368">
        <v>0.28999999999999998</v>
      </c>
      <c r="X368">
        <v>-0.01</v>
      </c>
      <c r="Y368">
        <v>0.16</v>
      </c>
      <c r="AF368" t="s">
        <v>473</v>
      </c>
      <c r="AJ368" t="s">
        <v>473</v>
      </c>
      <c r="AP368" t="s">
        <v>486</v>
      </c>
    </row>
    <row r="369" spans="1:44" x14ac:dyDescent="0.25">
      <c r="A369" s="74" t="s">
        <v>783</v>
      </c>
      <c r="D369" s="15">
        <v>35.6</v>
      </c>
      <c r="E369" s="15">
        <v>4182.5</v>
      </c>
      <c r="F369" s="15">
        <v>5000</v>
      </c>
      <c r="I369" s="15">
        <f t="shared" si="68"/>
        <v>117.48595505617978</v>
      </c>
      <c r="J369" s="15">
        <f t="shared" si="72"/>
        <v>140.44943820224719</v>
      </c>
      <c r="M369" t="s">
        <v>22</v>
      </c>
      <c r="N369" s="15" t="s">
        <v>654</v>
      </c>
      <c r="O369" s="15"/>
      <c r="P369" s="15"/>
      <c r="Q369" s="15"/>
      <c r="R369" s="15"/>
      <c r="S369" s="15"/>
      <c r="U369" t="s">
        <v>250</v>
      </c>
      <c r="W369">
        <v>0.11</v>
      </c>
      <c r="X369">
        <v>0.52</v>
      </c>
      <c r="Y369">
        <v>0.13</v>
      </c>
      <c r="AB369">
        <v>1.15443469003188</v>
      </c>
      <c r="AC369">
        <v>0.6407679530676047</v>
      </c>
      <c r="AD369">
        <v>10.937766417144401</v>
      </c>
      <c r="AE369" t="s">
        <v>23</v>
      </c>
      <c r="AG369">
        <f t="shared" si="66"/>
        <v>1.8016423644552657</v>
      </c>
      <c r="AH369">
        <f t="shared" si="65"/>
        <v>0.55504911503474463</v>
      </c>
      <c r="AJ369" t="s">
        <v>481</v>
      </c>
      <c r="AK369">
        <v>3107354809.5954118</v>
      </c>
      <c r="AL369">
        <v>901370000</v>
      </c>
      <c r="AM369">
        <v>1885999900.5903804</v>
      </c>
      <c r="AN369">
        <f t="shared" si="69"/>
        <v>0.47792685445945216</v>
      </c>
      <c r="AP369" t="s">
        <v>486</v>
      </c>
      <c r="AQ369" t="s">
        <v>485</v>
      </c>
    </row>
    <row r="370" spans="1:44" x14ac:dyDescent="0.25">
      <c r="A370" s="74" t="s">
        <v>784</v>
      </c>
      <c r="D370" s="15">
        <v>6.0200000000000005</v>
      </c>
      <c r="E370" s="15">
        <v>731.34999999999991</v>
      </c>
      <c r="F370" s="15">
        <v>536.20000000000005</v>
      </c>
      <c r="I370" s="15">
        <f t="shared" si="68"/>
        <v>121.48671096345512</v>
      </c>
      <c r="J370" s="15">
        <f t="shared" si="72"/>
        <v>89.069767441860463</v>
      </c>
      <c r="M370" s="15" t="s">
        <v>413</v>
      </c>
      <c r="N370" s="15" t="s">
        <v>324</v>
      </c>
      <c r="O370" s="15"/>
      <c r="P370" s="15"/>
      <c r="Q370" s="15"/>
      <c r="R370" s="15"/>
      <c r="S370" s="15"/>
      <c r="U370" t="s">
        <v>415</v>
      </c>
      <c r="W370">
        <v>0.28999999999999998</v>
      </c>
      <c r="X370">
        <v>-0.01</v>
      </c>
      <c r="Y370">
        <v>0.16</v>
      </c>
      <c r="AF370" t="s">
        <v>473</v>
      </c>
      <c r="AJ370" t="s">
        <v>473</v>
      </c>
      <c r="AP370" t="s">
        <v>486</v>
      </c>
    </row>
    <row r="371" spans="1:44" x14ac:dyDescent="0.25">
      <c r="A371" s="69" t="s">
        <v>41</v>
      </c>
      <c r="B371" t="s">
        <v>41</v>
      </c>
      <c r="D371" s="15">
        <v>7.8</v>
      </c>
      <c r="E371" s="15">
        <v>1000</v>
      </c>
      <c r="F371" s="15">
        <v>5000</v>
      </c>
      <c r="I371" s="15">
        <f t="shared" si="68"/>
        <v>128.2051282051282</v>
      </c>
      <c r="J371" s="15">
        <f>F371/D371</f>
        <v>641.02564102564099</v>
      </c>
      <c r="M371" t="s">
        <v>42</v>
      </c>
      <c r="N371" s="15" t="s">
        <v>267</v>
      </c>
      <c r="O371" s="15"/>
      <c r="P371" s="15"/>
      <c r="Q371" s="15"/>
      <c r="R371" s="15"/>
      <c r="S371" s="15"/>
      <c r="U371" t="s">
        <v>268</v>
      </c>
      <c r="W371">
        <v>0.75</v>
      </c>
      <c r="X371">
        <v>-0.19</v>
      </c>
      <c r="Y371">
        <v>-0.43</v>
      </c>
      <c r="AB371">
        <v>1.15443469003188</v>
      </c>
      <c r="AC371">
        <v>0.77141144325367439</v>
      </c>
      <c r="AD371">
        <v>1.89426612471675</v>
      </c>
      <c r="AE371" t="s">
        <v>20</v>
      </c>
      <c r="AG371">
        <f t="shared" si="66"/>
        <v>1.4965226405803402</v>
      </c>
      <c r="AH371">
        <f t="shared" si="65"/>
        <v>0.66821575089048268</v>
      </c>
      <c r="AJ371" t="s">
        <v>481</v>
      </c>
      <c r="AK371">
        <v>133919747.91061999</v>
      </c>
      <c r="AL371">
        <v>21091000</v>
      </c>
      <c r="AM371">
        <v>31021606.034033686</v>
      </c>
      <c r="AN371">
        <f t="shared" si="69"/>
        <v>0.67988098284986098</v>
      </c>
      <c r="AP371" t="s">
        <v>486</v>
      </c>
    </row>
    <row r="372" spans="1:44" x14ac:dyDescent="0.25">
      <c r="A372" s="69" t="s">
        <v>24</v>
      </c>
      <c r="B372" t="s">
        <v>25</v>
      </c>
      <c r="D372" s="15">
        <v>1.9</v>
      </c>
      <c r="E372" s="15">
        <v>247.1</v>
      </c>
      <c r="G372" s="15">
        <v>5000</v>
      </c>
      <c r="I372" s="15">
        <f t="shared" si="68"/>
        <v>130.05263157894737</v>
      </c>
      <c r="K372" s="15">
        <f>G372/D372</f>
        <v>2631.5789473684213</v>
      </c>
      <c r="M372" t="s">
        <v>115</v>
      </c>
      <c r="N372" s="15" t="s">
        <v>251</v>
      </c>
      <c r="O372" s="15"/>
      <c r="P372" s="15"/>
      <c r="Q372" s="15"/>
      <c r="R372" s="15"/>
      <c r="S372" s="15"/>
      <c r="U372" t="s">
        <v>344</v>
      </c>
      <c r="W372">
        <v>1</v>
      </c>
      <c r="X372">
        <v>1.02</v>
      </c>
      <c r="Y372">
        <v>0.36</v>
      </c>
      <c r="AB372">
        <v>0</v>
      </c>
      <c r="AC372">
        <v>1.0364555891885496</v>
      </c>
      <c r="AD372">
        <v>1.31012970008316</v>
      </c>
      <c r="AE372" t="s">
        <v>23</v>
      </c>
      <c r="AG372">
        <v>2</v>
      </c>
      <c r="AJ372" t="s">
        <v>481</v>
      </c>
      <c r="AK372">
        <v>76963909.605902717</v>
      </c>
      <c r="AL372">
        <v>43815000</v>
      </c>
      <c r="AM372">
        <v>30348724.240319505</v>
      </c>
      <c r="AN372">
        <f t="shared" si="69"/>
        <v>1.4437180177013835</v>
      </c>
      <c r="AP372" t="s">
        <v>474</v>
      </c>
    </row>
    <row r="373" spans="1:44" x14ac:dyDescent="0.25">
      <c r="A373" s="69" t="s">
        <v>24</v>
      </c>
      <c r="B373" t="s">
        <v>25</v>
      </c>
      <c r="D373" s="15">
        <v>1.9</v>
      </c>
      <c r="E373" s="15">
        <v>247.1</v>
      </c>
      <c r="G373" s="15">
        <v>5000</v>
      </c>
      <c r="I373" s="15">
        <f t="shared" si="68"/>
        <v>130.05263157894737</v>
      </c>
      <c r="K373" s="15">
        <f>G373/D373</f>
        <v>2631.5789473684213</v>
      </c>
      <c r="M373" t="s">
        <v>26</v>
      </c>
      <c r="N373" s="15" t="s">
        <v>251</v>
      </c>
      <c r="O373" s="15"/>
      <c r="P373" s="15"/>
      <c r="Q373" s="15"/>
      <c r="R373" s="15"/>
      <c r="S373" s="15"/>
      <c r="U373" t="s">
        <v>252</v>
      </c>
      <c r="W373">
        <v>0.52</v>
      </c>
      <c r="X373">
        <v>-0.17</v>
      </c>
      <c r="Y373">
        <v>-0.37</v>
      </c>
      <c r="AB373">
        <v>0.86972106507055869</v>
      </c>
      <c r="AC373">
        <v>0.53340647178435185</v>
      </c>
      <c r="AD373">
        <v>1.9763514416313199</v>
      </c>
      <c r="AE373" t="s">
        <v>20</v>
      </c>
      <c r="AG373">
        <f t="shared" si="66"/>
        <v>1.6305033985830111</v>
      </c>
      <c r="AH373">
        <f t="shared" si="65"/>
        <v>0.61330752261482557</v>
      </c>
      <c r="AJ373" t="s">
        <v>481</v>
      </c>
      <c r="AK373">
        <v>237537519.2852397</v>
      </c>
      <c r="AL373">
        <v>226920000</v>
      </c>
      <c r="AM373">
        <v>130246510.67893732</v>
      </c>
      <c r="AN373">
        <f t="shared" si="69"/>
        <v>1.742234773255205</v>
      </c>
      <c r="AP373" t="s">
        <v>474</v>
      </c>
    </row>
    <row r="374" spans="1:44" x14ac:dyDescent="0.25">
      <c r="A374" s="69" t="s">
        <v>785</v>
      </c>
      <c r="B374" t="s">
        <v>786</v>
      </c>
      <c r="D374" s="15">
        <v>10.71</v>
      </c>
      <c r="E374" s="15">
        <v>1411</v>
      </c>
      <c r="G374" s="15">
        <v>2399.33</v>
      </c>
      <c r="I374" s="15">
        <f t="shared" si="68"/>
        <v>131.74603174603175</v>
      </c>
      <c r="K374" s="15">
        <f>G374/D374</f>
        <v>224.02707749766572</v>
      </c>
      <c r="M374" s="15" t="s">
        <v>787</v>
      </c>
      <c r="N374" s="15" t="s">
        <v>788</v>
      </c>
      <c r="O374" s="15" t="s">
        <v>789</v>
      </c>
      <c r="P374" s="15"/>
      <c r="Q374" s="15"/>
      <c r="R374" s="15"/>
      <c r="S374" s="15"/>
      <c r="AF374" t="s">
        <v>473</v>
      </c>
    </row>
    <row r="375" spans="1:44" x14ac:dyDescent="0.25">
      <c r="A375" s="69" t="s">
        <v>21</v>
      </c>
      <c r="D375" s="15">
        <v>37.74</v>
      </c>
      <c r="E375" s="15">
        <v>5000</v>
      </c>
      <c r="G375" s="15">
        <v>5000</v>
      </c>
      <c r="I375" s="15">
        <f t="shared" si="68"/>
        <v>132.48542660307365</v>
      </c>
      <c r="K375" s="15">
        <f>G375/D375</f>
        <v>132.48542660307365</v>
      </c>
      <c r="M375" t="s">
        <v>22</v>
      </c>
      <c r="N375" s="15" t="s">
        <v>247</v>
      </c>
      <c r="O375" s="15" t="s">
        <v>248</v>
      </c>
      <c r="P375" s="15" t="s">
        <v>249</v>
      </c>
      <c r="Q375" s="15"/>
      <c r="R375" s="15"/>
      <c r="S375" s="15"/>
      <c r="U375" t="s">
        <v>250</v>
      </c>
      <c r="W375">
        <v>0.11</v>
      </c>
      <c r="X375">
        <v>0.52</v>
      </c>
      <c r="Y375">
        <v>0.13</v>
      </c>
      <c r="AB375">
        <v>1.15443469003188</v>
      </c>
      <c r="AC375">
        <v>0.6407679530676047</v>
      </c>
      <c r="AD375">
        <v>10.937766417144401</v>
      </c>
      <c r="AE375" t="s">
        <v>23</v>
      </c>
      <c r="AG375">
        <f t="shared" si="66"/>
        <v>1.8016423644552657</v>
      </c>
      <c r="AH375">
        <f t="shared" si="65"/>
        <v>0.55504911503474463</v>
      </c>
      <c r="AJ375" t="s">
        <v>481</v>
      </c>
      <c r="AK375">
        <v>3107354809.5954118</v>
      </c>
      <c r="AL375">
        <v>901370000</v>
      </c>
      <c r="AM375">
        <v>1885999900.5903804</v>
      </c>
      <c r="AN375">
        <f t="shared" si="69"/>
        <v>0.47792685445945216</v>
      </c>
      <c r="AP375" t="s">
        <v>486</v>
      </c>
      <c r="AQ375" t="s">
        <v>485</v>
      </c>
    </row>
    <row r="376" spans="1:44" x14ac:dyDescent="0.25">
      <c r="A376" s="69" t="s">
        <v>790</v>
      </c>
      <c r="D376" s="15">
        <v>35</v>
      </c>
      <c r="E376" s="15">
        <v>5000</v>
      </c>
      <c r="F376" s="15">
        <v>5000</v>
      </c>
      <c r="I376" s="15">
        <f t="shared" si="68"/>
        <v>142.85714285714286</v>
      </c>
      <c r="J376" s="15">
        <f t="shared" ref="J376:J382" si="73">F376/D376</f>
        <v>142.85714285714286</v>
      </c>
      <c r="M376" s="15" t="s">
        <v>92</v>
      </c>
      <c r="N376" s="15" t="s">
        <v>324</v>
      </c>
      <c r="O376" s="15"/>
      <c r="P376" s="15"/>
      <c r="Q376" s="15"/>
      <c r="R376" s="15"/>
      <c r="S376" s="15"/>
      <c r="U376" t="s">
        <v>326</v>
      </c>
      <c r="W376">
        <v>0.54</v>
      </c>
      <c r="X376">
        <v>-7.0000000000000007E-2</v>
      </c>
      <c r="Y376">
        <v>0.86</v>
      </c>
      <c r="AB376">
        <v>1.8276642121903912</v>
      </c>
      <c r="AC376">
        <v>0.82289061590463686</v>
      </c>
      <c r="AD376">
        <v>5.0783231282972299</v>
      </c>
      <c r="AE376" t="s">
        <v>20</v>
      </c>
      <c r="AG376">
        <f t="shared" si="66"/>
        <v>2.2210293529488925</v>
      </c>
      <c r="AH376">
        <f t="shared" si="65"/>
        <v>0.45024168576263329</v>
      </c>
      <c r="AJ376" t="s">
        <v>481</v>
      </c>
      <c r="AK376">
        <v>1326801430.2199531</v>
      </c>
      <c r="AL376">
        <v>360430000</v>
      </c>
      <c r="AM376">
        <v>3411452182.6706023</v>
      </c>
      <c r="AN376">
        <f t="shared" si="69"/>
        <v>0.10565295384496434</v>
      </c>
      <c r="AP376" t="s">
        <v>486</v>
      </c>
      <c r="AQ376" t="s">
        <v>534</v>
      </c>
      <c r="AR376" t="s">
        <v>485</v>
      </c>
    </row>
    <row r="377" spans="1:44" x14ac:dyDescent="0.25">
      <c r="A377" s="69" t="s">
        <v>790</v>
      </c>
      <c r="D377" s="15">
        <v>35</v>
      </c>
      <c r="E377" s="15">
        <v>5000</v>
      </c>
      <c r="F377" s="15">
        <v>5000</v>
      </c>
      <c r="I377" s="15">
        <f t="shared" si="68"/>
        <v>142.85714285714286</v>
      </c>
      <c r="J377" s="15">
        <f t="shared" si="73"/>
        <v>142.85714285714286</v>
      </c>
      <c r="M377" s="15" t="s">
        <v>413</v>
      </c>
      <c r="N377" s="15" t="s">
        <v>324</v>
      </c>
      <c r="O377" s="15"/>
      <c r="P377" s="15"/>
      <c r="Q377" s="15"/>
      <c r="R377" s="15"/>
      <c r="S377" s="15"/>
      <c r="T377" s="71"/>
      <c r="U377" t="s">
        <v>415</v>
      </c>
      <c r="V377" s="71"/>
      <c r="W377">
        <v>0.28999999999999998</v>
      </c>
      <c r="X377">
        <v>-0.01</v>
      </c>
      <c r="Y377">
        <v>0.16</v>
      </c>
      <c r="AF377" t="s">
        <v>473</v>
      </c>
      <c r="AJ377" t="s">
        <v>473</v>
      </c>
      <c r="AP377" t="s">
        <v>486</v>
      </c>
    </row>
    <row r="378" spans="1:44" x14ac:dyDescent="0.25">
      <c r="A378" s="69" t="s">
        <v>790</v>
      </c>
      <c r="D378" s="15">
        <v>35</v>
      </c>
      <c r="E378" s="15">
        <v>5000</v>
      </c>
      <c r="F378" s="15">
        <v>5000</v>
      </c>
      <c r="I378" s="15">
        <f t="shared" si="68"/>
        <v>142.85714285714286</v>
      </c>
      <c r="J378" s="15">
        <f t="shared" si="73"/>
        <v>142.85714285714286</v>
      </c>
      <c r="M378" t="s">
        <v>60</v>
      </c>
      <c r="N378" s="15" t="s">
        <v>324</v>
      </c>
      <c r="O378" s="15"/>
      <c r="P378" s="15"/>
      <c r="Q378" s="15"/>
      <c r="R378" s="15"/>
      <c r="S378" s="15"/>
      <c r="T378" s="71"/>
      <c r="U378" t="s">
        <v>291</v>
      </c>
      <c r="V378" s="71"/>
      <c r="W378">
        <v>0.47</v>
      </c>
      <c r="X378">
        <v>-0.44</v>
      </c>
      <c r="Y378">
        <v>0.1</v>
      </c>
      <c r="AB378">
        <v>0</v>
      </c>
      <c r="AC378">
        <v>6.8244893498124001E-2</v>
      </c>
      <c r="AD378">
        <v>2.02530545710245</v>
      </c>
      <c r="AE378" t="s">
        <v>23</v>
      </c>
      <c r="AG378">
        <v>0.8</v>
      </c>
      <c r="AJ378" t="s">
        <v>481</v>
      </c>
      <c r="AK378">
        <v>187255751.40749031</v>
      </c>
      <c r="AL378">
        <v>109730000</v>
      </c>
      <c r="AM378">
        <v>295371702.85639864</v>
      </c>
      <c r="AN378">
        <f t="shared" si="69"/>
        <v>0.37149801060444715</v>
      </c>
      <c r="AP378" t="s">
        <v>486</v>
      </c>
    </row>
    <row r="379" spans="1:44" x14ac:dyDescent="0.25">
      <c r="A379" s="69" t="s">
        <v>790</v>
      </c>
      <c r="D379" s="15">
        <v>35</v>
      </c>
      <c r="E379" s="15">
        <v>5000</v>
      </c>
      <c r="F379" s="15">
        <v>5000</v>
      </c>
      <c r="I379" s="15">
        <f t="shared" si="68"/>
        <v>142.85714285714286</v>
      </c>
      <c r="J379" s="15">
        <f t="shared" si="73"/>
        <v>142.85714285714286</v>
      </c>
      <c r="M379" s="15" t="s">
        <v>165</v>
      </c>
      <c r="N379" s="15" t="s">
        <v>324</v>
      </c>
      <c r="O379" s="15"/>
      <c r="P379" s="15"/>
      <c r="Q379" s="15"/>
      <c r="R379" s="15"/>
      <c r="S379" s="15"/>
      <c r="T379" s="71"/>
      <c r="U379" t="s">
        <v>390</v>
      </c>
      <c r="V379" s="71"/>
      <c r="W379">
        <v>0.31</v>
      </c>
      <c r="X379">
        <v>0.27</v>
      </c>
      <c r="Y379">
        <v>-0.31</v>
      </c>
      <c r="AB379">
        <v>0.2246523050636276</v>
      </c>
      <c r="AC379">
        <v>0</v>
      </c>
      <c r="AD379">
        <v>0.13646366638572499</v>
      </c>
      <c r="AE379" t="s">
        <v>166</v>
      </c>
      <c r="AG379">
        <v>1.2</v>
      </c>
      <c r="AH379">
        <f t="shared" si="65"/>
        <v>0</v>
      </c>
      <c r="AJ379" t="s">
        <v>473</v>
      </c>
      <c r="AP379" t="s">
        <v>474</v>
      </c>
      <c r="AQ379" t="s">
        <v>561</v>
      </c>
    </row>
    <row r="380" spans="1:44" x14ac:dyDescent="0.25">
      <c r="A380" s="69" t="s">
        <v>54</v>
      </c>
      <c r="D380" s="15">
        <v>23.8</v>
      </c>
      <c r="E380" s="15">
        <v>5000</v>
      </c>
      <c r="F380" s="15">
        <v>438</v>
      </c>
      <c r="G380" s="15">
        <v>730</v>
      </c>
      <c r="I380" s="15">
        <f t="shared" si="68"/>
        <v>210.08403361344537</v>
      </c>
      <c r="J380" s="15">
        <f t="shared" si="73"/>
        <v>18.403361344537814</v>
      </c>
      <c r="K380" s="15">
        <f>G380/D380</f>
        <v>30.672268907563023</v>
      </c>
      <c r="M380" t="s">
        <v>42</v>
      </c>
      <c r="N380" s="15" t="s">
        <v>282</v>
      </c>
      <c r="O380" s="15" t="s">
        <v>483</v>
      </c>
      <c r="P380" s="15" t="s">
        <v>284</v>
      </c>
      <c r="Q380" s="15" t="s">
        <v>285</v>
      </c>
      <c r="R380" s="15" t="s">
        <v>286</v>
      </c>
      <c r="S380" s="15"/>
      <c r="U380" t="s">
        <v>268</v>
      </c>
      <c r="W380">
        <v>0.75</v>
      </c>
      <c r="X380">
        <v>-0.19</v>
      </c>
      <c r="Y380">
        <v>-0.43</v>
      </c>
      <c r="AB380">
        <v>1.15443469003188</v>
      </c>
      <c r="AC380">
        <v>0.77141144325367439</v>
      </c>
      <c r="AD380">
        <v>1.89426612471675</v>
      </c>
      <c r="AE380" t="s">
        <v>20</v>
      </c>
      <c r="AG380">
        <f t="shared" si="66"/>
        <v>1.4965226405803402</v>
      </c>
      <c r="AH380">
        <f t="shared" si="65"/>
        <v>0.66821575089048268</v>
      </c>
      <c r="AJ380" t="s">
        <v>481</v>
      </c>
      <c r="AK380">
        <v>133919747.91061999</v>
      </c>
      <c r="AL380">
        <v>21091000</v>
      </c>
      <c r="AM380">
        <v>31021606.034033686</v>
      </c>
      <c r="AN380">
        <f t="shared" si="69"/>
        <v>0.67988098284986098</v>
      </c>
      <c r="AP380" t="s">
        <v>486</v>
      </c>
    </row>
    <row r="381" spans="1:44" x14ac:dyDescent="0.25">
      <c r="A381" s="69" t="s">
        <v>54</v>
      </c>
      <c r="D381" s="15">
        <v>23.8</v>
      </c>
      <c r="E381" s="15">
        <v>5000</v>
      </c>
      <c r="F381" s="15">
        <v>438</v>
      </c>
      <c r="G381" s="15">
        <v>730</v>
      </c>
      <c r="I381" s="15">
        <f t="shared" si="68"/>
        <v>210.08403361344537</v>
      </c>
      <c r="J381" s="15">
        <f t="shared" si="73"/>
        <v>18.403361344537814</v>
      </c>
      <c r="K381" s="15">
        <f>G381/D381</f>
        <v>30.672268907563023</v>
      </c>
      <c r="M381" t="s">
        <v>791</v>
      </c>
      <c r="N381" s="15" t="s">
        <v>282</v>
      </c>
      <c r="O381" s="15" t="s">
        <v>483</v>
      </c>
      <c r="P381" s="15" t="s">
        <v>284</v>
      </c>
      <c r="Q381" s="15" t="s">
        <v>285</v>
      </c>
      <c r="R381" s="15" t="s">
        <v>286</v>
      </c>
      <c r="S381" s="15"/>
      <c r="U381" t="s">
        <v>792</v>
      </c>
      <c r="W381">
        <v>0.55000000000000004</v>
      </c>
      <c r="X381">
        <v>0.12</v>
      </c>
      <c r="Y381">
        <v>0.11</v>
      </c>
      <c r="AF381" t="s">
        <v>473</v>
      </c>
      <c r="AJ381" t="s">
        <v>481</v>
      </c>
      <c r="AK381">
        <v>1724106.6035876258</v>
      </c>
      <c r="AL381">
        <v>71582000</v>
      </c>
      <c r="AM381">
        <v>6932437.8190658102</v>
      </c>
      <c r="AN381">
        <f t="shared" si="69"/>
        <v>10.325660592747463</v>
      </c>
      <c r="AP381" t="s">
        <v>474</v>
      </c>
    </row>
    <row r="382" spans="1:44" x14ac:dyDescent="0.25">
      <c r="A382" s="69" t="s">
        <v>54</v>
      </c>
      <c r="D382" s="15">
        <v>23.8</v>
      </c>
      <c r="E382" s="15">
        <v>5000</v>
      </c>
      <c r="F382" s="15">
        <v>438</v>
      </c>
      <c r="G382" s="15">
        <v>730</v>
      </c>
      <c r="I382" s="15">
        <f t="shared" si="68"/>
        <v>210.08403361344537</v>
      </c>
      <c r="J382" s="15">
        <f t="shared" si="73"/>
        <v>18.403361344537814</v>
      </c>
      <c r="K382" s="15">
        <f>G382/D382</f>
        <v>30.672268907563023</v>
      </c>
      <c r="M382" t="s">
        <v>123</v>
      </c>
      <c r="N382" s="15" t="s">
        <v>282</v>
      </c>
      <c r="O382" s="15" t="s">
        <v>483</v>
      </c>
      <c r="P382" s="15" t="s">
        <v>284</v>
      </c>
      <c r="Q382" s="15" t="s">
        <v>285</v>
      </c>
      <c r="R382" s="15" t="s">
        <v>286</v>
      </c>
      <c r="S382" s="15"/>
      <c r="W382">
        <v>0.84833333333333327</v>
      </c>
      <c r="X382">
        <v>0.98000000000000009</v>
      </c>
      <c r="Y382">
        <v>0.80999999999999994</v>
      </c>
      <c r="Z382" t="s">
        <v>259</v>
      </c>
      <c r="AB382">
        <v>0.45308286048796748</v>
      </c>
      <c r="AC382">
        <v>1.7006577915597767</v>
      </c>
      <c r="AD382">
        <v>7.3607295076274779</v>
      </c>
      <c r="AE382" t="s">
        <v>23</v>
      </c>
      <c r="AF382" t="s">
        <v>259</v>
      </c>
      <c r="AG382">
        <f t="shared" si="66"/>
        <v>0.26641624360678562</v>
      </c>
      <c r="AH382">
        <f t="shared" si="65"/>
        <v>3.7535248844508895</v>
      </c>
      <c r="AJ382" t="s">
        <v>481</v>
      </c>
      <c r="AK382">
        <v>692838621.05203342</v>
      </c>
      <c r="AL382">
        <v>545915000</v>
      </c>
      <c r="AM382">
        <v>215905094.41200727</v>
      </c>
      <c r="AN382">
        <f t="shared" si="69"/>
        <v>2.5284952237312268</v>
      </c>
      <c r="AP382" t="s">
        <v>494</v>
      </c>
    </row>
    <row r="383" spans="1:44" x14ac:dyDescent="0.25">
      <c r="A383" s="69" t="s">
        <v>43</v>
      </c>
      <c r="B383" t="s">
        <v>44</v>
      </c>
      <c r="D383" s="15">
        <v>22</v>
      </c>
      <c r="E383" s="15">
        <v>5000</v>
      </c>
      <c r="G383" s="15">
        <v>5000</v>
      </c>
      <c r="I383" s="15">
        <f t="shared" si="68"/>
        <v>227.27272727272728</v>
      </c>
      <c r="K383" s="15">
        <f>G383/D383</f>
        <v>227.27272727272728</v>
      </c>
      <c r="M383" s="15" t="s">
        <v>22</v>
      </c>
      <c r="N383" s="15" t="s">
        <v>269</v>
      </c>
      <c r="O383" s="15" t="s">
        <v>270</v>
      </c>
      <c r="P383" s="15" t="s">
        <v>271</v>
      </c>
      <c r="Q383" s="15"/>
      <c r="R383" s="15"/>
      <c r="S383" s="15"/>
      <c r="U383" t="s">
        <v>250</v>
      </c>
      <c r="W383">
        <v>0.11</v>
      </c>
      <c r="X383">
        <v>0.52</v>
      </c>
      <c r="Y383">
        <v>0.13</v>
      </c>
      <c r="AB383">
        <v>1.15443469003188</v>
      </c>
      <c r="AC383">
        <v>0.6407679530676047</v>
      </c>
      <c r="AD383">
        <v>10.937766417144401</v>
      </c>
      <c r="AE383" t="s">
        <v>23</v>
      </c>
      <c r="AG383">
        <f t="shared" si="66"/>
        <v>1.8016423644552657</v>
      </c>
      <c r="AH383">
        <f t="shared" si="65"/>
        <v>0.55504911503474463</v>
      </c>
      <c r="AJ383" t="s">
        <v>481</v>
      </c>
      <c r="AK383">
        <v>3107354809.5954118</v>
      </c>
      <c r="AL383">
        <v>901370000</v>
      </c>
      <c r="AM383">
        <v>1885999900.5903804</v>
      </c>
      <c r="AN383">
        <f t="shared" si="69"/>
        <v>0.47792685445945216</v>
      </c>
      <c r="AP383" t="s">
        <v>486</v>
      </c>
      <c r="AQ383" t="s">
        <v>485</v>
      </c>
    </row>
    <row r="384" spans="1:44" x14ac:dyDescent="0.25">
      <c r="A384" s="69" t="s">
        <v>58</v>
      </c>
      <c r="B384" t="s">
        <v>59</v>
      </c>
      <c r="D384" s="15">
        <v>18.149999999999999</v>
      </c>
      <c r="E384" s="15">
        <v>5000</v>
      </c>
      <c r="G384" s="15">
        <v>5000</v>
      </c>
      <c r="I384" s="15">
        <f t="shared" si="68"/>
        <v>275.48209366391188</v>
      </c>
      <c r="K384" s="15">
        <f t="shared" ref="K384:K401" si="74">G384/D384</f>
        <v>275.48209366391188</v>
      </c>
      <c r="M384" s="15" t="s">
        <v>60</v>
      </c>
      <c r="N384" s="15" t="s">
        <v>290</v>
      </c>
      <c r="O384" s="15"/>
      <c r="P384" s="15"/>
      <c r="Q384" s="15"/>
      <c r="R384" s="15"/>
      <c r="S384" s="15"/>
      <c r="U384" t="s">
        <v>291</v>
      </c>
      <c r="W384">
        <v>0.47</v>
      </c>
      <c r="X384">
        <v>-0.44</v>
      </c>
      <c r="Y384">
        <v>0.1</v>
      </c>
      <c r="AB384">
        <v>0</v>
      </c>
      <c r="AC384">
        <v>6.8244893498124001E-2</v>
      </c>
      <c r="AD384">
        <v>2.02530545710245</v>
      </c>
      <c r="AE384" t="s">
        <v>23</v>
      </c>
      <c r="AG384">
        <v>0.8</v>
      </c>
      <c r="AJ384" t="s">
        <v>481</v>
      </c>
      <c r="AK384">
        <v>187255751.40749031</v>
      </c>
      <c r="AL384">
        <v>109730000</v>
      </c>
      <c r="AM384">
        <v>295371702.85639864</v>
      </c>
      <c r="AN384">
        <f t="shared" si="69"/>
        <v>0.37149801060444715</v>
      </c>
      <c r="AP384" t="s">
        <v>486</v>
      </c>
    </row>
    <row r="385" spans="1:44" x14ac:dyDescent="0.25">
      <c r="A385" s="69" t="s">
        <v>68</v>
      </c>
      <c r="B385" t="s">
        <v>69</v>
      </c>
      <c r="D385" s="15">
        <v>6</v>
      </c>
      <c r="E385" s="15">
        <v>3300</v>
      </c>
      <c r="G385" s="15">
        <v>5000</v>
      </c>
      <c r="I385" s="15">
        <f t="shared" si="68"/>
        <v>550</v>
      </c>
      <c r="K385" s="15">
        <f t="shared" si="74"/>
        <v>833.33333333333337</v>
      </c>
      <c r="M385" s="15" t="s">
        <v>301</v>
      </c>
      <c r="N385" s="15" t="s">
        <v>299</v>
      </c>
      <c r="O385" s="15"/>
      <c r="P385" s="15"/>
      <c r="Q385" s="15"/>
      <c r="R385" s="15"/>
      <c r="S385" s="15"/>
      <c r="AF385" t="s">
        <v>473</v>
      </c>
    </row>
    <row r="386" spans="1:44" x14ac:dyDescent="0.25">
      <c r="A386" s="69" t="s">
        <v>68</v>
      </c>
      <c r="B386" t="s">
        <v>69</v>
      </c>
      <c r="D386" s="15">
        <v>6</v>
      </c>
      <c r="E386" s="15">
        <v>3300</v>
      </c>
      <c r="G386" s="15">
        <v>5000</v>
      </c>
      <c r="I386" s="15">
        <f t="shared" si="68"/>
        <v>550</v>
      </c>
      <c r="K386" s="15">
        <f t="shared" si="74"/>
        <v>833.33333333333337</v>
      </c>
      <c r="M386" t="s">
        <v>70</v>
      </c>
      <c r="N386" s="15" t="s">
        <v>299</v>
      </c>
      <c r="O386" s="15"/>
      <c r="P386" s="15"/>
      <c r="Q386" s="15"/>
      <c r="R386" s="15"/>
      <c r="S386" s="15"/>
      <c r="U386" t="s">
        <v>300</v>
      </c>
      <c r="W386">
        <v>0.31</v>
      </c>
      <c r="X386">
        <v>-0.21</v>
      </c>
      <c r="Y386">
        <v>-0.06</v>
      </c>
      <c r="AB386">
        <v>0</v>
      </c>
      <c r="AC386">
        <v>0</v>
      </c>
      <c r="AD386">
        <v>5.3724972736073101E-2</v>
      </c>
      <c r="AE386" t="s">
        <v>23</v>
      </c>
      <c r="AG386">
        <v>1</v>
      </c>
      <c r="AJ386" t="s">
        <v>473</v>
      </c>
      <c r="AP386" t="s">
        <v>486</v>
      </c>
    </row>
    <row r="387" spans="1:44" x14ac:dyDescent="0.25">
      <c r="A387" s="69" t="s">
        <v>27</v>
      </c>
      <c r="B387" t="s">
        <v>28</v>
      </c>
      <c r="D387" s="15">
        <v>6.68</v>
      </c>
      <c r="E387" s="15">
        <v>3903</v>
      </c>
      <c r="G387" s="15">
        <v>5000</v>
      </c>
      <c r="I387" s="15">
        <f t="shared" si="68"/>
        <v>584.28143712574854</v>
      </c>
      <c r="K387" s="15">
        <f t="shared" si="74"/>
        <v>748.50299401197606</v>
      </c>
      <c r="M387" t="s">
        <v>61</v>
      </c>
      <c r="N387" s="15" t="s">
        <v>253</v>
      </c>
      <c r="O387" s="15" t="s">
        <v>254</v>
      </c>
      <c r="P387" s="15"/>
      <c r="Q387" s="15"/>
      <c r="R387" s="15"/>
      <c r="S387" s="15"/>
      <c r="U387" t="s">
        <v>292</v>
      </c>
      <c r="W387">
        <v>0.39</v>
      </c>
      <c r="X387">
        <v>-0.03</v>
      </c>
      <c r="Y387">
        <v>-0.13</v>
      </c>
      <c r="AB387">
        <v>1.6876027710717014</v>
      </c>
      <c r="AC387">
        <v>0.76058738741535248</v>
      </c>
      <c r="AD387">
        <v>3.9379693177143502</v>
      </c>
      <c r="AE387" t="s">
        <v>20</v>
      </c>
      <c r="AG387">
        <f t="shared" si="66"/>
        <v>2.2188150881735713</v>
      </c>
      <c r="AH387">
        <f t="shared" si="65"/>
        <v>0.45069100409946961</v>
      </c>
      <c r="AJ387" t="s">
        <v>481</v>
      </c>
      <c r="AK387">
        <v>1029579056.5443927</v>
      </c>
      <c r="AL387">
        <v>1600300000</v>
      </c>
      <c r="AM387">
        <v>889900800.05209243</v>
      </c>
      <c r="AN387">
        <f t="shared" si="69"/>
        <v>1.7982903261872814</v>
      </c>
      <c r="AP387" t="s">
        <v>486</v>
      </c>
    </row>
    <row r="388" spans="1:44" x14ac:dyDescent="0.25">
      <c r="A388" s="69" t="s">
        <v>27</v>
      </c>
      <c r="B388" t="s">
        <v>28</v>
      </c>
      <c r="D388" s="15">
        <v>6.68</v>
      </c>
      <c r="E388" s="15">
        <v>3903</v>
      </c>
      <c r="G388" s="15">
        <v>5000</v>
      </c>
      <c r="I388" s="15">
        <f t="shared" si="68"/>
        <v>584.28143712574854</v>
      </c>
      <c r="K388" s="15">
        <f t="shared" si="74"/>
        <v>748.50299401197606</v>
      </c>
      <c r="M388" t="s">
        <v>36</v>
      </c>
      <c r="N388" s="15" t="s">
        <v>253</v>
      </c>
      <c r="O388" s="15" t="s">
        <v>254</v>
      </c>
      <c r="P388" s="15"/>
      <c r="Q388" s="15"/>
      <c r="R388" s="15"/>
      <c r="S388" s="15"/>
      <c r="U388" t="s">
        <v>264</v>
      </c>
      <c r="W388">
        <v>0.23</v>
      </c>
      <c r="X388">
        <v>0.16</v>
      </c>
      <c r="Y388">
        <v>0.19</v>
      </c>
      <c r="AB388">
        <v>0.16576703731775866</v>
      </c>
      <c r="AC388">
        <v>0.31884096314901023</v>
      </c>
      <c r="AD388">
        <v>3.0194503336151302</v>
      </c>
      <c r="AE388" t="s">
        <v>23</v>
      </c>
      <c r="AG388">
        <f t="shared" si="66"/>
        <v>0.51990508271136882</v>
      </c>
      <c r="AH388">
        <f t="shared" si="65"/>
        <v>1.9234280126381478</v>
      </c>
      <c r="AJ388" t="s">
        <v>481</v>
      </c>
      <c r="AK388">
        <v>289907290.83470291</v>
      </c>
      <c r="AL388">
        <v>323510000</v>
      </c>
      <c r="AM388">
        <v>31981193.98333044</v>
      </c>
      <c r="AN388">
        <f t="shared" si="69"/>
        <v>10.115632335947906</v>
      </c>
      <c r="AP388" t="s">
        <v>486</v>
      </c>
    </row>
    <row r="389" spans="1:44" x14ac:dyDescent="0.25">
      <c r="A389" s="69" t="s">
        <v>27</v>
      </c>
      <c r="B389" t="s">
        <v>28</v>
      </c>
      <c r="D389" s="15">
        <v>6.68</v>
      </c>
      <c r="E389" s="15">
        <v>3903</v>
      </c>
      <c r="G389" s="15">
        <v>5000</v>
      </c>
      <c r="I389" s="15">
        <f t="shared" si="68"/>
        <v>584.28143712574854</v>
      </c>
      <c r="K389" s="15">
        <f t="shared" si="74"/>
        <v>748.50299401197606</v>
      </c>
      <c r="M389" t="s">
        <v>29</v>
      </c>
      <c r="N389" s="15" t="s">
        <v>253</v>
      </c>
      <c r="O389" s="15" t="s">
        <v>254</v>
      </c>
      <c r="P389" s="15"/>
      <c r="Q389" s="15"/>
      <c r="R389" s="15"/>
      <c r="S389" s="15"/>
      <c r="U389" t="s">
        <v>255</v>
      </c>
      <c r="W389">
        <v>1.1599999999999999</v>
      </c>
      <c r="X389">
        <v>0.17</v>
      </c>
      <c r="Y389">
        <v>0.19</v>
      </c>
      <c r="AB389">
        <v>0.22030595261377078</v>
      </c>
      <c r="AC389">
        <v>6.4444012612252938E-2</v>
      </c>
      <c r="AD389">
        <v>8.7335672719656102E-2</v>
      </c>
      <c r="AE389" t="s">
        <v>30</v>
      </c>
      <c r="AG389">
        <f t="shared" si="66"/>
        <v>3.4185635512690489</v>
      </c>
      <c r="AH389">
        <f t="shared" ref="AH389:AH416" si="75">AC389/AB389</f>
        <v>0.29252052360669939</v>
      </c>
      <c r="AJ389" t="s">
        <v>481</v>
      </c>
      <c r="AK389">
        <v>477492.16995597084</v>
      </c>
      <c r="AL389">
        <v>2276900</v>
      </c>
      <c r="AM389">
        <v>32190079.896683455</v>
      </c>
      <c r="AN389">
        <f t="shared" si="69"/>
        <v>7.0732971378383844E-2</v>
      </c>
      <c r="AP389" t="s">
        <v>486</v>
      </c>
      <c r="AQ389" t="s">
        <v>485</v>
      </c>
    </row>
    <row r="390" spans="1:44" x14ac:dyDescent="0.25">
      <c r="A390" s="69" t="s">
        <v>27</v>
      </c>
      <c r="B390" t="s">
        <v>28</v>
      </c>
      <c r="D390" s="15">
        <v>6.68</v>
      </c>
      <c r="E390" s="15">
        <v>3903</v>
      </c>
      <c r="G390" s="15">
        <v>5000</v>
      </c>
      <c r="I390" s="15">
        <f t="shared" si="68"/>
        <v>584.28143712574854</v>
      </c>
      <c r="K390" s="15">
        <f t="shared" si="74"/>
        <v>748.50299401197606</v>
      </c>
      <c r="M390" t="s">
        <v>56</v>
      </c>
      <c r="N390" s="15" t="s">
        <v>253</v>
      </c>
      <c r="O390" s="15" t="s">
        <v>254</v>
      </c>
      <c r="P390" s="15"/>
      <c r="Q390" s="15"/>
      <c r="R390" s="15"/>
      <c r="S390" s="15"/>
      <c r="U390" t="s">
        <v>287</v>
      </c>
      <c r="W390">
        <v>0.45</v>
      </c>
      <c r="X390">
        <v>0.17</v>
      </c>
      <c r="Y390">
        <v>0.01</v>
      </c>
      <c r="AB390">
        <v>60.790640117274862</v>
      </c>
      <c r="AC390">
        <v>103.28083452179338</v>
      </c>
      <c r="AD390">
        <v>47.329302385717497</v>
      </c>
      <c r="AE390" t="s">
        <v>20</v>
      </c>
      <c r="AG390">
        <f t="shared" ref="AG390:AG417" si="76">AB390/AC390</f>
        <v>0.58859555501023164</v>
      </c>
      <c r="AH390">
        <f t="shared" si="75"/>
        <v>1.6989594832781518</v>
      </c>
      <c r="AJ390" t="s">
        <v>481</v>
      </c>
      <c r="AK390">
        <v>1725313191.9432108</v>
      </c>
      <c r="AL390">
        <v>3068800000</v>
      </c>
      <c r="AM390">
        <v>905698894.33929503</v>
      </c>
      <c r="AN390">
        <f t="shared" si="69"/>
        <v>3.3883225641328418</v>
      </c>
      <c r="AP390" t="s">
        <v>486</v>
      </c>
      <c r="AQ390" t="s">
        <v>639</v>
      </c>
      <c r="AR390" t="s">
        <v>558</v>
      </c>
    </row>
    <row r="391" spans="1:44" x14ac:dyDescent="0.25">
      <c r="A391" s="69" t="s">
        <v>27</v>
      </c>
      <c r="B391" t="s">
        <v>28</v>
      </c>
      <c r="D391" s="15">
        <v>6.68</v>
      </c>
      <c r="E391" s="15">
        <v>3903</v>
      </c>
      <c r="G391" s="15">
        <v>5000</v>
      </c>
      <c r="I391" s="15">
        <f t="shared" si="68"/>
        <v>584.28143712574854</v>
      </c>
      <c r="K391" s="15">
        <f t="shared" si="74"/>
        <v>748.50299401197606</v>
      </c>
      <c r="M391" t="s">
        <v>62</v>
      </c>
      <c r="N391" s="15" t="s">
        <v>253</v>
      </c>
      <c r="O391" s="15" t="s">
        <v>254</v>
      </c>
      <c r="P391" s="15"/>
      <c r="Q391" s="15"/>
      <c r="R391" s="15"/>
      <c r="S391" s="15"/>
      <c r="U391" t="s">
        <v>293</v>
      </c>
      <c r="W391">
        <v>0.9</v>
      </c>
      <c r="X391">
        <v>0.14000000000000001</v>
      </c>
      <c r="Y391">
        <v>-0.56000000000000005</v>
      </c>
      <c r="AB391">
        <v>3.2187487937519563</v>
      </c>
      <c r="AC391">
        <v>1.8900861310663797</v>
      </c>
      <c r="AD391">
        <v>4.0802180469130196</v>
      </c>
      <c r="AE391" t="s">
        <v>20</v>
      </c>
      <c r="AG391">
        <f t="shared" si="76"/>
        <v>1.7029640823489616</v>
      </c>
      <c r="AH391">
        <f t="shared" si="75"/>
        <v>0.58721144524707936</v>
      </c>
      <c r="AJ391" t="s">
        <v>481</v>
      </c>
      <c r="AK391">
        <v>299234964.12211066</v>
      </c>
      <c r="AL391">
        <v>248990000</v>
      </c>
      <c r="AM391">
        <v>101464723.34606703</v>
      </c>
      <c r="AN391">
        <f t="shared" si="69"/>
        <v>2.4539563287505022</v>
      </c>
      <c r="AP391" t="s">
        <v>486</v>
      </c>
    </row>
    <row r="392" spans="1:44" x14ac:dyDescent="0.25">
      <c r="A392" s="69" t="s">
        <v>27</v>
      </c>
      <c r="B392" t="s">
        <v>28</v>
      </c>
      <c r="D392" s="15">
        <v>6.68</v>
      </c>
      <c r="E392" s="15">
        <v>3903</v>
      </c>
      <c r="G392" s="15">
        <v>5000</v>
      </c>
      <c r="I392" s="15">
        <f t="shared" si="68"/>
        <v>584.28143712574854</v>
      </c>
      <c r="K392" s="15">
        <f t="shared" si="74"/>
        <v>748.50299401197606</v>
      </c>
      <c r="M392" t="s">
        <v>62</v>
      </c>
      <c r="N392" s="15" t="s">
        <v>253</v>
      </c>
      <c r="O392" s="15" t="s">
        <v>254</v>
      </c>
      <c r="P392" s="15"/>
      <c r="Q392" s="15"/>
      <c r="R392" s="15"/>
      <c r="S392" s="15"/>
      <c r="U392" t="s">
        <v>293</v>
      </c>
      <c r="W392">
        <v>0.9</v>
      </c>
      <c r="X392">
        <v>0.14000000000000001</v>
      </c>
      <c r="Y392">
        <v>-0.56000000000000005</v>
      </c>
      <c r="AB392">
        <v>3.2187487937519563</v>
      </c>
      <c r="AC392">
        <v>1.8900861310663797</v>
      </c>
      <c r="AD392">
        <v>4.0802180469130196</v>
      </c>
      <c r="AE392" t="s">
        <v>20</v>
      </c>
      <c r="AG392">
        <f t="shared" si="76"/>
        <v>1.7029640823489616</v>
      </c>
      <c r="AH392">
        <f t="shared" si="75"/>
        <v>0.58721144524707936</v>
      </c>
      <c r="AJ392" t="s">
        <v>481</v>
      </c>
      <c r="AK392">
        <v>299234964.12211066</v>
      </c>
      <c r="AL392">
        <v>248990000</v>
      </c>
      <c r="AM392">
        <v>101464723.34606703</v>
      </c>
      <c r="AN392">
        <f t="shared" si="69"/>
        <v>2.4539563287505022</v>
      </c>
      <c r="AP392" t="s">
        <v>486</v>
      </c>
    </row>
    <row r="393" spans="1:44" x14ac:dyDescent="0.25">
      <c r="A393" s="69" t="s">
        <v>27</v>
      </c>
      <c r="B393" t="s">
        <v>28</v>
      </c>
      <c r="D393" s="15">
        <v>6.68</v>
      </c>
      <c r="E393" s="15">
        <v>3903</v>
      </c>
      <c r="G393" s="15">
        <v>5000</v>
      </c>
      <c r="I393" s="15">
        <f t="shared" si="68"/>
        <v>584.28143712574854</v>
      </c>
      <c r="K393" s="15">
        <f t="shared" si="74"/>
        <v>748.50299401197606</v>
      </c>
      <c r="M393" t="s">
        <v>640</v>
      </c>
      <c r="N393" s="15" t="s">
        <v>253</v>
      </c>
      <c r="O393" s="15" t="s">
        <v>254</v>
      </c>
      <c r="P393" s="15"/>
      <c r="Q393" s="15"/>
      <c r="R393" s="15"/>
      <c r="S393" s="15"/>
      <c r="U393" t="s">
        <v>641</v>
      </c>
      <c r="W393">
        <v>0.46</v>
      </c>
      <c r="X393">
        <v>0.62</v>
      </c>
      <c r="Y393">
        <v>0.91</v>
      </c>
      <c r="AF393" t="s">
        <v>473</v>
      </c>
      <c r="AJ393" t="s">
        <v>473</v>
      </c>
      <c r="AP393" t="s">
        <v>486</v>
      </c>
    </row>
    <row r="394" spans="1:44" x14ac:dyDescent="0.25">
      <c r="A394" s="69" t="s">
        <v>27</v>
      </c>
      <c r="B394" t="s">
        <v>28</v>
      </c>
      <c r="D394" s="15">
        <v>6.68</v>
      </c>
      <c r="E394" s="15">
        <v>3903</v>
      </c>
      <c r="G394" s="15">
        <v>5000</v>
      </c>
      <c r="I394" s="15">
        <f t="shared" ref="I394:I440" si="77">E394/D394</f>
        <v>584.28143712574854</v>
      </c>
      <c r="K394" s="15">
        <f t="shared" si="74"/>
        <v>748.50299401197606</v>
      </c>
      <c r="M394" t="s">
        <v>642</v>
      </c>
      <c r="N394" s="15" t="s">
        <v>253</v>
      </c>
      <c r="O394" s="15" t="s">
        <v>254</v>
      </c>
      <c r="P394" s="15"/>
      <c r="Q394" s="15"/>
      <c r="R394" s="15"/>
      <c r="S394" s="15"/>
      <c r="U394" t="s">
        <v>643</v>
      </c>
      <c r="W394">
        <v>0.4</v>
      </c>
      <c r="X394">
        <v>0.62</v>
      </c>
      <c r="Y394">
        <v>0.39</v>
      </c>
      <c r="AF394" t="s">
        <v>473</v>
      </c>
      <c r="AJ394" t="s">
        <v>473</v>
      </c>
      <c r="AP394" t="s">
        <v>486</v>
      </c>
    </row>
    <row r="395" spans="1:44" x14ac:dyDescent="0.25">
      <c r="A395" s="69" t="s">
        <v>27</v>
      </c>
      <c r="B395" t="s">
        <v>28</v>
      </c>
      <c r="D395" s="15">
        <v>6.68</v>
      </c>
      <c r="E395" s="15">
        <v>3903</v>
      </c>
      <c r="G395" s="15">
        <v>5000</v>
      </c>
      <c r="I395" s="15">
        <f t="shared" si="77"/>
        <v>584.28143712574854</v>
      </c>
      <c r="K395" s="15">
        <f t="shared" si="74"/>
        <v>748.50299401197606</v>
      </c>
      <c r="M395" t="s">
        <v>644</v>
      </c>
      <c r="N395" s="15" t="s">
        <v>253</v>
      </c>
      <c r="O395" s="15" t="s">
        <v>254</v>
      </c>
      <c r="P395" s="15"/>
      <c r="Q395" s="15"/>
      <c r="R395" s="15"/>
      <c r="S395" s="15"/>
      <c r="U395" t="s">
        <v>645</v>
      </c>
      <c r="W395">
        <v>0.41</v>
      </c>
      <c r="X395">
        <v>-0.05</v>
      </c>
      <c r="Y395">
        <v>0.12</v>
      </c>
      <c r="AB395">
        <v>0</v>
      </c>
      <c r="AC395">
        <v>0.36959173644292936</v>
      </c>
      <c r="AD395">
        <v>0</v>
      </c>
      <c r="AE395" t="s">
        <v>82</v>
      </c>
      <c r="AG395">
        <v>0.3</v>
      </c>
      <c r="AJ395" t="s">
        <v>473</v>
      </c>
      <c r="AP395" t="s">
        <v>486</v>
      </c>
    </row>
    <row r="396" spans="1:44" x14ac:dyDescent="0.25">
      <c r="A396" s="69" t="s">
        <v>27</v>
      </c>
      <c r="B396" t="s">
        <v>28</v>
      </c>
      <c r="D396" s="15">
        <v>6.68</v>
      </c>
      <c r="E396" s="15">
        <v>3903</v>
      </c>
      <c r="G396" s="15">
        <v>5000</v>
      </c>
      <c r="I396" s="15">
        <f t="shared" si="77"/>
        <v>584.28143712574854</v>
      </c>
      <c r="K396" s="15">
        <f t="shared" si="74"/>
        <v>748.50299401197606</v>
      </c>
      <c r="M396" t="s">
        <v>647</v>
      </c>
      <c r="N396" s="15" t="s">
        <v>253</v>
      </c>
      <c r="O396" s="15" t="s">
        <v>254</v>
      </c>
      <c r="P396" s="15"/>
      <c r="Q396" s="15"/>
      <c r="R396" s="15"/>
      <c r="S396" s="15"/>
      <c r="U396" t="s">
        <v>648</v>
      </c>
      <c r="W396">
        <v>0.61</v>
      </c>
      <c r="X396">
        <v>0.46</v>
      </c>
      <c r="Y396">
        <v>-0.06</v>
      </c>
      <c r="AF396" t="s">
        <v>473</v>
      </c>
      <c r="AJ396" t="s">
        <v>473</v>
      </c>
      <c r="AP396" t="s">
        <v>486</v>
      </c>
    </row>
    <row r="397" spans="1:44" x14ac:dyDescent="0.25">
      <c r="A397" s="69" t="s">
        <v>27</v>
      </c>
      <c r="B397" t="s">
        <v>28</v>
      </c>
      <c r="D397" s="15">
        <v>6.68</v>
      </c>
      <c r="E397" s="15">
        <v>3903</v>
      </c>
      <c r="G397" s="15">
        <v>5000</v>
      </c>
      <c r="I397" s="15">
        <f t="shared" si="77"/>
        <v>584.28143712574854</v>
      </c>
      <c r="K397" s="15">
        <f t="shared" si="74"/>
        <v>748.50299401197606</v>
      </c>
      <c r="M397" t="s">
        <v>65</v>
      </c>
      <c r="N397" s="15" t="s">
        <v>253</v>
      </c>
      <c r="O397" s="15" t="s">
        <v>254</v>
      </c>
      <c r="P397" s="15"/>
      <c r="Q397" s="15"/>
      <c r="R397" s="15"/>
      <c r="S397" s="15"/>
      <c r="U397" t="s">
        <v>297</v>
      </c>
      <c r="W397">
        <v>0.86</v>
      </c>
      <c r="X397">
        <v>0.01</v>
      </c>
      <c r="Y397">
        <v>-0.27</v>
      </c>
      <c r="AB397">
        <v>0</v>
      </c>
      <c r="AC397">
        <v>0</v>
      </c>
      <c r="AD397">
        <v>0.70125427985258904</v>
      </c>
      <c r="AE397" t="s">
        <v>23</v>
      </c>
      <c r="AG397">
        <v>1</v>
      </c>
      <c r="AJ397" t="s">
        <v>481</v>
      </c>
      <c r="AK397">
        <v>25954875.437983003</v>
      </c>
      <c r="AL397">
        <v>11308000</v>
      </c>
      <c r="AM397">
        <v>53060532.679284602</v>
      </c>
      <c r="AN397">
        <f t="shared" si="69"/>
        <v>0.21311508627983985</v>
      </c>
      <c r="AP397" t="s">
        <v>486</v>
      </c>
    </row>
    <row r="398" spans="1:44" x14ac:dyDescent="0.25">
      <c r="A398" s="69" t="s">
        <v>27</v>
      </c>
      <c r="B398" t="s">
        <v>28</v>
      </c>
      <c r="D398" s="15">
        <v>6.68</v>
      </c>
      <c r="E398" s="15">
        <v>3903</v>
      </c>
      <c r="G398" s="15">
        <v>5000</v>
      </c>
      <c r="I398" s="15">
        <f t="shared" si="77"/>
        <v>584.28143712574854</v>
      </c>
      <c r="K398" s="15">
        <f t="shared" si="74"/>
        <v>748.50299401197606</v>
      </c>
      <c r="M398" t="s">
        <v>649</v>
      </c>
      <c r="N398" s="15" t="s">
        <v>253</v>
      </c>
      <c r="O398" s="15" t="s">
        <v>254</v>
      </c>
      <c r="P398" s="15"/>
      <c r="Q398" s="15"/>
      <c r="R398" s="15"/>
      <c r="S398" s="15"/>
      <c r="U398" t="s">
        <v>650</v>
      </c>
      <c r="W398">
        <v>0.5</v>
      </c>
      <c r="X398">
        <v>-0.02</v>
      </c>
      <c r="Y398">
        <v>0.36</v>
      </c>
      <c r="AF398" t="s">
        <v>473</v>
      </c>
      <c r="AJ398" t="s">
        <v>481</v>
      </c>
      <c r="AK398">
        <v>1273809.0091756743</v>
      </c>
      <c r="AL398">
        <v>203910</v>
      </c>
      <c r="AM398">
        <v>10904780.860392431</v>
      </c>
      <c r="AN398">
        <f t="shared" ref="AN398:AN431" si="78">AL398/AM398</f>
        <v>1.8699137801166405E-2</v>
      </c>
      <c r="AP398" t="s">
        <v>487</v>
      </c>
    </row>
    <row r="399" spans="1:44" x14ac:dyDescent="0.25">
      <c r="A399" s="69" t="s">
        <v>27</v>
      </c>
      <c r="B399" t="s">
        <v>28</v>
      </c>
      <c r="D399" s="15">
        <v>6.68</v>
      </c>
      <c r="E399" s="15">
        <v>3903</v>
      </c>
      <c r="G399" s="15">
        <v>5000</v>
      </c>
      <c r="I399" s="15">
        <f t="shared" si="77"/>
        <v>584.28143712574854</v>
      </c>
      <c r="K399" s="15">
        <f t="shared" si="74"/>
        <v>748.50299401197606</v>
      </c>
      <c r="M399" t="s">
        <v>35</v>
      </c>
      <c r="N399" s="15" t="s">
        <v>253</v>
      </c>
      <c r="O399" s="15" t="s">
        <v>254</v>
      </c>
      <c r="P399" s="15"/>
      <c r="Q399" s="15"/>
      <c r="R399" s="15"/>
      <c r="S399" s="15"/>
      <c r="U399" t="s">
        <v>263</v>
      </c>
      <c r="W399">
        <v>1.1399999999999999</v>
      </c>
      <c r="X399">
        <v>0.16</v>
      </c>
      <c r="Y399">
        <v>-0.15</v>
      </c>
      <c r="AB399">
        <v>1.2812367429334575</v>
      </c>
      <c r="AC399">
        <v>0.23330678076078387</v>
      </c>
      <c r="AD399">
        <v>1.0535250264571501</v>
      </c>
      <c r="AE399" t="s">
        <v>20</v>
      </c>
      <c r="AG399">
        <f t="shared" si="76"/>
        <v>5.4916395432464782</v>
      </c>
      <c r="AH399">
        <f t="shared" si="75"/>
        <v>0.18209498131205323</v>
      </c>
      <c r="AJ399" t="s">
        <v>481</v>
      </c>
      <c r="AK399">
        <v>52525311.326362908</v>
      </c>
      <c r="AL399">
        <v>5585300</v>
      </c>
      <c r="AM399">
        <v>31361557.618510161</v>
      </c>
      <c r="AN399">
        <f t="shared" si="78"/>
        <v>0.1780938328363976</v>
      </c>
      <c r="AP399" t="s">
        <v>486</v>
      </c>
    </row>
    <row r="400" spans="1:44" x14ac:dyDescent="0.25">
      <c r="A400" s="69" t="s">
        <v>66</v>
      </c>
      <c r="B400" t="s">
        <v>67</v>
      </c>
      <c r="D400" s="15">
        <v>6</v>
      </c>
      <c r="E400" s="15">
        <v>5000</v>
      </c>
      <c r="G400" s="15">
        <v>5000</v>
      </c>
      <c r="I400" s="15">
        <f t="shared" si="77"/>
        <v>833.33333333333337</v>
      </c>
      <c r="K400" s="15">
        <f t="shared" si="74"/>
        <v>833.33333333333337</v>
      </c>
      <c r="M400" s="15" t="s">
        <v>22</v>
      </c>
      <c r="N400" s="15" t="s">
        <v>298</v>
      </c>
      <c r="O400" s="15"/>
      <c r="P400" s="15"/>
      <c r="Q400" s="15"/>
      <c r="R400" s="15"/>
      <c r="S400" s="15"/>
      <c r="U400" t="s">
        <v>250</v>
      </c>
      <c r="W400">
        <v>0.11</v>
      </c>
      <c r="X400">
        <v>0.52</v>
      </c>
      <c r="Y400">
        <v>0.13</v>
      </c>
      <c r="AB400">
        <v>1.15443469003188</v>
      </c>
      <c r="AC400">
        <v>0.6407679530676047</v>
      </c>
      <c r="AD400">
        <v>10.937766417144401</v>
      </c>
      <c r="AE400" t="s">
        <v>23</v>
      </c>
      <c r="AG400">
        <f t="shared" si="76"/>
        <v>1.8016423644552657</v>
      </c>
      <c r="AH400">
        <f t="shared" si="75"/>
        <v>0.55504911503474463</v>
      </c>
      <c r="AJ400" t="s">
        <v>481</v>
      </c>
      <c r="AK400">
        <v>3107354809.5954118</v>
      </c>
      <c r="AL400">
        <v>901370000</v>
      </c>
      <c r="AM400">
        <v>1885999900.5903804</v>
      </c>
      <c r="AN400">
        <f t="shared" si="78"/>
        <v>0.47792685445945216</v>
      </c>
      <c r="AP400" t="s">
        <v>486</v>
      </c>
      <c r="AQ400" t="s">
        <v>485</v>
      </c>
    </row>
    <row r="401" spans="1:44" x14ac:dyDescent="0.25">
      <c r="A401" s="69" t="s">
        <v>71</v>
      </c>
      <c r="B401" t="s">
        <v>72</v>
      </c>
      <c r="D401" s="15">
        <v>5.54</v>
      </c>
      <c r="E401" s="15">
        <v>5000</v>
      </c>
      <c r="G401" s="15">
        <v>5000</v>
      </c>
      <c r="I401" s="15">
        <f t="shared" si="77"/>
        <v>902.52707581227435</v>
      </c>
      <c r="K401" s="15">
        <f t="shared" si="74"/>
        <v>902.52707581227435</v>
      </c>
      <c r="M401" s="15" t="s">
        <v>42</v>
      </c>
      <c r="N401" s="15" t="s">
        <v>302</v>
      </c>
      <c r="O401" s="15" t="s">
        <v>303</v>
      </c>
      <c r="P401" s="15" t="s">
        <v>304</v>
      </c>
      <c r="Q401" s="15"/>
      <c r="R401" s="15"/>
      <c r="S401" s="15"/>
      <c r="U401" t="s">
        <v>268</v>
      </c>
      <c r="W401">
        <v>0.75</v>
      </c>
      <c r="X401">
        <v>-0.19</v>
      </c>
      <c r="Y401">
        <v>-0.43</v>
      </c>
      <c r="AB401">
        <v>1.15443469003188</v>
      </c>
      <c r="AC401">
        <v>0.77141144325367439</v>
      </c>
      <c r="AD401">
        <v>1.89426612471675</v>
      </c>
      <c r="AE401" t="s">
        <v>20</v>
      </c>
      <c r="AG401">
        <f t="shared" si="76"/>
        <v>1.4965226405803402</v>
      </c>
      <c r="AH401">
        <f t="shared" si="75"/>
        <v>0.66821575089048268</v>
      </c>
      <c r="AJ401" t="s">
        <v>481</v>
      </c>
      <c r="AK401">
        <v>133919747.91061999</v>
      </c>
      <c r="AL401">
        <v>21091000</v>
      </c>
      <c r="AM401">
        <v>31021606.034033686</v>
      </c>
      <c r="AN401">
        <f t="shared" si="78"/>
        <v>0.67988098284986098</v>
      </c>
      <c r="AP401" t="s">
        <v>486</v>
      </c>
    </row>
    <row r="402" spans="1:44" x14ac:dyDescent="0.25">
      <c r="A402" s="69" t="s">
        <v>793</v>
      </c>
      <c r="D402" s="15">
        <v>5.3</v>
      </c>
      <c r="E402" s="15">
        <v>5000</v>
      </c>
      <c r="F402" s="15">
        <v>235.6</v>
      </c>
      <c r="I402" s="15">
        <f t="shared" si="77"/>
        <v>943.39622641509436</v>
      </c>
      <c r="J402" s="15">
        <f>F402/D402</f>
        <v>44.452830188679243</v>
      </c>
      <c r="M402" t="s">
        <v>178</v>
      </c>
      <c r="N402" s="15" t="s">
        <v>399</v>
      </c>
      <c r="O402" s="15" t="s">
        <v>794</v>
      </c>
      <c r="P402" s="15"/>
      <c r="Q402" s="15"/>
      <c r="R402" s="15"/>
      <c r="S402" s="15"/>
      <c r="U402" t="s">
        <v>401</v>
      </c>
      <c r="W402">
        <v>0.25</v>
      </c>
      <c r="X402">
        <v>0.12</v>
      </c>
      <c r="Y402">
        <v>0.31</v>
      </c>
      <c r="AB402">
        <v>0.29429654752159162</v>
      </c>
      <c r="AC402">
        <v>0.26946246210998948</v>
      </c>
      <c r="AD402">
        <v>3.7705826961439302</v>
      </c>
      <c r="AE402" t="s">
        <v>23</v>
      </c>
      <c r="AG402">
        <f t="shared" si="76"/>
        <v>1.0921615768561683</v>
      </c>
      <c r="AH402">
        <f t="shared" si="75"/>
        <v>0.91561543748731833</v>
      </c>
      <c r="AJ402" t="s">
        <v>473</v>
      </c>
      <c r="AP402" t="s">
        <v>494</v>
      </c>
    </row>
    <row r="403" spans="1:44" x14ac:dyDescent="0.25">
      <c r="A403" s="69" t="s">
        <v>793</v>
      </c>
      <c r="D403" s="15">
        <v>5.3</v>
      </c>
      <c r="E403" s="15">
        <v>5000</v>
      </c>
      <c r="F403" s="15">
        <v>235.6</v>
      </c>
      <c r="I403" s="15">
        <f t="shared" si="77"/>
        <v>943.39622641509436</v>
      </c>
      <c r="J403" s="15">
        <f>F403/D403</f>
        <v>44.452830188679243</v>
      </c>
      <c r="M403" t="s">
        <v>795</v>
      </c>
      <c r="N403" s="15" t="s">
        <v>399</v>
      </c>
      <c r="O403" s="15" t="s">
        <v>794</v>
      </c>
      <c r="P403" s="15"/>
      <c r="Q403" s="15"/>
      <c r="R403" s="15"/>
      <c r="S403" s="15"/>
      <c r="U403" t="s">
        <v>796</v>
      </c>
      <c r="W403">
        <v>0.34</v>
      </c>
      <c r="X403">
        <v>0.08</v>
      </c>
      <c r="Y403">
        <v>0</v>
      </c>
      <c r="AB403">
        <v>0</v>
      </c>
      <c r="AC403">
        <v>0.37355356840714776</v>
      </c>
      <c r="AD403">
        <v>7.0139412415049298</v>
      </c>
      <c r="AE403" t="s">
        <v>23</v>
      </c>
      <c r="AG403">
        <v>0.3</v>
      </c>
      <c r="AJ403" t="s">
        <v>481</v>
      </c>
      <c r="AK403">
        <v>800040052.45305455</v>
      </c>
      <c r="AL403">
        <v>1434200000</v>
      </c>
      <c r="AM403">
        <v>150380304.17607224</v>
      </c>
      <c r="AN403">
        <f t="shared" si="78"/>
        <v>9.5371532053876695</v>
      </c>
      <c r="AP403" t="s">
        <v>474</v>
      </c>
      <c r="AQ403" t="s">
        <v>552</v>
      </c>
      <c r="AR403" t="s">
        <v>485</v>
      </c>
    </row>
    <row r="404" spans="1:44" x14ac:dyDescent="0.25">
      <c r="A404" s="69" t="s">
        <v>793</v>
      </c>
      <c r="D404" s="15">
        <v>5.3</v>
      </c>
      <c r="E404" s="15">
        <v>5000</v>
      </c>
      <c r="F404" s="15">
        <v>235.6</v>
      </c>
      <c r="I404" s="15">
        <f t="shared" si="77"/>
        <v>943.39622641509436</v>
      </c>
      <c r="J404" s="15">
        <f>F404/D404</f>
        <v>44.452830188679243</v>
      </c>
      <c r="M404" t="s">
        <v>797</v>
      </c>
      <c r="N404" s="15" t="s">
        <v>399</v>
      </c>
      <c r="O404" s="15" t="s">
        <v>794</v>
      </c>
      <c r="P404" s="15"/>
      <c r="Q404" s="15"/>
      <c r="R404" s="15"/>
      <c r="S404" s="15"/>
      <c r="U404" t="s">
        <v>798</v>
      </c>
      <c r="W404">
        <v>0.89</v>
      </c>
      <c r="X404">
        <v>0.25</v>
      </c>
      <c r="Y404">
        <v>-0.19</v>
      </c>
      <c r="AF404" t="s">
        <v>473</v>
      </c>
      <c r="AJ404" t="s">
        <v>473</v>
      </c>
      <c r="AP404" t="s">
        <v>474</v>
      </c>
      <c r="AQ404" t="s">
        <v>552</v>
      </c>
      <c r="AR404" t="s">
        <v>552</v>
      </c>
    </row>
    <row r="405" spans="1:44" x14ac:dyDescent="0.25">
      <c r="A405" s="69" t="s">
        <v>793</v>
      </c>
      <c r="D405" s="15">
        <v>5.3</v>
      </c>
      <c r="E405" s="15">
        <v>5000</v>
      </c>
      <c r="F405" s="15">
        <v>235.6</v>
      </c>
      <c r="I405" s="15">
        <f t="shared" si="77"/>
        <v>943.39622641509436</v>
      </c>
      <c r="J405" s="15">
        <f>F405/D405</f>
        <v>44.452830188679243</v>
      </c>
      <c r="M405" t="s">
        <v>88</v>
      </c>
      <c r="N405" s="15" t="s">
        <v>399</v>
      </c>
      <c r="O405" s="15" t="s">
        <v>794</v>
      </c>
      <c r="P405" s="15"/>
      <c r="Q405" s="15"/>
      <c r="R405" s="15"/>
      <c r="S405" s="15"/>
      <c r="U405" t="s">
        <v>323</v>
      </c>
      <c r="W405">
        <v>0.71</v>
      </c>
      <c r="X405">
        <v>0.64</v>
      </c>
      <c r="Y405">
        <v>-0.14000000000000001</v>
      </c>
      <c r="AB405">
        <v>1.15443469003188</v>
      </c>
      <c r="AC405">
        <v>1.0570182237640764</v>
      </c>
      <c r="AD405">
        <v>9</v>
      </c>
      <c r="AE405" t="s">
        <v>23</v>
      </c>
      <c r="AG405">
        <f t="shared" si="76"/>
        <v>1.0921615768561685</v>
      </c>
      <c r="AH405">
        <f t="shared" si="75"/>
        <v>0.91561543748731822</v>
      </c>
      <c r="AJ405" t="s">
        <v>473</v>
      </c>
      <c r="AP405" t="s">
        <v>486</v>
      </c>
    </row>
    <row r="406" spans="1:44" x14ac:dyDescent="0.25">
      <c r="A406" s="69" t="s">
        <v>37</v>
      </c>
      <c r="B406" t="s">
        <v>38</v>
      </c>
      <c r="D406" s="15">
        <v>5</v>
      </c>
      <c r="E406" s="15">
        <v>5000</v>
      </c>
      <c r="G406" s="15">
        <v>5000</v>
      </c>
      <c r="I406" s="15">
        <f t="shared" si="77"/>
        <v>1000</v>
      </c>
      <c r="K406" s="15">
        <f t="shared" ref="K406:K415" si="79">G406/D406</f>
        <v>1000</v>
      </c>
      <c r="M406" s="15" t="s">
        <v>39</v>
      </c>
      <c r="N406" s="15" t="s">
        <v>265</v>
      </c>
      <c r="O406" s="15" t="s">
        <v>266</v>
      </c>
      <c r="P406" s="15"/>
      <c r="Q406" s="15"/>
      <c r="R406" s="15"/>
      <c r="S406" s="15"/>
      <c r="W406">
        <v>0.84833333333333327</v>
      </c>
      <c r="X406">
        <v>0.98000000000000009</v>
      </c>
      <c r="Y406">
        <v>0.80999999999999994</v>
      </c>
      <c r="Z406" t="s">
        <v>259</v>
      </c>
      <c r="AB406">
        <v>0.45308286048796748</v>
      </c>
      <c r="AC406">
        <v>1.7006577915597767</v>
      </c>
      <c r="AD406">
        <v>7.3607295076274779</v>
      </c>
      <c r="AE406" t="s">
        <v>23</v>
      </c>
      <c r="AF406" t="s">
        <v>259</v>
      </c>
      <c r="AG406">
        <f t="shared" si="76"/>
        <v>0.26641624360678562</v>
      </c>
      <c r="AH406">
        <f t="shared" si="75"/>
        <v>3.7535248844508895</v>
      </c>
      <c r="AJ406" t="s">
        <v>481</v>
      </c>
      <c r="AK406">
        <v>692838621.05203342</v>
      </c>
      <c r="AL406">
        <v>545915000</v>
      </c>
      <c r="AM406">
        <v>215905094.41200727</v>
      </c>
      <c r="AN406">
        <f t="shared" si="78"/>
        <v>2.5284952237312268</v>
      </c>
      <c r="AP406" t="s">
        <v>599</v>
      </c>
    </row>
    <row r="407" spans="1:44" x14ac:dyDescent="0.25">
      <c r="A407" s="69" t="s">
        <v>63</v>
      </c>
      <c r="D407" s="15">
        <v>1.97</v>
      </c>
      <c r="E407" s="15">
        <v>2000</v>
      </c>
      <c r="F407" s="15">
        <v>1611</v>
      </c>
      <c r="G407" s="15">
        <v>3586.6600000000003</v>
      </c>
      <c r="I407" s="15">
        <f t="shared" si="77"/>
        <v>1015.2284263959391</v>
      </c>
      <c r="J407" s="15">
        <f>F407/D407</f>
        <v>817.76649746192891</v>
      </c>
      <c r="K407" s="15">
        <f t="shared" si="79"/>
        <v>1820.6395939086296</v>
      </c>
      <c r="M407" t="s">
        <v>482</v>
      </c>
      <c r="N407" s="15" t="s">
        <v>542</v>
      </c>
      <c r="O407" s="15"/>
      <c r="P407" s="15"/>
      <c r="Q407" s="15"/>
      <c r="R407" s="15"/>
      <c r="S407" s="15"/>
      <c r="U407" t="s">
        <v>296</v>
      </c>
      <c r="W407">
        <v>0.77</v>
      </c>
      <c r="X407">
        <v>1.48</v>
      </c>
      <c r="Y407">
        <v>0.61</v>
      </c>
      <c r="AB407">
        <v>336.41380142255389</v>
      </c>
      <c r="AC407">
        <v>83.255797966313594</v>
      </c>
      <c r="AD407">
        <v>10.547819846894599</v>
      </c>
      <c r="AE407" t="s">
        <v>30</v>
      </c>
      <c r="AG407">
        <f t="shared" si="76"/>
        <v>4.0407252064135086</v>
      </c>
      <c r="AH407">
        <f t="shared" si="75"/>
        <v>0.24748032813832099</v>
      </c>
      <c r="AJ407" t="s">
        <v>481</v>
      </c>
      <c r="AK407">
        <v>114835488.61768718</v>
      </c>
      <c r="AL407">
        <v>1894500000</v>
      </c>
      <c r="AM407">
        <v>446647232.3754124</v>
      </c>
      <c r="AN407">
        <f t="shared" si="78"/>
        <v>4.2416024609050966</v>
      </c>
      <c r="AP407" t="s">
        <v>484</v>
      </c>
      <c r="AQ407" t="s">
        <v>485</v>
      </c>
    </row>
    <row r="408" spans="1:44" x14ac:dyDescent="0.25">
      <c r="A408" s="69" t="s">
        <v>67</v>
      </c>
      <c r="B408" t="s">
        <v>67</v>
      </c>
      <c r="D408" s="15">
        <v>4.5999999999999996</v>
      </c>
      <c r="E408" s="15">
        <v>5000</v>
      </c>
      <c r="F408" s="15">
        <v>5000</v>
      </c>
      <c r="G408" s="15">
        <v>5000</v>
      </c>
      <c r="I408" s="15">
        <f t="shared" si="77"/>
        <v>1086.9565217391305</v>
      </c>
      <c r="J408" s="15">
        <f>F408/D408</f>
        <v>1086.9565217391305</v>
      </c>
      <c r="K408" s="15">
        <f t="shared" si="79"/>
        <v>1086.9565217391305</v>
      </c>
      <c r="M408" s="15" t="s">
        <v>22</v>
      </c>
      <c r="N408" s="15" t="s">
        <v>298</v>
      </c>
      <c r="O408" s="15"/>
      <c r="P408" s="15"/>
      <c r="Q408" s="15"/>
      <c r="R408" s="15"/>
      <c r="S408" s="15"/>
      <c r="U408" t="s">
        <v>250</v>
      </c>
      <c r="W408">
        <v>0.11</v>
      </c>
      <c r="X408">
        <v>0.52</v>
      </c>
      <c r="Y408">
        <v>0.13</v>
      </c>
      <c r="AB408">
        <v>1.15443469003188</v>
      </c>
      <c r="AC408">
        <v>0.6407679530676047</v>
      </c>
      <c r="AD408">
        <v>10.937766417144401</v>
      </c>
      <c r="AE408" t="s">
        <v>23</v>
      </c>
      <c r="AG408">
        <f t="shared" si="76"/>
        <v>1.8016423644552657</v>
      </c>
      <c r="AH408">
        <f t="shared" si="75"/>
        <v>0.55504911503474463</v>
      </c>
      <c r="AJ408" t="s">
        <v>481</v>
      </c>
      <c r="AK408">
        <v>3107354809.5954118</v>
      </c>
      <c r="AL408">
        <v>901370000</v>
      </c>
      <c r="AM408">
        <v>1885999900.5903804</v>
      </c>
      <c r="AN408">
        <f t="shared" si="78"/>
        <v>0.47792685445945216</v>
      </c>
      <c r="AP408" t="s">
        <v>486</v>
      </c>
      <c r="AQ408" t="s">
        <v>485</v>
      </c>
    </row>
    <row r="409" spans="1:44" x14ac:dyDescent="0.25">
      <c r="A409" s="69" t="s">
        <v>40</v>
      </c>
      <c r="B409" t="s">
        <v>41</v>
      </c>
      <c r="D409" s="15">
        <v>4.3</v>
      </c>
      <c r="E409" s="15">
        <v>5000</v>
      </c>
      <c r="G409" s="15">
        <v>5000</v>
      </c>
      <c r="I409" s="15">
        <f t="shared" si="77"/>
        <v>1162.7906976744187</v>
      </c>
      <c r="K409" s="15">
        <f t="shared" si="79"/>
        <v>1162.7906976744187</v>
      </c>
      <c r="M409" s="15" t="s">
        <v>42</v>
      </c>
      <c r="N409" s="15" t="s">
        <v>267</v>
      </c>
      <c r="O409" s="15"/>
      <c r="P409" s="15"/>
      <c r="Q409" s="15"/>
      <c r="R409" s="15"/>
      <c r="S409" s="15"/>
      <c r="U409" t="s">
        <v>268</v>
      </c>
      <c r="W409">
        <v>0.75</v>
      </c>
      <c r="X409">
        <v>-0.19</v>
      </c>
      <c r="Y409">
        <v>-0.43</v>
      </c>
      <c r="AB409">
        <v>1.15443469003188</v>
      </c>
      <c r="AC409">
        <v>0.77141144325367439</v>
      </c>
      <c r="AD409">
        <v>1.89426612471675</v>
      </c>
      <c r="AE409" t="s">
        <v>20</v>
      </c>
      <c r="AG409">
        <f t="shared" si="76"/>
        <v>1.4965226405803402</v>
      </c>
      <c r="AH409">
        <f t="shared" si="75"/>
        <v>0.66821575089048268</v>
      </c>
      <c r="AJ409" t="s">
        <v>481</v>
      </c>
      <c r="AK409">
        <v>133919747.91061999</v>
      </c>
      <c r="AL409">
        <v>21091000</v>
      </c>
      <c r="AM409">
        <v>31021606.034033686</v>
      </c>
      <c r="AN409">
        <f t="shared" si="78"/>
        <v>0.67988098284986098</v>
      </c>
      <c r="AP409" t="s">
        <v>486</v>
      </c>
    </row>
    <row r="410" spans="1:44" x14ac:dyDescent="0.25">
      <c r="A410" s="69" t="s">
        <v>48</v>
      </c>
      <c r="B410" t="s">
        <v>49</v>
      </c>
      <c r="D410" s="15">
        <v>0.6</v>
      </c>
      <c r="E410" s="15">
        <v>1031</v>
      </c>
      <c r="G410" s="15">
        <v>5000</v>
      </c>
      <c r="I410" s="15">
        <f t="shared" si="77"/>
        <v>1718.3333333333335</v>
      </c>
      <c r="K410" s="15">
        <f t="shared" si="79"/>
        <v>8333.3333333333339</v>
      </c>
      <c r="M410" s="15" t="s">
        <v>694</v>
      </c>
      <c r="N410" s="15" t="s">
        <v>276</v>
      </c>
      <c r="O410" s="15" t="s">
        <v>277</v>
      </c>
      <c r="P410" s="15" t="s">
        <v>278</v>
      </c>
      <c r="Q410" s="15"/>
      <c r="R410" s="15"/>
      <c r="S410" s="15"/>
      <c r="U410" t="s">
        <v>695</v>
      </c>
      <c r="W410">
        <v>0.33</v>
      </c>
      <c r="X410">
        <v>1.1000000000000001</v>
      </c>
      <c r="Y410">
        <v>0.72</v>
      </c>
      <c r="AF410" t="s">
        <v>473</v>
      </c>
      <c r="AJ410" t="s">
        <v>493</v>
      </c>
      <c r="AP410" t="s">
        <v>486</v>
      </c>
      <c r="AQ410" t="s">
        <v>639</v>
      </c>
    </row>
    <row r="411" spans="1:44" x14ac:dyDescent="0.25">
      <c r="A411" s="69" t="s">
        <v>48</v>
      </c>
      <c r="B411" t="s">
        <v>49</v>
      </c>
      <c r="D411" s="15">
        <v>0.6</v>
      </c>
      <c r="E411" s="15">
        <v>1031</v>
      </c>
      <c r="G411" s="15">
        <v>5000</v>
      </c>
      <c r="I411" s="15">
        <f t="shared" si="77"/>
        <v>1718.3333333333335</v>
      </c>
      <c r="K411" s="15">
        <f t="shared" si="79"/>
        <v>8333.3333333333339</v>
      </c>
      <c r="M411" s="15" t="s">
        <v>50</v>
      </c>
      <c r="N411" s="15" t="s">
        <v>276</v>
      </c>
      <c r="O411" s="15" t="s">
        <v>277</v>
      </c>
      <c r="P411" s="15" t="s">
        <v>278</v>
      </c>
      <c r="Q411" s="15"/>
      <c r="R411" s="15"/>
      <c r="S411" s="15"/>
      <c r="T411" s="71"/>
      <c r="U411" t="s">
        <v>279</v>
      </c>
      <c r="W411">
        <v>1.26</v>
      </c>
      <c r="X411">
        <v>-0.79</v>
      </c>
      <c r="Y411">
        <v>0.17</v>
      </c>
      <c r="AB411">
        <v>0</v>
      </c>
      <c r="AC411">
        <v>0</v>
      </c>
      <c r="AD411">
        <v>0.99526231496887996</v>
      </c>
      <c r="AE411" t="s">
        <v>23</v>
      </c>
      <c r="AG411">
        <v>1</v>
      </c>
      <c r="AJ411" t="s">
        <v>481</v>
      </c>
      <c r="AK411">
        <v>90439310.277301803</v>
      </c>
      <c r="AL411">
        <v>149530000</v>
      </c>
      <c r="AM411">
        <v>3295189.9110088558</v>
      </c>
      <c r="AN411">
        <f t="shared" si="78"/>
        <v>45.378264694376867</v>
      </c>
      <c r="AP411" t="s">
        <v>799</v>
      </c>
      <c r="AQ411" t="s">
        <v>664</v>
      </c>
    </row>
    <row r="412" spans="1:44" x14ac:dyDescent="0.25">
      <c r="A412" s="69" t="s">
        <v>43</v>
      </c>
      <c r="B412" s="67" t="s">
        <v>44</v>
      </c>
      <c r="C412" s="68"/>
      <c r="D412" s="15">
        <v>2.5</v>
      </c>
      <c r="E412" s="15">
        <v>5000</v>
      </c>
      <c r="F412" s="15">
        <v>5000</v>
      </c>
      <c r="G412" s="15">
        <v>5000</v>
      </c>
      <c r="I412" s="15">
        <f t="shared" si="77"/>
        <v>2000</v>
      </c>
      <c r="J412" s="15">
        <f>F412/D412</f>
        <v>2000</v>
      </c>
      <c r="K412" s="15">
        <f t="shared" si="79"/>
        <v>2000</v>
      </c>
      <c r="M412" s="15" t="s">
        <v>22</v>
      </c>
      <c r="N412" s="15" t="s">
        <v>269</v>
      </c>
      <c r="O412" s="15" t="s">
        <v>270</v>
      </c>
      <c r="P412" s="15" t="s">
        <v>271</v>
      </c>
      <c r="Q412" s="15"/>
      <c r="R412" s="15"/>
      <c r="S412" s="15"/>
      <c r="U412" t="s">
        <v>250</v>
      </c>
      <c r="W412">
        <v>0.11</v>
      </c>
      <c r="X412">
        <v>0.52</v>
      </c>
      <c r="Y412">
        <v>0.13</v>
      </c>
      <c r="AB412">
        <v>1.15443469003188</v>
      </c>
      <c r="AC412">
        <v>0.6407679530676047</v>
      </c>
      <c r="AD412">
        <v>10.937766417144401</v>
      </c>
      <c r="AE412" t="s">
        <v>23</v>
      </c>
      <c r="AG412">
        <f t="shared" si="76"/>
        <v>1.8016423644552657</v>
      </c>
      <c r="AH412">
        <f t="shared" si="75"/>
        <v>0.55504911503474463</v>
      </c>
      <c r="AJ412" t="s">
        <v>481</v>
      </c>
      <c r="AK412">
        <v>3107354809.5954118</v>
      </c>
      <c r="AL412">
        <v>901370000</v>
      </c>
      <c r="AM412">
        <v>1885999900.5903804</v>
      </c>
      <c r="AN412">
        <f t="shared" si="78"/>
        <v>0.47792685445945216</v>
      </c>
      <c r="AP412" t="s">
        <v>486</v>
      </c>
      <c r="AQ412" t="s">
        <v>485</v>
      </c>
    </row>
    <row r="413" spans="1:44" x14ac:dyDescent="0.25">
      <c r="A413" s="69" t="s">
        <v>45</v>
      </c>
      <c r="B413" t="s">
        <v>46</v>
      </c>
      <c r="D413" s="15">
        <v>1</v>
      </c>
      <c r="E413" s="15">
        <v>5000</v>
      </c>
      <c r="G413" s="15">
        <v>5000</v>
      </c>
      <c r="I413" s="15">
        <f t="shared" si="77"/>
        <v>5000</v>
      </c>
      <c r="K413" s="15">
        <f t="shared" si="79"/>
        <v>5000</v>
      </c>
      <c r="M413" s="15" t="s">
        <v>47</v>
      </c>
      <c r="N413" s="15" t="s">
        <v>272</v>
      </c>
      <c r="O413" s="15" t="s">
        <v>273</v>
      </c>
      <c r="P413" s="15" t="s">
        <v>274</v>
      </c>
      <c r="Q413" s="15" t="s">
        <v>275</v>
      </c>
      <c r="R413" s="15"/>
      <c r="S413" s="15"/>
      <c r="W413">
        <v>0.84833333333333327</v>
      </c>
      <c r="X413">
        <v>0.98000000000000009</v>
      </c>
      <c r="Y413">
        <v>0.80999999999999994</v>
      </c>
      <c r="Z413" t="s">
        <v>259</v>
      </c>
      <c r="AB413">
        <v>0.45308286048796748</v>
      </c>
      <c r="AC413">
        <v>1.7006577915597767</v>
      </c>
      <c r="AD413">
        <v>7.3607295076274779</v>
      </c>
      <c r="AE413" t="s">
        <v>23</v>
      </c>
      <c r="AF413" t="s">
        <v>259</v>
      </c>
      <c r="AG413">
        <f t="shared" si="76"/>
        <v>0.26641624360678562</v>
      </c>
      <c r="AH413">
        <f t="shared" si="75"/>
        <v>3.7535248844508895</v>
      </c>
      <c r="AJ413" t="s">
        <v>481</v>
      </c>
      <c r="AK413">
        <v>692838621.05203342</v>
      </c>
      <c r="AL413">
        <v>545915000</v>
      </c>
      <c r="AM413">
        <v>215905094.41200727</v>
      </c>
      <c r="AN413">
        <f t="shared" si="78"/>
        <v>2.5284952237312268</v>
      </c>
      <c r="AP413" t="s">
        <v>599</v>
      </c>
    </row>
    <row r="414" spans="1:44" x14ac:dyDescent="0.25">
      <c r="A414" s="69" t="s">
        <v>45</v>
      </c>
      <c r="B414" t="s">
        <v>46</v>
      </c>
      <c r="D414" s="15">
        <v>0.27</v>
      </c>
      <c r="E414" s="15">
        <v>5000</v>
      </c>
      <c r="F414" s="15">
        <v>34.79</v>
      </c>
      <c r="G414" s="15">
        <v>1000</v>
      </c>
      <c r="I414" s="15">
        <f t="shared" si="77"/>
        <v>18518.518518518518</v>
      </c>
      <c r="J414" s="15">
        <f>F414/D414</f>
        <v>128.85185185185185</v>
      </c>
      <c r="K414" s="15">
        <f t="shared" si="79"/>
        <v>3703.7037037037035</v>
      </c>
      <c r="M414" s="15" t="s">
        <v>47</v>
      </c>
      <c r="N414" s="15" t="s">
        <v>272</v>
      </c>
      <c r="O414" s="15" t="s">
        <v>273</v>
      </c>
      <c r="P414" s="15" t="s">
        <v>274</v>
      </c>
      <c r="Q414" s="15" t="s">
        <v>275</v>
      </c>
      <c r="R414" s="15"/>
      <c r="S414" s="15"/>
      <c r="W414">
        <v>0.84833333333333327</v>
      </c>
      <c r="X414">
        <v>0.98000000000000009</v>
      </c>
      <c r="Y414">
        <v>0.80999999999999994</v>
      </c>
      <c r="Z414" t="s">
        <v>259</v>
      </c>
      <c r="AB414">
        <v>0.45308286048796748</v>
      </c>
      <c r="AC414">
        <v>1.7006577915597767</v>
      </c>
      <c r="AD414">
        <v>7.3607295076274779</v>
      </c>
      <c r="AE414" t="s">
        <v>23</v>
      </c>
      <c r="AF414" t="s">
        <v>259</v>
      </c>
      <c r="AG414">
        <f t="shared" si="76"/>
        <v>0.26641624360678562</v>
      </c>
      <c r="AH414">
        <f t="shared" si="75"/>
        <v>3.7535248844508895</v>
      </c>
      <c r="AJ414" t="s">
        <v>481</v>
      </c>
      <c r="AK414">
        <v>692838621.05203342</v>
      </c>
      <c r="AL414">
        <v>545915000</v>
      </c>
      <c r="AM414">
        <v>215905094.41200727</v>
      </c>
      <c r="AN414">
        <f t="shared" si="78"/>
        <v>2.5284952237312268</v>
      </c>
      <c r="AP414" t="s">
        <v>599</v>
      </c>
    </row>
    <row r="415" spans="1:44" x14ac:dyDescent="0.25">
      <c r="A415" s="69" t="s">
        <v>51</v>
      </c>
      <c r="B415" t="s">
        <v>52</v>
      </c>
      <c r="D415" s="15">
        <v>0.14399999999999999</v>
      </c>
      <c r="E415" s="15">
        <v>5000</v>
      </c>
      <c r="G415" s="15">
        <v>5000</v>
      </c>
      <c r="I415" s="15">
        <f t="shared" si="77"/>
        <v>34722.222222222226</v>
      </c>
      <c r="K415" s="15">
        <f t="shared" si="79"/>
        <v>34722.222222222226</v>
      </c>
      <c r="M415" s="22" t="s">
        <v>53</v>
      </c>
      <c r="N415" s="15" t="s">
        <v>280</v>
      </c>
      <c r="O415" s="15"/>
      <c r="P415" s="15"/>
      <c r="Q415" s="15"/>
      <c r="R415" s="15"/>
      <c r="S415" s="15"/>
      <c r="U415" t="s">
        <v>281</v>
      </c>
      <c r="W415">
        <v>0.91</v>
      </c>
      <c r="X415">
        <v>-0.28999999999999998</v>
      </c>
      <c r="Y415">
        <v>-0.56000000000000005</v>
      </c>
      <c r="AB415">
        <v>2.1250813598006153</v>
      </c>
      <c r="AC415">
        <v>1.3648237269808132</v>
      </c>
      <c r="AD415">
        <v>2.98107170553497</v>
      </c>
      <c r="AE415" t="s">
        <v>20</v>
      </c>
      <c r="AG415">
        <f t="shared" si="76"/>
        <v>1.5570372333001579</v>
      </c>
      <c r="AH415">
        <f t="shared" si="75"/>
        <v>0.64224539954031079</v>
      </c>
      <c r="AJ415" t="s">
        <v>481</v>
      </c>
      <c r="AK415">
        <v>158075546.59579676</v>
      </c>
      <c r="AL415">
        <v>253280000</v>
      </c>
      <c r="AM415">
        <v>104045078.74631013</v>
      </c>
      <c r="AN415">
        <f t="shared" si="78"/>
        <v>2.4343294565383982</v>
      </c>
      <c r="AP415" t="s">
        <v>486</v>
      </c>
    </row>
    <row r="419" spans="1:3" x14ac:dyDescent="0.25">
      <c r="A419" s="66"/>
    </row>
    <row r="420" spans="1:3" x14ac:dyDescent="0.25">
      <c r="A420" s="66"/>
      <c r="B420" s="67"/>
      <c r="C420" s="68"/>
    </row>
    <row r="421" spans="1:3" x14ac:dyDescent="0.25">
      <c r="A421" s="66"/>
      <c r="B421" s="67"/>
      <c r="C421" s="68"/>
    </row>
    <row r="422" spans="1:3" x14ac:dyDescent="0.25">
      <c r="A422" s="77"/>
    </row>
    <row r="426" spans="1:3" x14ac:dyDescent="0.25">
      <c r="B426" s="78"/>
      <c r="C426" s="13"/>
    </row>
    <row r="427" spans="1:3" x14ac:dyDescent="0.25">
      <c r="A427" s="66"/>
      <c r="B427" s="79"/>
      <c r="C427" s="3"/>
    </row>
    <row r="428" spans="1:3" x14ac:dyDescent="0.25">
      <c r="A428" s="77"/>
    </row>
    <row r="430" spans="1:3" x14ac:dyDescent="0.25">
      <c r="A430" s="66"/>
      <c r="B430" s="66"/>
      <c r="C430" s="80"/>
    </row>
    <row r="434" spans="1:3" x14ac:dyDescent="0.25">
      <c r="A434" s="77"/>
    </row>
    <row r="435" spans="1:3" x14ac:dyDescent="0.25">
      <c r="A435" s="77"/>
    </row>
    <row r="436" spans="1:3" x14ac:dyDescent="0.25">
      <c r="A436" s="66"/>
      <c r="B436" s="67"/>
      <c r="C436" s="68"/>
    </row>
    <row r="440" spans="1:3" x14ac:dyDescent="0.25">
      <c r="A440" s="14"/>
    </row>
    <row r="443" spans="1:3" x14ac:dyDescent="0.25">
      <c r="A443" s="81"/>
    </row>
    <row r="445" spans="1:3" x14ac:dyDescent="0.25">
      <c r="A445" s="77"/>
    </row>
    <row r="446" spans="1:3" x14ac:dyDescent="0.25">
      <c r="A446" s="66"/>
    </row>
    <row r="447" spans="1:3" x14ac:dyDescent="0.25">
      <c r="A447" s="77"/>
    </row>
    <row r="448" spans="1:3" x14ac:dyDescent="0.25">
      <c r="A448" s="77"/>
    </row>
    <row r="449" spans="1:3" x14ac:dyDescent="0.25">
      <c r="A449" s="77"/>
    </row>
    <row r="450" spans="1:3" x14ac:dyDescent="0.25">
      <c r="A450" s="66"/>
      <c r="B450" s="67"/>
      <c r="C450" s="68"/>
    </row>
    <row r="451" spans="1:3" x14ac:dyDescent="0.25">
      <c r="A451" s="77"/>
    </row>
    <row r="452" spans="1:3" x14ac:dyDescent="0.25">
      <c r="A452" s="77"/>
    </row>
    <row r="454" spans="1:3" x14ac:dyDescent="0.25">
      <c r="A454" s="82"/>
    </row>
    <row r="455" spans="1:3" x14ac:dyDescent="0.25">
      <c r="A455" s="66"/>
    </row>
    <row r="456" spans="1:3" x14ac:dyDescent="0.25">
      <c r="A456" s="77"/>
    </row>
    <row r="457" spans="1:3" x14ac:dyDescent="0.25">
      <c r="A457" s="77"/>
    </row>
    <row r="458" spans="1:3" x14ac:dyDescent="0.25">
      <c r="A458" s="66"/>
      <c r="B458" s="67"/>
      <c r="C458" s="68"/>
    </row>
    <row r="459" spans="1:3" x14ac:dyDescent="0.25">
      <c r="A459" s="66"/>
    </row>
    <row r="460" spans="1:3" x14ac:dyDescent="0.25">
      <c r="A460" s="77"/>
    </row>
    <row r="461" spans="1:3" x14ac:dyDescent="0.25">
      <c r="A461" s="81"/>
    </row>
    <row r="462" spans="1:3" x14ac:dyDescent="0.25">
      <c r="A462" s="66"/>
    </row>
    <row r="465" spans="1:3" x14ac:dyDescent="0.25">
      <c r="A465" s="66"/>
      <c r="B465" s="67"/>
      <c r="C465" s="68"/>
    </row>
    <row r="468" spans="1:3" x14ac:dyDescent="0.25">
      <c r="A468" s="66"/>
      <c r="B468" s="67"/>
      <c r="C468" s="68"/>
    </row>
    <row r="469" spans="1:3" x14ac:dyDescent="0.25">
      <c r="A469" s="81"/>
    </row>
    <row r="470" spans="1:3" x14ac:dyDescent="0.25">
      <c r="A470" s="66"/>
    </row>
    <row r="472" spans="1:3" x14ac:dyDescent="0.25">
      <c r="A472" s="77"/>
    </row>
    <row r="473" spans="1:3" x14ac:dyDescent="0.25">
      <c r="A473" s="77"/>
    </row>
    <row r="474" spans="1:3" x14ac:dyDescent="0.25">
      <c r="A474" s="66"/>
      <c r="B474" s="67"/>
      <c r="C474" s="68"/>
    </row>
    <row r="475" spans="1:3" x14ac:dyDescent="0.25">
      <c r="A475" s="66"/>
    </row>
    <row r="476" spans="1:3" x14ac:dyDescent="0.25">
      <c r="A476" s="66"/>
    </row>
    <row r="477" spans="1:3" x14ac:dyDescent="0.25">
      <c r="A477" s="77"/>
    </row>
    <row r="478" spans="1:3" x14ac:dyDescent="0.25">
      <c r="A478" s="81"/>
    </row>
    <row r="479" spans="1:3" x14ac:dyDescent="0.25">
      <c r="A479" s="77"/>
    </row>
    <row r="481" spans="1:3" x14ac:dyDescent="0.25">
      <c r="A481" s="77"/>
    </row>
    <row r="482" spans="1:3" x14ac:dyDescent="0.25">
      <c r="A482" s="77"/>
    </row>
    <row r="484" spans="1:3" x14ac:dyDescent="0.25">
      <c r="A484" s="66"/>
      <c r="B484" s="67"/>
      <c r="C484" s="68"/>
    </row>
    <row r="485" spans="1:3" x14ac:dyDescent="0.25">
      <c r="A485" s="77"/>
    </row>
    <row r="486" spans="1:3" x14ac:dyDescent="0.25">
      <c r="A486" s="77"/>
    </row>
    <row r="487" spans="1:3" x14ac:dyDescent="0.25">
      <c r="A487" s="74"/>
    </row>
    <row r="488" spans="1:3" x14ac:dyDescent="0.25">
      <c r="A488" s="66"/>
      <c r="B488" s="67"/>
      <c r="C488" s="68"/>
    </row>
    <row r="489" spans="1:3" x14ac:dyDescent="0.25">
      <c r="A489" s="77"/>
    </row>
    <row r="490" spans="1:3" x14ac:dyDescent="0.25">
      <c r="A490" s="74"/>
    </row>
    <row r="492" spans="1:3" x14ac:dyDescent="0.25">
      <c r="A492" s="74"/>
    </row>
    <row r="493" spans="1:3" x14ac:dyDescent="0.25">
      <c r="A493" s="77"/>
    </row>
    <row r="494" spans="1:3" x14ac:dyDescent="0.25">
      <c r="A494" s="74"/>
    </row>
    <row r="496" spans="1:3" x14ac:dyDescent="0.25">
      <c r="A496" s="66"/>
      <c r="B496" s="67"/>
      <c r="C496" s="68"/>
    </row>
    <row r="497" spans="1:3" x14ac:dyDescent="0.25">
      <c r="A497" s="77"/>
    </row>
    <row r="499" spans="1:3" x14ac:dyDescent="0.25">
      <c r="A499" s="81"/>
    </row>
    <row r="500" spans="1:3" x14ac:dyDescent="0.25">
      <c r="A500" s="66"/>
      <c r="B500" s="67"/>
      <c r="C500" s="68"/>
    </row>
    <row r="501" spans="1:3" x14ac:dyDescent="0.25">
      <c r="A501" s="74"/>
    </row>
    <row r="502" spans="1:3" x14ac:dyDescent="0.25">
      <c r="A502" s="77"/>
    </row>
    <row r="504" spans="1:3" x14ac:dyDescent="0.25">
      <c r="A504" s="66"/>
      <c r="B504" s="67"/>
      <c r="C504" s="68"/>
    </row>
    <row r="505" spans="1:3" x14ac:dyDescent="0.25">
      <c r="A505" s="66"/>
    </row>
    <row r="506" spans="1:3" x14ac:dyDescent="0.25">
      <c r="A506" s="74"/>
    </row>
    <row r="507" spans="1:3" x14ac:dyDescent="0.25">
      <c r="B507" s="78"/>
      <c r="C507" s="13"/>
    </row>
    <row r="509" spans="1:3" x14ac:dyDescent="0.25">
      <c r="A509" s="77"/>
    </row>
    <row r="511" spans="1:3" x14ac:dyDescent="0.25">
      <c r="A511" s="66"/>
      <c r="B511" s="67"/>
      <c r="C511" s="68"/>
    </row>
    <row r="512" spans="1:3" x14ac:dyDescent="0.25">
      <c r="A512" s="66"/>
    </row>
    <row r="513" spans="1:3" x14ac:dyDescent="0.25">
      <c r="A513" s="82"/>
    </row>
    <row r="514" spans="1:3" x14ac:dyDescent="0.25">
      <c r="A514" s="77"/>
    </row>
    <row r="515" spans="1:3" x14ac:dyDescent="0.25">
      <c r="A515" s="74"/>
    </row>
    <row r="516" spans="1:3" x14ac:dyDescent="0.25">
      <c r="A516" s="81"/>
    </row>
    <row r="518" spans="1:3" x14ac:dyDescent="0.25">
      <c r="A518" s="66"/>
      <c r="B518" s="67"/>
      <c r="C518" s="68"/>
    </row>
    <row r="519" spans="1:3" x14ac:dyDescent="0.25">
      <c r="A519" s="66"/>
    </row>
    <row r="521" spans="1:3" x14ac:dyDescent="0.25">
      <c r="A521" s="77"/>
    </row>
    <row r="522" spans="1:3" x14ac:dyDescent="0.25">
      <c r="A522" s="66"/>
      <c r="B522" s="67"/>
      <c r="C522" s="68"/>
    </row>
    <row r="524" spans="1:3" x14ac:dyDescent="0.25">
      <c r="A524" s="66"/>
      <c r="B524" s="67"/>
      <c r="C524" s="68"/>
    </row>
    <row r="527" spans="1:3" x14ac:dyDescent="0.25">
      <c r="A527" s="77"/>
    </row>
    <row r="529" spans="1:3" x14ac:dyDescent="0.25">
      <c r="A529" s="66"/>
    </row>
    <row r="530" spans="1:3" x14ac:dyDescent="0.25">
      <c r="A530" s="77"/>
    </row>
    <row r="531" spans="1:3" x14ac:dyDescent="0.25">
      <c r="A531" s="66"/>
      <c r="B531" s="67"/>
      <c r="C531" s="68"/>
    </row>
    <row r="532" spans="1:3" x14ac:dyDescent="0.25">
      <c r="A532" s="74"/>
    </row>
    <row r="533" spans="1:3" x14ac:dyDescent="0.25">
      <c r="A533" s="77"/>
    </row>
    <row r="534" spans="1:3" x14ac:dyDescent="0.25">
      <c r="A534" s="74"/>
    </row>
    <row r="536" spans="1:3" x14ac:dyDescent="0.25">
      <c r="A536" s="66"/>
      <c r="B536" s="67"/>
      <c r="C536" s="68"/>
    </row>
    <row r="537" spans="1:3" x14ac:dyDescent="0.25">
      <c r="A537" s="66"/>
    </row>
    <row r="539" spans="1:3" x14ac:dyDescent="0.25">
      <c r="A539" s="81"/>
    </row>
    <row r="540" spans="1:3" x14ac:dyDescent="0.25">
      <c r="A540" s="77"/>
    </row>
    <row r="541" spans="1:3" x14ac:dyDescent="0.25">
      <c r="A541" s="66"/>
    </row>
    <row r="542" spans="1:3" x14ac:dyDescent="0.25">
      <c r="A542" s="81"/>
    </row>
    <row r="544" spans="1:3" x14ac:dyDescent="0.25">
      <c r="A544" s="77"/>
    </row>
    <row r="546" spans="1:3" x14ac:dyDescent="0.25">
      <c r="A546" s="66"/>
      <c r="B546" s="67"/>
      <c r="C546" s="68"/>
    </row>
    <row r="547" spans="1:3" x14ac:dyDescent="0.25">
      <c r="A547" s="66"/>
    </row>
    <row r="549" spans="1:3" x14ac:dyDescent="0.25">
      <c r="A549" s="14"/>
    </row>
    <row r="550" spans="1:3" x14ac:dyDescent="0.25">
      <c r="A550" s="77"/>
    </row>
    <row r="551" spans="1:3" x14ac:dyDescent="0.25">
      <c r="A551" s="77"/>
    </row>
    <row r="552" spans="1:3" x14ac:dyDescent="0.25">
      <c r="A552" s="77"/>
    </row>
    <row r="553" spans="1:3" x14ac:dyDescent="0.25">
      <c r="A553" s="81"/>
    </row>
    <row r="554" spans="1:3" x14ac:dyDescent="0.25">
      <c r="A554" s="66"/>
      <c r="B554" s="67"/>
      <c r="C554" s="68"/>
    </row>
    <row r="557" spans="1:3" x14ac:dyDescent="0.25">
      <c r="A557" s="77"/>
    </row>
    <row r="560" spans="1:3" x14ac:dyDescent="0.25">
      <c r="A560" s="77"/>
    </row>
    <row r="561" spans="1:1" x14ac:dyDescent="0.25">
      <c r="A561" s="66"/>
    </row>
    <row r="562" spans="1:1" x14ac:dyDescent="0.25">
      <c r="A562" s="77"/>
    </row>
    <row r="563" spans="1:1" x14ac:dyDescent="0.25">
      <c r="A563" s="74"/>
    </row>
    <row r="564" spans="1:1" x14ac:dyDescent="0.25">
      <c r="A564" s="81"/>
    </row>
    <row r="565" spans="1:1" x14ac:dyDescent="0.25">
      <c r="A565" s="77"/>
    </row>
    <row r="567" spans="1:1" x14ac:dyDescent="0.25">
      <c r="A567" s="77"/>
    </row>
    <row r="568" spans="1:1" x14ac:dyDescent="0.25">
      <c r="A568" s="14"/>
    </row>
    <row r="570" spans="1:1" x14ac:dyDescent="0.25">
      <c r="A570" s="81"/>
    </row>
    <row r="572" spans="1:1" x14ac:dyDescent="0.25">
      <c r="A572" s="74"/>
    </row>
    <row r="573" spans="1:1" x14ac:dyDescent="0.25">
      <c r="A573" s="77"/>
    </row>
    <row r="574" spans="1:1" x14ac:dyDescent="0.25">
      <c r="A574" s="81"/>
    </row>
    <row r="575" spans="1:1" x14ac:dyDescent="0.25">
      <c r="A575" s="77"/>
    </row>
    <row r="577" spans="1:3" x14ac:dyDescent="0.25">
      <c r="A577" s="14"/>
    </row>
    <row r="578" spans="1:3" x14ac:dyDescent="0.25">
      <c r="A578" s="81"/>
    </row>
    <row r="579" spans="1:3" x14ac:dyDescent="0.25">
      <c r="A579" s="77"/>
    </row>
    <row r="580" spans="1:3" x14ac:dyDescent="0.25">
      <c r="A580" s="81"/>
    </row>
    <row r="581" spans="1:3" x14ac:dyDescent="0.25">
      <c r="A581" s="77"/>
    </row>
    <row r="582" spans="1:3" x14ac:dyDescent="0.25">
      <c r="A582" s="77"/>
    </row>
    <row r="584" spans="1:3" x14ac:dyDescent="0.25">
      <c r="A584" s="66"/>
    </row>
    <row r="585" spans="1:3" x14ac:dyDescent="0.25">
      <c r="A585" s="14"/>
    </row>
    <row r="586" spans="1:3" x14ac:dyDescent="0.25">
      <c r="A586" s="66"/>
      <c r="B586" s="67"/>
      <c r="C586" s="68"/>
    </row>
    <row r="587" spans="1:3" x14ac:dyDescent="0.25">
      <c r="A587" s="81"/>
    </row>
    <row r="588" spans="1:3" x14ac:dyDescent="0.25">
      <c r="A588" s="77"/>
    </row>
    <row r="589" spans="1:3" x14ac:dyDescent="0.25">
      <c r="A589" s="77"/>
    </row>
    <row r="591" spans="1:3" x14ac:dyDescent="0.25">
      <c r="A591" s="81"/>
    </row>
    <row r="592" spans="1:3" x14ac:dyDescent="0.25">
      <c r="A592" s="74"/>
    </row>
    <row r="593" spans="1:3" x14ac:dyDescent="0.25">
      <c r="A593" s="77"/>
    </row>
    <row r="595" spans="1:3" x14ac:dyDescent="0.25">
      <c r="A595" s="77"/>
    </row>
    <row r="597" spans="1:3" x14ac:dyDescent="0.25">
      <c r="A597" s="81"/>
    </row>
    <row r="598" spans="1:3" x14ac:dyDescent="0.25">
      <c r="A598" s="66"/>
    </row>
    <row r="599" spans="1:3" x14ac:dyDescent="0.25">
      <c r="A599" s="66"/>
      <c r="B599" s="67"/>
      <c r="C599" s="68"/>
    </row>
    <row r="601" spans="1:3" x14ac:dyDescent="0.25">
      <c r="A601" s="81"/>
    </row>
    <row r="602" spans="1:3" x14ac:dyDescent="0.25">
      <c r="B602" s="69"/>
      <c r="C602" s="72"/>
    </row>
    <row r="603" spans="1:3" x14ac:dyDescent="0.25">
      <c r="A603" s="77"/>
    </row>
    <row r="605" spans="1:3" x14ac:dyDescent="0.25">
      <c r="A605" s="74"/>
    </row>
    <row r="607" spans="1:3" x14ac:dyDescent="0.25">
      <c r="A607" s="81"/>
    </row>
    <row r="608" spans="1:3" x14ac:dyDescent="0.25">
      <c r="A608" s="14"/>
    </row>
    <row r="609" spans="1:1" x14ac:dyDescent="0.25">
      <c r="A609" s="77"/>
    </row>
    <row r="610" spans="1:1" x14ac:dyDescent="0.25">
      <c r="A610" s="81"/>
    </row>
    <row r="612" spans="1:1" x14ac:dyDescent="0.25">
      <c r="A612" s="77"/>
    </row>
    <row r="613" spans="1:1" x14ac:dyDescent="0.25">
      <c r="A613" s="74"/>
    </row>
    <row r="615" spans="1:1" x14ac:dyDescent="0.25">
      <c r="A615" s="77"/>
    </row>
    <row r="618" spans="1:1" x14ac:dyDescent="0.25">
      <c r="A618" s="77"/>
    </row>
    <row r="619" spans="1:1" x14ac:dyDescent="0.25">
      <c r="A619" s="81"/>
    </row>
    <row r="620" spans="1:1" x14ac:dyDescent="0.25">
      <c r="A620" s="77"/>
    </row>
    <row r="621" spans="1:1" x14ac:dyDescent="0.25">
      <c r="A621" s="77"/>
    </row>
    <row r="624" spans="1:1" x14ac:dyDescent="0.25">
      <c r="A624" s="74"/>
    </row>
    <row r="627" spans="1:1" x14ac:dyDescent="0.25">
      <c r="A627" s="74"/>
    </row>
    <row r="628" spans="1:1" x14ac:dyDescent="0.25">
      <c r="A628" s="74"/>
    </row>
    <row r="629" spans="1:1" x14ac:dyDescent="0.25">
      <c r="A629" s="14"/>
    </row>
    <row r="631" spans="1:1" x14ac:dyDescent="0.25">
      <c r="A631" s="77"/>
    </row>
    <row r="632" spans="1:1" x14ac:dyDescent="0.25">
      <c r="A632" s="74"/>
    </row>
    <row r="633" spans="1:1" x14ac:dyDescent="0.25">
      <c r="A633" s="81"/>
    </row>
    <row r="634" spans="1:1" x14ac:dyDescent="0.25">
      <c r="A634" s="77"/>
    </row>
    <row r="635" spans="1:1" x14ac:dyDescent="0.25">
      <c r="A635" s="77"/>
    </row>
    <row r="639" spans="1:1" x14ac:dyDescent="0.25">
      <c r="A639" s="77"/>
    </row>
    <row r="640" spans="1:1" x14ac:dyDescent="0.25">
      <c r="A640" s="77"/>
    </row>
    <row r="641" spans="1:1" x14ac:dyDescent="0.25">
      <c r="A641" s="74"/>
    </row>
    <row r="642" spans="1:1" x14ac:dyDescent="0.25">
      <c r="A642" s="77"/>
    </row>
    <row r="647" spans="1:1" x14ac:dyDescent="0.25">
      <c r="A647" s="66"/>
    </row>
    <row r="650" spans="1:1" x14ac:dyDescent="0.25">
      <c r="A650" s="74"/>
    </row>
    <row r="653" spans="1:1" x14ac:dyDescent="0.25">
      <c r="A653" s="74"/>
    </row>
    <row r="654" spans="1:1" x14ac:dyDescent="0.25">
      <c r="A654" s="14"/>
    </row>
    <row r="656" spans="1:1" x14ac:dyDescent="0.25">
      <c r="A656" s="74"/>
    </row>
    <row r="657" spans="1:1" x14ac:dyDescent="0.25">
      <c r="A657" s="74"/>
    </row>
    <row r="659" spans="1:1" x14ac:dyDescent="0.25">
      <c r="A659" s="74"/>
    </row>
    <row r="660" spans="1:1" x14ac:dyDescent="0.25">
      <c r="A660" s="74"/>
    </row>
    <row r="661" spans="1:1" x14ac:dyDescent="0.25">
      <c r="A661" s="74"/>
    </row>
    <row r="662" spans="1:1" x14ac:dyDescent="0.25">
      <c r="A662" s="77"/>
    </row>
    <row r="663" spans="1:1" x14ac:dyDescent="0.25">
      <c r="A663" s="74"/>
    </row>
    <row r="665" spans="1:1" x14ac:dyDescent="0.25">
      <c r="A665" s="74"/>
    </row>
    <row r="666" spans="1:1" x14ac:dyDescent="0.25">
      <c r="A666" s="66"/>
    </row>
    <row r="667" spans="1:1" x14ac:dyDescent="0.25">
      <c r="A667" s="74"/>
    </row>
    <row r="672" spans="1:1" x14ac:dyDescent="0.25">
      <c r="A672" s="14"/>
    </row>
    <row r="674" spans="1:1" x14ac:dyDescent="0.25">
      <c r="A674" s="66"/>
    </row>
    <row r="675" spans="1:1" x14ac:dyDescent="0.25">
      <c r="A675" s="66"/>
    </row>
    <row r="677" spans="1:1" x14ac:dyDescent="0.25">
      <c r="A677" s="74"/>
    </row>
    <row r="678" spans="1:1" x14ac:dyDescent="0.25">
      <c r="A678" s="74"/>
    </row>
    <row r="679" spans="1:1" x14ac:dyDescent="0.25">
      <c r="A679" s="74"/>
    </row>
    <row r="681" spans="1:1" x14ac:dyDescent="0.25">
      <c r="A681" s="82"/>
    </row>
    <row r="682" spans="1:1" x14ac:dyDescent="0.25">
      <c r="A682" s="81"/>
    </row>
    <row r="684" spans="1:1" x14ac:dyDescent="0.25">
      <c r="A684" s="81"/>
    </row>
    <row r="685" spans="1:1" x14ac:dyDescent="0.25">
      <c r="A685" s="74"/>
    </row>
    <row r="686" spans="1:1" x14ac:dyDescent="0.25">
      <c r="A686" s="74"/>
    </row>
    <row r="688" spans="1:1" x14ac:dyDescent="0.25">
      <c r="A688" s="74"/>
    </row>
    <row r="689" spans="1:1" x14ac:dyDescent="0.25">
      <c r="A689" s="74"/>
    </row>
    <row r="690" spans="1:1" x14ac:dyDescent="0.25">
      <c r="A690" s="83"/>
    </row>
    <row r="692" spans="1:1" x14ac:dyDescent="0.25">
      <c r="A692" s="77"/>
    </row>
    <row r="693" spans="1:1" x14ac:dyDescent="0.25">
      <c r="A693" s="74"/>
    </row>
    <row r="696" spans="1:1" x14ac:dyDescent="0.25">
      <c r="A696" s="77"/>
    </row>
    <row r="697" spans="1:1" x14ac:dyDescent="0.25">
      <c r="A697" s="14"/>
    </row>
    <row r="700" spans="1:1" x14ac:dyDescent="0.25">
      <c r="A700" s="83"/>
    </row>
    <row r="705" spans="1:3" x14ac:dyDescent="0.25">
      <c r="A705" s="74"/>
    </row>
    <row r="707" spans="1:3" x14ac:dyDescent="0.25">
      <c r="A707" s="14"/>
    </row>
    <row r="708" spans="1:3" x14ac:dyDescent="0.25">
      <c r="A708" s="66"/>
      <c r="B708" s="67"/>
      <c r="C708" s="68"/>
    </row>
    <row r="709" spans="1:3" x14ac:dyDescent="0.25">
      <c r="A709" s="81"/>
    </row>
    <row r="711" spans="1:3" x14ac:dyDescent="0.25">
      <c r="A711" s="74"/>
    </row>
    <row r="713" spans="1:3" x14ac:dyDescent="0.25">
      <c r="A713" s="81"/>
    </row>
    <row r="714" spans="1:3" x14ac:dyDescent="0.25">
      <c r="A714" s="77"/>
    </row>
    <row r="715" spans="1:3" x14ac:dyDescent="0.25">
      <c r="A715" s="74"/>
    </row>
    <row r="716" spans="1:3" x14ac:dyDescent="0.25">
      <c r="A716" s="74"/>
    </row>
    <row r="717" spans="1:3" x14ac:dyDescent="0.25">
      <c r="A717" s="81"/>
    </row>
    <row r="718" spans="1:3" x14ac:dyDescent="0.25">
      <c r="A718" s="74"/>
    </row>
    <row r="719" spans="1:3" x14ac:dyDescent="0.25">
      <c r="A719" s="77"/>
    </row>
    <row r="720" spans="1:3" x14ac:dyDescent="0.25">
      <c r="A720" s="74"/>
    </row>
    <row r="721" spans="1:1" x14ac:dyDescent="0.25">
      <c r="A721" s="74"/>
    </row>
    <row r="724" spans="1:1" x14ac:dyDescent="0.25">
      <c r="A724" s="74"/>
    </row>
    <row r="725" spans="1:1" x14ac:dyDescent="0.25">
      <c r="A725" s="81"/>
    </row>
    <row r="727" spans="1:1" x14ac:dyDescent="0.25">
      <c r="A727" s="74"/>
    </row>
    <row r="729" spans="1:1" x14ac:dyDescent="0.25">
      <c r="A729" s="74"/>
    </row>
    <row r="730" spans="1:1" x14ac:dyDescent="0.25">
      <c r="A730" s="77"/>
    </row>
    <row r="737" spans="1:1" x14ac:dyDescent="0.25">
      <c r="A737" s="74"/>
    </row>
    <row r="739" spans="1:1" x14ac:dyDescent="0.25">
      <c r="A739" s="77"/>
    </row>
    <row r="740" spans="1:1" x14ac:dyDescent="0.25">
      <c r="A740" s="77"/>
    </row>
    <row r="741" spans="1:1" x14ac:dyDescent="0.25">
      <c r="A741" s="74"/>
    </row>
    <row r="742" spans="1:1" x14ac:dyDescent="0.25">
      <c r="A742" s="74"/>
    </row>
    <row r="743" spans="1:1" x14ac:dyDescent="0.25">
      <c r="A743" s="77"/>
    </row>
    <row r="744" spans="1:1" x14ac:dyDescent="0.25">
      <c r="A744" s="74"/>
    </row>
    <row r="745" spans="1:1" x14ac:dyDescent="0.25">
      <c r="A745" s="77"/>
    </row>
    <row r="747" spans="1:1" x14ac:dyDescent="0.25">
      <c r="A747" s="81"/>
    </row>
    <row r="748" spans="1:1" x14ac:dyDescent="0.25">
      <c r="A748" s="77"/>
    </row>
    <row r="749" spans="1:1" x14ac:dyDescent="0.25">
      <c r="A749" s="81"/>
    </row>
    <row r="750" spans="1:1" x14ac:dyDescent="0.25">
      <c r="A750" s="77"/>
    </row>
    <row r="751" spans="1:1" x14ac:dyDescent="0.25">
      <c r="A751" s="14"/>
    </row>
    <row r="753" spans="1:3" x14ac:dyDescent="0.25">
      <c r="A753" s="74"/>
    </row>
    <row r="754" spans="1:3" x14ac:dyDescent="0.25">
      <c r="A754" s="14"/>
    </row>
    <row r="755" spans="1:3" x14ac:dyDescent="0.25">
      <c r="A755" s="74"/>
    </row>
    <row r="756" spans="1:3" x14ac:dyDescent="0.25">
      <c r="A756" s="66"/>
      <c r="B756" s="67"/>
      <c r="C756" s="68"/>
    </row>
    <row r="757" spans="1:3" x14ac:dyDescent="0.25">
      <c r="A757" s="77"/>
    </row>
    <row r="758" spans="1:3" x14ac:dyDescent="0.25">
      <c r="A758" s="74"/>
    </row>
    <row r="760" spans="1:3" x14ac:dyDescent="0.25">
      <c r="A760" s="66"/>
    </row>
    <row r="761" spans="1:3" x14ac:dyDescent="0.25">
      <c r="A761" s="77"/>
    </row>
    <row r="762" spans="1:3" x14ac:dyDescent="0.25">
      <c r="A762" s="74"/>
    </row>
    <row r="763" spans="1:3" x14ac:dyDescent="0.25">
      <c r="A763" s="77"/>
    </row>
    <row r="764" spans="1:3" x14ac:dyDescent="0.25">
      <c r="A764" s="14"/>
    </row>
    <row r="765" spans="1:3" x14ac:dyDescent="0.25">
      <c r="A765" s="74"/>
    </row>
    <row r="766" spans="1:3" x14ac:dyDescent="0.25">
      <c r="A766" s="74"/>
    </row>
    <row r="767" spans="1:3" x14ac:dyDescent="0.25">
      <c r="A767" s="74"/>
    </row>
    <row r="769" spans="1:3" x14ac:dyDescent="0.25">
      <c r="A769" s="66"/>
      <c r="B769" s="67"/>
      <c r="C769" s="68"/>
    </row>
    <row r="772" spans="1:3" x14ac:dyDescent="0.25">
      <c r="A772" s="77"/>
    </row>
    <row r="773" spans="1:3" x14ac:dyDescent="0.25">
      <c r="A773" s="74"/>
    </row>
    <row r="775" spans="1:3" x14ac:dyDescent="0.25">
      <c r="A775" s="74"/>
    </row>
    <row r="776" spans="1:3" x14ac:dyDescent="0.25">
      <c r="A776" s="77"/>
    </row>
    <row r="777" spans="1:3" x14ac:dyDescent="0.25">
      <c r="A777" s="14"/>
    </row>
    <row r="778" spans="1:3" x14ac:dyDescent="0.25">
      <c r="A778" s="77"/>
    </row>
    <row r="779" spans="1:3" x14ac:dyDescent="0.25">
      <c r="A779" s="14"/>
    </row>
    <row r="780" spans="1:3" x14ac:dyDescent="0.25">
      <c r="A780" s="74"/>
    </row>
    <row r="781" spans="1:3" x14ac:dyDescent="0.25">
      <c r="A781" s="74"/>
    </row>
    <row r="783" spans="1:3" x14ac:dyDescent="0.25">
      <c r="A783" s="14"/>
    </row>
    <row r="788" spans="1:1" x14ac:dyDescent="0.25">
      <c r="A788" s="74"/>
    </row>
    <row r="789" spans="1:1" x14ac:dyDescent="0.25">
      <c r="A789" s="77"/>
    </row>
    <row r="792" spans="1:1" x14ac:dyDescent="0.25">
      <c r="A792" s="81"/>
    </row>
    <row r="793" spans="1:1" x14ac:dyDescent="0.25">
      <c r="A793" s="81"/>
    </row>
    <row r="794" spans="1:1" x14ac:dyDescent="0.25">
      <c r="A794" s="74"/>
    </row>
    <row r="796" spans="1:1" x14ac:dyDescent="0.25">
      <c r="A796" s="14"/>
    </row>
    <row r="797" spans="1:1" x14ac:dyDescent="0.25">
      <c r="A797" s="77"/>
    </row>
    <row r="798" spans="1:1" x14ac:dyDescent="0.25">
      <c r="A798" s="74"/>
    </row>
    <row r="800" spans="1:1" x14ac:dyDescent="0.25">
      <c r="A800" s="77"/>
    </row>
    <row r="801" spans="1:1" x14ac:dyDescent="0.25">
      <c r="A801" s="74"/>
    </row>
    <row r="802" spans="1:1" x14ac:dyDescent="0.25">
      <c r="A802" s="74"/>
    </row>
    <row r="803" spans="1:1" x14ac:dyDescent="0.25">
      <c r="A803" s="81"/>
    </row>
    <row r="804" spans="1:1" x14ac:dyDescent="0.25">
      <c r="A804" s="74"/>
    </row>
    <row r="805" spans="1:1" x14ac:dyDescent="0.25">
      <c r="A805" s="81"/>
    </row>
    <row r="806" spans="1:1" x14ac:dyDescent="0.25">
      <c r="A806" s="82"/>
    </row>
    <row r="808" spans="1:1" x14ac:dyDescent="0.25">
      <c r="A808" s="14"/>
    </row>
    <row r="810" spans="1:1" x14ac:dyDescent="0.25">
      <c r="A810" s="14"/>
    </row>
    <row r="811" spans="1:1" x14ac:dyDescent="0.25">
      <c r="A811" s="81"/>
    </row>
    <row r="815" spans="1:1" x14ac:dyDescent="0.25">
      <c r="A815" s="66"/>
    </row>
    <row r="817" spans="1:1" x14ac:dyDescent="0.25">
      <c r="A817" s="66"/>
    </row>
    <row r="820" spans="1:1" x14ac:dyDescent="0.25">
      <c r="A820" s="14"/>
    </row>
    <row r="821" spans="1:1" x14ac:dyDescent="0.25">
      <c r="A821" s="74"/>
    </row>
    <row r="822" spans="1:1" x14ac:dyDescent="0.25">
      <c r="A822" s="77"/>
    </row>
    <row r="825" spans="1:1" x14ac:dyDescent="0.25">
      <c r="A825" s="74"/>
    </row>
    <row r="826" spans="1:1" x14ac:dyDescent="0.25">
      <c r="A826" s="82"/>
    </row>
    <row r="828" spans="1:1" x14ac:dyDescent="0.25">
      <c r="A828" s="77"/>
    </row>
    <row r="829" spans="1:1" x14ac:dyDescent="0.25">
      <c r="A829" s="14"/>
    </row>
    <row r="830" spans="1:1" x14ac:dyDescent="0.25">
      <c r="A830" s="74"/>
    </row>
    <row r="831" spans="1:1" x14ac:dyDescent="0.25">
      <c r="A831" s="77"/>
    </row>
    <row r="834" spans="1:1" x14ac:dyDescent="0.25">
      <c r="A834" s="81"/>
    </row>
    <row r="835" spans="1:1" x14ac:dyDescent="0.25">
      <c r="A835" s="74"/>
    </row>
    <row r="839" spans="1:1" x14ac:dyDescent="0.25">
      <c r="A839" s="77"/>
    </row>
    <row r="841" spans="1:1" x14ac:dyDescent="0.25">
      <c r="A841" s="74"/>
    </row>
    <row r="842" spans="1:1" x14ac:dyDescent="0.25">
      <c r="A842" s="74"/>
    </row>
    <row r="843" spans="1:1" x14ac:dyDescent="0.25">
      <c r="A843" s="74"/>
    </row>
    <row r="844" spans="1:1" x14ac:dyDescent="0.25">
      <c r="A844" s="74"/>
    </row>
    <row r="845" spans="1:1" x14ac:dyDescent="0.25">
      <c r="A845" s="66"/>
    </row>
    <row r="846" spans="1:1" x14ac:dyDescent="0.25">
      <c r="A846" s="74"/>
    </row>
    <row r="847" spans="1:1" x14ac:dyDescent="0.25">
      <c r="A847" s="83"/>
    </row>
    <row r="849" spans="1:1" x14ac:dyDescent="0.25">
      <c r="A849" s="77"/>
    </row>
    <row r="850" spans="1:1" x14ac:dyDescent="0.25">
      <c r="A850" s="66"/>
    </row>
    <row r="851" spans="1:1" x14ac:dyDescent="0.25">
      <c r="A851" s="74"/>
    </row>
    <row r="852" spans="1:1" x14ac:dyDescent="0.25">
      <c r="A852" s="74"/>
    </row>
    <row r="854" spans="1:1" x14ac:dyDescent="0.25">
      <c r="A854" s="14"/>
    </row>
    <row r="855" spans="1:1" x14ac:dyDescent="0.25">
      <c r="A855" s="74"/>
    </row>
    <row r="856" spans="1:1" x14ac:dyDescent="0.25">
      <c r="A856" s="77"/>
    </row>
    <row r="860" spans="1:1" x14ac:dyDescent="0.25">
      <c r="A860" s="66"/>
    </row>
    <row r="862" spans="1:1" x14ac:dyDescent="0.25">
      <c r="A862" s="74"/>
    </row>
    <row r="863" spans="1:1" x14ac:dyDescent="0.25">
      <c r="A863" s="74"/>
    </row>
    <row r="864" spans="1:1" x14ac:dyDescent="0.25">
      <c r="A864" s="14"/>
    </row>
    <row r="868" spans="1:1" x14ac:dyDescent="0.25">
      <c r="A868" s="74"/>
    </row>
    <row r="870" spans="1:1" x14ac:dyDescent="0.25">
      <c r="A870" s="14"/>
    </row>
    <row r="871" spans="1:1" x14ac:dyDescent="0.25">
      <c r="A871" s="74"/>
    </row>
    <row r="872" spans="1:1" x14ac:dyDescent="0.25">
      <c r="A872" s="77"/>
    </row>
    <row r="873" spans="1:1" x14ac:dyDescent="0.25">
      <c r="A873" s="74"/>
    </row>
    <row r="874" spans="1:1" x14ac:dyDescent="0.25">
      <c r="A874" s="14"/>
    </row>
    <row r="875" spans="1:1" x14ac:dyDescent="0.25">
      <c r="A875" s="77"/>
    </row>
    <row r="877" spans="1:1" x14ac:dyDescent="0.25">
      <c r="A877" s="74"/>
    </row>
    <row r="878" spans="1:1" x14ac:dyDescent="0.25">
      <c r="A878" s="77"/>
    </row>
    <row r="879" spans="1:1" x14ac:dyDescent="0.25">
      <c r="A879" s="74"/>
    </row>
    <row r="880" spans="1:1" x14ac:dyDescent="0.25">
      <c r="A880" s="14"/>
    </row>
    <row r="881" spans="1:1" x14ac:dyDescent="0.25">
      <c r="A881" s="81"/>
    </row>
    <row r="882" spans="1:1" x14ac:dyDescent="0.25">
      <c r="A882" s="74"/>
    </row>
    <row r="883" spans="1:1" x14ac:dyDescent="0.25">
      <c r="A883" s="77"/>
    </row>
    <row r="885" spans="1:1" x14ac:dyDescent="0.25">
      <c r="A885" s="66"/>
    </row>
    <row r="886" spans="1:1" x14ac:dyDescent="0.25">
      <c r="A886" s="74"/>
    </row>
    <row r="887" spans="1:1" x14ac:dyDescent="0.25">
      <c r="A887" s="14"/>
    </row>
    <row r="889" spans="1:1" x14ac:dyDescent="0.25">
      <c r="A889" s="74"/>
    </row>
    <row r="894" spans="1:1" x14ac:dyDescent="0.25">
      <c r="A894" s="74"/>
    </row>
    <row r="895" spans="1:1" x14ac:dyDescent="0.25">
      <c r="A895" s="14"/>
    </row>
    <row r="898" spans="1:1" x14ac:dyDescent="0.25">
      <c r="A898" s="74"/>
    </row>
    <row r="899" spans="1:1" x14ac:dyDescent="0.25">
      <c r="A899" s="74"/>
    </row>
    <row r="900" spans="1:1" x14ac:dyDescent="0.25">
      <c r="A900" s="74"/>
    </row>
    <row r="902" spans="1:1" x14ac:dyDescent="0.25">
      <c r="A902" s="82"/>
    </row>
    <row r="903" spans="1:1" x14ac:dyDescent="0.25">
      <c r="A903" s="77"/>
    </row>
    <row r="904" spans="1:1" x14ac:dyDescent="0.25">
      <c r="A904" s="81"/>
    </row>
    <row r="905" spans="1:1" x14ac:dyDescent="0.25">
      <c r="A905" s="77"/>
    </row>
    <row r="906" spans="1:1" x14ac:dyDescent="0.25">
      <c r="A906" s="81"/>
    </row>
    <row r="908" spans="1:1" x14ac:dyDescent="0.25">
      <c r="A908" s="74"/>
    </row>
    <row r="911" spans="1:1" x14ac:dyDescent="0.25">
      <c r="A911" s="81"/>
    </row>
    <row r="915" spans="1:1" x14ac:dyDescent="0.25">
      <c r="A915" s="14"/>
    </row>
    <row r="916" spans="1:1" x14ac:dyDescent="0.25">
      <c r="A916" s="77"/>
    </row>
    <row r="917" spans="1:1" x14ac:dyDescent="0.25">
      <c r="A917" s="74"/>
    </row>
    <row r="918" spans="1:1" x14ac:dyDescent="0.25">
      <c r="A918" s="77"/>
    </row>
    <row r="919" spans="1:1" x14ac:dyDescent="0.25">
      <c r="A919" s="74"/>
    </row>
    <row r="922" spans="1:1" x14ac:dyDescent="0.25">
      <c r="A922" s="74"/>
    </row>
    <row r="924" spans="1:1" x14ac:dyDescent="0.25">
      <c r="A924" s="74"/>
    </row>
    <row r="925" spans="1:1" x14ac:dyDescent="0.25">
      <c r="A925" s="81"/>
    </row>
    <row r="926" spans="1:1" x14ac:dyDescent="0.25">
      <c r="A926" s="83"/>
    </row>
    <row r="928" spans="1:1" x14ac:dyDescent="0.25">
      <c r="A928" s="82"/>
    </row>
    <row r="930" spans="1:3" x14ac:dyDescent="0.25">
      <c r="A930" s="81"/>
    </row>
    <row r="932" spans="1:3" x14ac:dyDescent="0.25">
      <c r="A932" s="74"/>
    </row>
    <row r="933" spans="1:3" x14ac:dyDescent="0.25">
      <c r="A933" s="14"/>
    </row>
    <row r="934" spans="1:3" x14ac:dyDescent="0.25">
      <c r="A934" s="82"/>
    </row>
    <row r="936" spans="1:3" x14ac:dyDescent="0.25">
      <c r="A936" s="77"/>
    </row>
    <row r="937" spans="1:3" x14ac:dyDescent="0.25">
      <c r="A937" s="74"/>
    </row>
    <row r="938" spans="1:3" x14ac:dyDescent="0.25">
      <c r="A938" s="66"/>
      <c r="B938" s="67"/>
      <c r="C938" s="68"/>
    </row>
    <row r="942" spans="1:3" x14ac:dyDescent="0.25">
      <c r="A942" s="81"/>
    </row>
    <row r="943" spans="1:3" x14ac:dyDescent="0.25">
      <c r="A943" s="77"/>
    </row>
    <row r="946" spans="1:1" x14ac:dyDescent="0.25">
      <c r="A946" s="77"/>
    </row>
    <row r="947" spans="1:1" x14ac:dyDescent="0.25">
      <c r="A947" s="77"/>
    </row>
    <row r="955" spans="1:1" x14ac:dyDescent="0.25">
      <c r="A955" s="74"/>
    </row>
    <row r="957" spans="1:1" x14ac:dyDescent="0.25">
      <c r="A957" s="81"/>
    </row>
    <row r="960" spans="1:1" x14ac:dyDescent="0.25">
      <c r="A960" s="14"/>
    </row>
    <row r="966" spans="1:1" x14ac:dyDescent="0.25">
      <c r="A966" s="81"/>
    </row>
    <row r="967" spans="1:1" x14ac:dyDescent="0.25">
      <c r="A967" s="82"/>
    </row>
    <row r="969" spans="1:1" x14ac:dyDescent="0.25">
      <c r="A969" s="74"/>
    </row>
    <row r="971" spans="1:1" x14ac:dyDescent="0.25">
      <c r="A971" s="14"/>
    </row>
    <row r="972" spans="1:1" x14ac:dyDescent="0.25">
      <c r="A972" s="14"/>
    </row>
    <row r="975" spans="1:1" x14ac:dyDescent="0.25">
      <c r="A975" s="74"/>
    </row>
    <row r="976" spans="1:1" x14ac:dyDescent="0.25">
      <c r="A976" s="66"/>
    </row>
    <row r="977" spans="1:1" x14ac:dyDescent="0.25">
      <c r="A977" s="77"/>
    </row>
    <row r="978" spans="1:1" x14ac:dyDescent="0.25">
      <c r="A978" s="77"/>
    </row>
    <row r="980" spans="1:1" x14ac:dyDescent="0.25">
      <c r="A980" s="81"/>
    </row>
    <row r="981" spans="1:1" x14ac:dyDescent="0.25">
      <c r="A981" s="14"/>
    </row>
    <row r="983" spans="1:1" x14ac:dyDescent="0.25">
      <c r="A983" s="77"/>
    </row>
    <row r="984" spans="1:1" x14ac:dyDescent="0.25">
      <c r="A984" s="14"/>
    </row>
    <row r="987" spans="1:1" x14ac:dyDescent="0.25">
      <c r="A987" s="74"/>
    </row>
    <row r="988" spans="1:1" x14ac:dyDescent="0.25">
      <c r="A988" s="74"/>
    </row>
    <row r="989" spans="1:1" x14ac:dyDescent="0.25">
      <c r="A989" s="74"/>
    </row>
    <row r="991" spans="1:1" x14ac:dyDescent="0.25">
      <c r="A991" s="74"/>
    </row>
    <row r="992" spans="1:1" x14ac:dyDescent="0.25">
      <c r="A992" s="77"/>
    </row>
    <row r="995" spans="1:1" x14ac:dyDescent="0.25">
      <c r="A995" s="74"/>
    </row>
    <row r="996" spans="1:1" x14ac:dyDescent="0.25">
      <c r="A996" s="81"/>
    </row>
    <row r="997" spans="1:1" x14ac:dyDescent="0.25">
      <c r="A997" s="74"/>
    </row>
    <row r="998" spans="1:1" x14ac:dyDescent="0.25">
      <c r="A998" s="81"/>
    </row>
    <row r="999" spans="1:1" x14ac:dyDescent="0.25">
      <c r="A999" s="74"/>
    </row>
    <row r="1000" spans="1:1" x14ac:dyDescent="0.25">
      <c r="A1000" s="74"/>
    </row>
    <row r="1001" spans="1:1" x14ac:dyDescent="0.25">
      <c r="A1001" s="74"/>
    </row>
    <row r="1002" spans="1:1" x14ac:dyDescent="0.25">
      <c r="A1002" s="14"/>
    </row>
    <row r="1005" spans="1:1" x14ac:dyDescent="0.25">
      <c r="A1005" s="74"/>
    </row>
    <row r="1007" spans="1:1" x14ac:dyDescent="0.25">
      <c r="A1007" s="74"/>
    </row>
    <row r="1008" spans="1:1" x14ac:dyDescent="0.25">
      <c r="A1008" s="77"/>
    </row>
    <row r="1009" spans="1:1" x14ac:dyDescent="0.25">
      <c r="A1009" s="74"/>
    </row>
    <row r="1015" spans="1:1" x14ac:dyDescent="0.25">
      <c r="A1015" s="74"/>
    </row>
    <row r="1016" spans="1:1" x14ac:dyDescent="0.25">
      <c r="A1016" s="74"/>
    </row>
    <row r="1017" spans="1:1" x14ac:dyDescent="0.25">
      <c r="A1017" s="82"/>
    </row>
    <row r="1019" spans="1:1" x14ac:dyDescent="0.25">
      <c r="A1019" s="74"/>
    </row>
    <row r="1021" spans="1:1" x14ac:dyDescent="0.25">
      <c r="A1021" s="14"/>
    </row>
    <row r="1022" spans="1:1" x14ac:dyDescent="0.25">
      <c r="A1022" s="74"/>
    </row>
    <row r="1024" spans="1:1" x14ac:dyDescent="0.25">
      <c r="A1024" s="14"/>
    </row>
    <row r="1025" spans="1:1" x14ac:dyDescent="0.25">
      <c r="A1025" s="81"/>
    </row>
    <row r="1026" spans="1:1" x14ac:dyDescent="0.25">
      <c r="A1026" s="74"/>
    </row>
    <row r="1027" spans="1:1" x14ac:dyDescent="0.25">
      <c r="A1027" s="74"/>
    </row>
    <row r="1029" spans="1:1" x14ac:dyDescent="0.25">
      <c r="A1029" s="74"/>
    </row>
    <row r="1030" spans="1:1" x14ac:dyDescent="0.25">
      <c r="A1030" s="74"/>
    </row>
    <row r="1031" spans="1:1" x14ac:dyDescent="0.25">
      <c r="A1031" s="77"/>
    </row>
    <row r="1033" spans="1:1" x14ac:dyDescent="0.25">
      <c r="A1033" s="83"/>
    </row>
    <row r="1036" spans="1:1" x14ac:dyDescent="0.25">
      <c r="A1036" s="66"/>
    </row>
    <row r="1043" spans="1:1" x14ac:dyDescent="0.25">
      <c r="A1043" s="77"/>
    </row>
    <row r="1044" spans="1:1" x14ac:dyDescent="0.25">
      <c r="A1044" s="14"/>
    </row>
    <row r="1045" spans="1:1" x14ac:dyDescent="0.25">
      <c r="A1045" s="74"/>
    </row>
    <row r="1046" spans="1:1" x14ac:dyDescent="0.25">
      <c r="A1046" s="83"/>
    </row>
    <row r="1047" spans="1:1" x14ac:dyDescent="0.25">
      <c r="A1047" s="74"/>
    </row>
    <row r="1048" spans="1:1" x14ac:dyDescent="0.25">
      <c r="A1048" s="14"/>
    </row>
    <row r="1049" spans="1:1" x14ac:dyDescent="0.25">
      <c r="A1049" s="14"/>
    </row>
    <row r="1050" spans="1:1" x14ac:dyDescent="0.25">
      <c r="A1050" s="82"/>
    </row>
    <row r="1052" spans="1:1" x14ac:dyDescent="0.25">
      <c r="A1052" s="14"/>
    </row>
    <row r="1053" spans="1:1" x14ac:dyDescent="0.25">
      <c r="A1053" s="74"/>
    </row>
    <row r="1054" spans="1:1" x14ac:dyDescent="0.25">
      <c r="A1054" s="74"/>
    </row>
    <row r="1055" spans="1:1" x14ac:dyDescent="0.25">
      <c r="A1055" s="77"/>
    </row>
    <row r="1056" spans="1:1" x14ac:dyDescent="0.25">
      <c r="A1056" s="74"/>
    </row>
    <row r="1058" spans="1:3" x14ac:dyDescent="0.25">
      <c r="A1058" s="74"/>
    </row>
    <row r="1060" spans="1:3" x14ac:dyDescent="0.25">
      <c r="A1060" s="83"/>
    </row>
    <row r="1061" spans="1:3" x14ac:dyDescent="0.25">
      <c r="A1061" s="74"/>
    </row>
    <row r="1062" spans="1:3" x14ac:dyDescent="0.25">
      <c r="A1062" s="14"/>
    </row>
    <row r="1063" spans="1:3" x14ac:dyDescent="0.25">
      <c r="A1063" s="74"/>
    </row>
    <row r="1064" spans="1:3" x14ac:dyDescent="0.25">
      <c r="A1064" s="74"/>
    </row>
    <row r="1065" spans="1:3" x14ac:dyDescent="0.25">
      <c r="A1065" s="74"/>
    </row>
    <row r="1066" spans="1:3" x14ac:dyDescent="0.25">
      <c r="A1066" s="81"/>
    </row>
    <row r="1068" spans="1:3" x14ac:dyDescent="0.25">
      <c r="A1068" s="74"/>
    </row>
    <row r="1069" spans="1:3" x14ac:dyDescent="0.25">
      <c r="A1069" s="74"/>
    </row>
    <row r="1072" spans="1:3" x14ac:dyDescent="0.25">
      <c r="A1072" s="66"/>
      <c r="B1072" s="67"/>
      <c r="C1072" s="68"/>
    </row>
    <row r="1073" spans="1:1" x14ac:dyDescent="0.25">
      <c r="A1073" s="14"/>
    </row>
    <row r="1075" spans="1:1" x14ac:dyDescent="0.25">
      <c r="A1075" s="14"/>
    </row>
    <row r="1076" spans="1:1" x14ac:dyDescent="0.25">
      <c r="A1076" s="74"/>
    </row>
    <row r="1079" spans="1:1" x14ac:dyDescent="0.25">
      <c r="A1079" s="14"/>
    </row>
    <row r="1080" spans="1:1" x14ac:dyDescent="0.25">
      <c r="A1080" s="14"/>
    </row>
    <row r="1081" spans="1:1" x14ac:dyDescent="0.25">
      <c r="A1081" s="14"/>
    </row>
    <row r="1084" spans="1:1" x14ac:dyDescent="0.25">
      <c r="A1084" s="74"/>
    </row>
    <row r="1085" spans="1:1" x14ac:dyDescent="0.25">
      <c r="A1085" s="74"/>
    </row>
    <row r="1086" spans="1:1" x14ac:dyDescent="0.25">
      <c r="A1086" s="14"/>
    </row>
    <row r="1087" spans="1:1" x14ac:dyDescent="0.25">
      <c r="A1087" s="74"/>
    </row>
    <row r="1090" spans="1:1" x14ac:dyDescent="0.25">
      <c r="A1090" s="74"/>
    </row>
    <row r="1092" spans="1:1" x14ac:dyDescent="0.25">
      <c r="A1092" s="74"/>
    </row>
    <row r="1094" spans="1:1" x14ac:dyDescent="0.25">
      <c r="A1094" s="77"/>
    </row>
    <row r="1095" spans="1:1" x14ac:dyDescent="0.25">
      <c r="A1095" s="14"/>
    </row>
    <row r="1097" spans="1:1" x14ac:dyDescent="0.25">
      <c r="A1097" s="74"/>
    </row>
    <row r="1098" spans="1:1" x14ac:dyDescent="0.25">
      <c r="A1098" s="74"/>
    </row>
    <row r="1099" spans="1:1" x14ac:dyDescent="0.25">
      <c r="A1099" s="74"/>
    </row>
    <row r="1100" spans="1:1" x14ac:dyDescent="0.25">
      <c r="A1100" s="77"/>
    </row>
    <row r="1103" spans="1:1" x14ac:dyDescent="0.25">
      <c r="A1103" s="74"/>
    </row>
    <row r="1104" spans="1:1" x14ac:dyDescent="0.25">
      <c r="A1104" s="74"/>
    </row>
    <row r="1106" spans="1:1" x14ac:dyDescent="0.25">
      <c r="A1106" s="74"/>
    </row>
    <row r="1107" spans="1:1" x14ac:dyDescent="0.25">
      <c r="A1107" s="74"/>
    </row>
    <row r="1108" spans="1:1" x14ac:dyDescent="0.25">
      <c r="A1108" s="74"/>
    </row>
    <row r="1109" spans="1:1" x14ac:dyDescent="0.25">
      <c r="A1109" s="74"/>
    </row>
    <row r="1110" spans="1:1" x14ac:dyDescent="0.25">
      <c r="A1110" s="14"/>
    </row>
    <row r="1111" spans="1:1" x14ac:dyDescent="0.25">
      <c r="A1111" s="81"/>
    </row>
    <row r="1112" spans="1:1" x14ac:dyDescent="0.25">
      <c r="A1112" s="81"/>
    </row>
    <row r="1113" spans="1:1" x14ac:dyDescent="0.25">
      <c r="A1113" s="74"/>
    </row>
    <row r="1114" spans="1:1" x14ac:dyDescent="0.25">
      <c r="A1114" s="81"/>
    </row>
    <row r="1116" spans="1:1" x14ac:dyDescent="0.25">
      <c r="A1116" s="14"/>
    </row>
    <row r="1117" spans="1:1" x14ac:dyDescent="0.25">
      <c r="A1117" s="66"/>
    </row>
    <row r="1118" spans="1:1" x14ac:dyDescent="0.25">
      <c r="A1118" s="74"/>
    </row>
    <row r="1119" spans="1:1" x14ac:dyDescent="0.25">
      <c r="A1119" s="77"/>
    </row>
    <row r="1120" spans="1:1" x14ac:dyDescent="0.25">
      <c r="A1120" s="77"/>
    </row>
    <row r="1121" spans="1:1" x14ac:dyDescent="0.25">
      <c r="A1121" s="74"/>
    </row>
    <row r="1123" spans="1:1" x14ac:dyDescent="0.25">
      <c r="A1123" s="66"/>
    </row>
    <row r="1124" spans="1:1" x14ac:dyDescent="0.25">
      <c r="A1124" s="74"/>
    </row>
    <row r="1125" spans="1:1" x14ac:dyDescent="0.25">
      <c r="A1125" s="74"/>
    </row>
    <row r="1126" spans="1:1" x14ac:dyDescent="0.25">
      <c r="A1126" s="74"/>
    </row>
    <row r="1128" spans="1:1" x14ac:dyDescent="0.25">
      <c r="A1128" s="74"/>
    </row>
    <row r="1129" spans="1:1" x14ac:dyDescent="0.25">
      <c r="A1129" s="14"/>
    </row>
    <row r="1130" spans="1:1" x14ac:dyDescent="0.25">
      <c r="A1130" s="74"/>
    </row>
    <row r="1131" spans="1:1" x14ac:dyDescent="0.25">
      <c r="A1131" s="74"/>
    </row>
    <row r="1134" spans="1:1" x14ac:dyDescent="0.25">
      <c r="A1134" s="74"/>
    </row>
    <row r="1135" spans="1:1" x14ac:dyDescent="0.25">
      <c r="A1135" s="74"/>
    </row>
    <row r="1136" spans="1:1" x14ac:dyDescent="0.25">
      <c r="A1136" s="77"/>
    </row>
    <row r="1137" spans="1:3" x14ac:dyDescent="0.25">
      <c r="A1137" s="74"/>
    </row>
    <row r="1138" spans="1:3" x14ac:dyDescent="0.25">
      <c r="A1138" s="74"/>
    </row>
    <row r="1140" spans="1:3" x14ac:dyDescent="0.25">
      <c r="A1140" s="74"/>
    </row>
    <row r="1141" spans="1:3" x14ac:dyDescent="0.25">
      <c r="A1141" s="74"/>
    </row>
    <row r="1144" spans="1:3" x14ac:dyDescent="0.25">
      <c r="A1144" s="74"/>
    </row>
    <row r="1145" spans="1:3" x14ac:dyDescent="0.25">
      <c r="A1145" s="14"/>
    </row>
    <row r="1148" spans="1:3" x14ac:dyDescent="0.25">
      <c r="A1148" s="74"/>
    </row>
    <row r="1149" spans="1:3" x14ac:dyDescent="0.25">
      <c r="A1149" s="74"/>
    </row>
    <row r="1150" spans="1:3" x14ac:dyDescent="0.25">
      <c r="A1150" s="66"/>
      <c r="B1150" s="84"/>
      <c r="C1150" s="19"/>
    </row>
    <row r="1151" spans="1:3" x14ac:dyDescent="0.25">
      <c r="A1151" s="74"/>
    </row>
    <row r="1152" spans="1:3" x14ac:dyDescent="0.25">
      <c r="A1152" s="74"/>
    </row>
    <row r="1153" spans="1:1" x14ac:dyDescent="0.25">
      <c r="A1153" s="74"/>
    </row>
    <row r="1154" spans="1:1" x14ac:dyDescent="0.25">
      <c r="A1154" s="74"/>
    </row>
    <row r="1156" spans="1:1" x14ac:dyDescent="0.25">
      <c r="A1156" s="74"/>
    </row>
    <row r="1157" spans="1:1" x14ac:dyDescent="0.25">
      <c r="A1157" s="74"/>
    </row>
    <row r="1158" spans="1:1" x14ac:dyDescent="0.25">
      <c r="A1158" s="81"/>
    </row>
    <row r="1159" spans="1:1" x14ac:dyDescent="0.25">
      <c r="A1159" s="74"/>
    </row>
    <row r="1160" spans="1:1" x14ac:dyDescent="0.25">
      <c r="A1160" s="74"/>
    </row>
    <row r="1162" spans="1:1" x14ac:dyDescent="0.25">
      <c r="A1162" s="74"/>
    </row>
    <row r="1163" spans="1:1" x14ac:dyDescent="0.25">
      <c r="A1163" s="74"/>
    </row>
    <row r="1164" spans="1:1" x14ac:dyDescent="0.25">
      <c r="A1164" s="74"/>
    </row>
    <row r="1165" spans="1:1" x14ac:dyDescent="0.25">
      <c r="A1165" s="74"/>
    </row>
    <row r="1166" spans="1:1" x14ac:dyDescent="0.25">
      <c r="A1166" s="74"/>
    </row>
    <row r="1168" spans="1:1" x14ac:dyDescent="0.25">
      <c r="A1168" s="74"/>
    </row>
    <row r="1175" spans="1:1" x14ac:dyDescent="0.25">
      <c r="A1175" s="74"/>
    </row>
    <row r="1176" spans="1:1" x14ac:dyDescent="0.25">
      <c r="A1176" s="74"/>
    </row>
    <row r="1177" spans="1:1" x14ac:dyDescent="0.25">
      <c r="A1177" s="77"/>
    </row>
    <row r="1179" spans="1:1" x14ac:dyDescent="0.25">
      <c r="A1179" s="74"/>
    </row>
    <row r="1180" spans="1:1" x14ac:dyDescent="0.25">
      <c r="A1180" s="74"/>
    </row>
    <row r="1185" spans="1:1" x14ac:dyDescent="0.25">
      <c r="A1185" s="74"/>
    </row>
    <row r="1186" spans="1:1" x14ac:dyDescent="0.25">
      <c r="A1186" s="74"/>
    </row>
    <row r="1188" spans="1:1" x14ac:dyDescent="0.25">
      <c r="A1188" s="74"/>
    </row>
    <row r="1189" spans="1:1" x14ac:dyDescent="0.25">
      <c r="A1189" s="74"/>
    </row>
    <row r="1191" spans="1:1" x14ac:dyDescent="0.25">
      <c r="A1191" s="77"/>
    </row>
    <row r="1194" spans="1:1" x14ac:dyDescent="0.25">
      <c r="A1194" s="74"/>
    </row>
    <row r="1199" spans="1:1" x14ac:dyDescent="0.25">
      <c r="A1199" s="74"/>
    </row>
    <row r="1200" spans="1:1" x14ac:dyDescent="0.25">
      <c r="A1200" s="14"/>
    </row>
    <row r="1201" spans="1:3" x14ac:dyDescent="0.25">
      <c r="A1201" s="66"/>
      <c r="B1201" s="67"/>
      <c r="C1201" s="68"/>
    </row>
    <row r="1202" spans="1:3" x14ac:dyDescent="0.25">
      <c r="A1202" s="81"/>
    </row>
    <row r="1203" spans="1:3" x14ac:dyDescent="0.25">
      <c r="A1203" s="14"/>
    </row>
    <row r="1205" spans="1:3" x14ac:dyDescent="0.25">
      <c r="A1205" s="74"/>
    </row>
    <row r="1206" spans="1:3" x14ac:dyDescent="0.25">
      <c r="A1206" s="74"/>
    </row>
    <row r="1207" spans="1:3" x14ac:dyDescent="0.25">
      <c r="A1207" s="82"/>
    </row>
    <row r="1208" spans="1:3" x14ac:dyDescent="0.25">
      <c r="A1208" s="74"/>
    </row>
    <row r="1210" spans="1:3" x14ac:dyDescent="0.25">
      <c r="A1210" s="74"/>
    </row>
    <row r="1213" spans="1:3" x14ac:dyDescent="0.25">
      <c r="A1213" s="74"/>
    </row>
    <row r="1214" spans="1:3" x14ac:dyDescent="0.25">
      <c r="A1214" s="74"/>
    </row>
    <row r="1215" spans="1:3" x14ac:dyDescent="0.25">
      <c r="A1215" s="74"/>
    </row>
    <row r="1216" spans="1:3" x14ac:dyDescent="0.25">
      <c r="A1216" s="74"/>
    </row>
    <row r="1218" spans="1:1" x14ac:dyDescent="0.25">
      <c r="A1218" s="74"/>
    </row>
    <row r="1219" spans="1:1" x14ac:dyDescent="0.25">
      <c r="A1219" s="74"/>
    </row>
    <row r="1220" spans="1:1" x14ac:dyDescent="0.25">
      <c r="A1220" s="74"/>
    </row>
    <row r="1221" spans="1:1" x14ac:dyDescent="0.25">
      <c r="A1221" s="74"/>
    </row>
    <row r="1223" spans="1:1" x14ac:dyDescent="0.25">
      <c r="A1223" s="74"/>
    </row>
    <row r="1224" spans="1:1" x14ac:dyDescent="0.25">
      <c r="A1224" s="74"/>
    </row>
    <row r="1226" spans="1:1" x14ac:dyDescent="0.25">
      <c r="A1226" s="81"/>
    </row>
    <row r="1229" spans="1:1" x14ac:dyDescent="0.25">
      <c r="A1229" s="74"/>
    </row>
    <row r="1230" spans="1:1" x14ac:dyDescent="0.25">
      <c r="A1230" s="74"/>
    </row>
    <row r="1232" spans="1:1" x14ac:dyDescent="0.25">
      <c r="A1232" s="74"/>
    </row>
    <row r="1233" spans="1:1" x14ac:dyDescent="0.25">
      <c r="A1233" s="74"/>
    </row>
    <row r="1234" spans="1:1" x14ac:dyDescent="0.25">
      <c r="A1234" s="77"/>
    </row>
    <row r="1235" spans="1:1" x14ac:dyDescent="0.25">
      <c r="A1235" s="74"/>
    </row>
    <row r="1236" spans="1:1" x14ac:dyDescent="0.25">
      <c r="A1236" s="14"/>
    </row>
    <row r="1239" spans="1:1" x14ac:dyDescent="0.25">
      <c r="A1239" s="74"/>
    </row>
    <row r="1240" spans="1:1" x14ac:dyDescent="0.25">
      <c r="A1240" s="74"/>
    </row>
    <row r="1242" spans="1:1" x14ac:dyDescent="0.25">
      <c r="A1242" s="74"/>
    </row>
    <row r="1243" spans="1:1" x14ac:dyDescent="0.25">
      <c r="A1243" s="14"/>
    </row>
    <row r="1244" spans="1:1" x14ac:dyDescent="0.25">
      <c r="A1244" s="74"/>
    </row>
    <row r="1245" spans="1:1" x14ac:dyDescent="0.25">
      <c r="A1245" s="74"/>
    </row>
    <row r="1246" spans="1:1" x14ac:dyDescent="0.25">
      <c r="A1246" s="74"/>
    </row>
    <row r="1247" spans="1:1" x14ac:dyDescent="0.25">
      <c r="A1247" s="14"/>
    </row>
    <row r="1248" spans="1:1" x14ac:dyDescent="0.25">
      <c r="A1248" s="74"/>
    </row>
    <row r="1249" spans="1:1" x14ac:dyDescent="0.25">
      <c r="A1249" s="74"/>
    </row>
    <row r="1252" spans="1:1" x14ac:dyDescent="0.25">
      <c r="A1252" s="74"/>
    </row>
    <row r="1253" spans="1:1" x14ac:dyDescent="0.25">
      <c r="A1253" s="74"/>
    </row>
    <row r="1254" spans="1:1" x14ac:dyDescent="0.25">
      <c r="A1254" s="74"/>
    </row>
    <row r="1257" spans="1:1" x14ac:dyDescent="0.25">
      <c r="A1257" s="14"/>
    </row>
    <row r="1258" spans="1:1" x14ac:dyDescent="0.25">
      <c r="A1258" s="74"/>
    </row>
    <row r="1259" spans="1:1" x14ac:dyDescent="0.25">
      <c r="A1259" s="74"/>
    </row>
    <row r="1260" spans="1:1" x14ac:dyDescent="0.25">
      <c r="A1260" s="74"/>
    </row>
    <row r="1261" spans="1:1" x14ac:dyDescent="0.25">
      <c r="A1261" s="74"/>
    </row>
    <row r="1264" spans="1:1" x14ac:dyDescent="0.25">
      <c r="A1264" s="74"/>
    </row>
    <row r="1265" spans="1:1" x14ac:dyDescent="0.25">
      <c r="A1265" s="74"/>
    </row>
    <row r="1267" spans="1:1" x14ac:dyDescent="0.25">
      <c r="A1267" s="74"/>
    </row>
    <row r="1269" spans="1:1" x14ac:dyDescent="0.25">
      <c r="A1269" s="74"/>
    </row>
    <row r="1270" spans="1:1" x14ac:dyDescent="0.25">
      <c r="A1270" s="14"/>
    </row>
    <row r="1271" spans="1:1" x14ac:dyDescent="0.25">
      <c r="A1271" s="74"/>
    </row>
    <row r="1272" spans="1:1" x14ac:dyDescent="0.25">
      <c r="A1272" s="74"/>
    </row>
    <row r="1273" spans="1:1" x14ac:dyDescent="0.25">
      <c r="A1273" s="74"/>
    </row>
    <row r="1275" spans="1:1" x14ac:dyDescent="0.25">
      <c r="A1275" s="74"/>
    </row>
    <row r="1278" spans="1:1" x14ac:dyDescent="0.25">
      <c r="A1278" s="14"/>
    </row>
    <row r="1279" spans="1:1" x14ac:dyDescent="0.25">
      <c r="A1279" s="74"/>
    </row>
    <row r="1280" spans="1:1" x14ac:dyDescent="0.25">
      <c r="A1280" s="81"/>
    </row>
    <row r="1282" spans="1:1" x14ac:dyDescent="0.25">
      <c r="A1282" s="74"/>
    </row>
    <row r="1283" spans="1:1" x14ac:dyDescent="0.25">
      <c r="A1283" s="74"/>
    </row>
    <row r="1284" spans="1:1" x14ac:dyDescent="0.25">
      <c r="A1284" s="74"/>
    </row>
    <row r="1286" spans="1:1" x14ac:dyDescent="0.25">
      <c r="A1286" s="74"/>
    </row>
    <row r="1289" spans="1:1" x14ac:dyDescent="0.25">
      <c r="A1289" s="74"/>
    </row>
    <row r="1290" spans="1:1" x14ac:dyDescent="0.25">
      <c r="A1290" s="74"/>
    </row>
    <row r="1291" spans="1:1" x14ac:dyDescent="0.25">
      <c r="A1291" s="82"/>
    </row>
    <row r="1292" spans="1:1" x14ac:dyDescent="0.25">
      <c r="A1292" s="74"/>
    </row>
    <row r="1293" spans="1:1" x14ac:dyDescent="0.25">
      <c r="A1293" s="14"/>
    </row>
    <row r="1294" spans="1:1" x14ac:dyDescent="0.25">
      <c r="A1294" s="14"/>
    </row>
    <row r="1295" spans="1:1" x14ac:dyDescent="0.25">
      <c r="A1295" s="66"/>
    </row>
    <row r="1296" spans="1:1" x14ac:dyDescent="0.25">
      <c r="A1296" s="74"/>
    </row>
    <row r="1297" spans="1:1" x14ac:dyDescent="0.25">
      <c r="A1297" s="74"/>
    </row>
    <row r="1299" spans="1:1" x14ac:dyDescent="0.25">
      <c r="A1299" s="77"/>
    </row>
    <row r="1300" spans="1:1" x14ac:dyDescent="0.25">
      <c r="A1300" s="74"/>
    </row>
    <row r="1301" spans="1:1" x14ac:dyDescent="0.25">
      <c r="A1301" s="74"/>
    </row>
    <row r="1303" spans="1:1" x14ac:dyDescent="0.25">
      <c r="A1303" s="77"/>
    </row>
    <row r="1304" spans="1:1" x14ac:dyDescent="0.25">
      <c r="A1304" s="74"/>
    </row>
    <row r="1305" spans="1:1" x14ac:dyDescent="0.25">
      <c r="A1305" s="74"/>
    </row>
    <row r="1306" spans="1:1" x14ac:dyDescent="0.25">
      <c r="A1306" s="74"/>
    </row>
    <row r="1310" spans="1:1" x14ac:dyDescent="0.25">
      <c r="A1310" s="14"/>
    </row>
    <row r="1311" spans="1:1" x14ac:dyDescent="0.25">
      <c r="A1311" s="14"/>
    </row>
    <row r="1312" spans="1:1" x14ac:dyDescent="0.25">
      <c r="A1312" s="74"/>
    </row>
    <row r="1314" spans="1:1" x14ac:dyDescent="0.25">
      <c r="A1314" s="74"/>
    </row>
    <row r="1315" spans="1:1" x14ac:dyDescent="0.25">
      <c r="A1315" s="74"/>
    </row>
    <row r="1321" spans="1:1" x14ac:dyDescent="0.25">
      <c r="A1321" s="81"/>
    </row>
    <row r="1322" spans="1:1" x14ac:dyDescent="0.25">
      <c r="A1322" s="14"/>
    </row>
    <row r="1340" spans="1:1" x14ac:dyDescent="0.25">
      <c r="A1340" s="74"/>
    </row>
    <row r="1341" spans="1:1" x14ac:dyDescent="0.25">
      <c r="A1341" s="74"/>
    </row>
    <row r="1342" spans="1:1" x14ac:dyDescent="0.25">
      <c r="A1342" s="74"/>
    </row>
    <row r="1344" spans="1:1" x14ac:dyDescent="0.25">
      <c r="A1344" s="74"/>
    </row>
    <row r="1345" spans="1:1" x14ac:dyDescent="0.25">
      <c r="A1345" s="83"/>
    </row>
    <row r="1346" spans="1:1" x14ac:dyDescent="0.25">
      <c r="A1346" s="14"/>
    </row>
    <row r="1347" spans="1:1" x14ac:dyDescent="0.25">
      <c r="A1347" s="74"/>
    </row>
    <row r="1348" spans="1:1" x14ac:dyDescent="0.25">
      <c r="A1348" s="74"/>
    </row>
    <row r="1349" spans="1:1" x14ac:dyDescent="0.25">
      <c r="A1349" s="74"/>
    </row>
    <row r="1351" spans="1:1" x14ac:dyDescent="0.25">
      <c r="A1351" s="66"/>
    </row>
    <row r="1352" spans="1:1" x14ac:dyDescent="0.25">
      <c r="A1352" s="14"/>
    </row>
    <row r="1357" spans="1:1" x14ac:dyDescent="0.25">
      <c r="A1357" s="77"/>
    </row>
    <row r="1359" spans="1:1" x14ac:dyDescent="0.25">
      <c r="A1359" s="74"/>
    </row>
    <row r="1360" spans="1:1" x14ac:dyDescent="0.25">
      <c r="A1360" s="14"/>
    </row>
    <row r="1361" spans="1:1" x14ac:dyDescent="0.25">
      <c r="A1361" s="74"/>
    </row>
    <row r="1365" spans="1:1" x14ac:dyDescent="0.25">
      <c r="A1365" s="74"/>
    </row>
    <row r="1366" spans="1:1" x14ac:dyDescent="0.25">
      <c r="A1366" s="83"/>
    </row>
    <row r="1367" spans="1:1" x14ac:dyDescent="0.25">
      <c r="A1367" s="14"/>
    </row>
    <row r="1368" spans="1:1" x14ac:dyDescent="0.25">
      <c r="A1368" s="14"/>
    </row>
    <row r="1369" spans="1:1" x14ac:dyDescent="0.25">
      <c r="A1369" s="14"/>
    </row>
    <row r="1371" spans="1:1" x14ac:dyDescent="0.25">
      <c r="A1371" s="74"/>
    </row>
    <row r="1374" spans="1:1" x14ac:dyDescent="0.25">
      <c r="A1374" s="66"/>
    </row>
    <row r="1375" spans="1:1" x14ac:dyDescent="0.25">
      <c r="A1375" s="14"/>
    </row>
    <row r="1376" spans="1:1" x14ac:dyDescent="0.25">
      <c r="A1376" s="77"/>
    </row>
    <row r="1377" spans="1:1" x14ac:dyDescent="0.25">
      <c r="A1377" s="14"/>
    </row>
    <row r="1378" spans="1:1" x14ac:dyDescent="0.25">
      <c r="A1378" s="74"/>
    </row>
    <row r="1379" spans="1:1" x14ac:dyDescent="0.25">
      <c r="A1379" s="74"/>
    </row>
    <row r="1380" spans="1:1" x14ac:dyDescent="0.25">
      <c r="A1380" s="82"/>
    </row>
    <row r="1381" spans="1:1" x14ac:dyDescent="0.25">
      <c r="A1381" s="77"/>
    </row>
    <row r="1382" spans="1:1" x14ac:dyDescent="0.25">
      <c r="A1382" s="81"/>
    </row>
    <row r="1383" spans="1:1" x14ac:dyDescent="0.25">
      <c r="A1383" s="81"/>
    </row>
    <row r="1384" spans="1:1" x14ac:dyDescent="0.25">
      <c r="A1384" s="77"/>
    </row>
    <row r="1385" spans="1:1" x14ac:dyDescent="0.25">
      <c r="A1385" s="74"/>
    </row>
    <row r="1386" spans="1:1" x14ac:dyDescent="0.25">
      <c r="A1386" s="74"/>
    </row>
    <row r="1388" spans="1:1" x14ac:dyDescent="0.25">
      <c r="A1388" s="74"/>
    </row>
    <row r="1389" spans="1:1" x14ac:dyDescent="0.25">
      <c r="A1389" s="74"/>
    </row>
    <row r="1390" spans="1:1" x14ac:dyDescent="0.25">
      <c r="A1390" s="74"/>
    </row>
    <row r="1391" spans="1:1" x14ac:dyDescent="0.25">
      <c r="A1391" s="14"/>
    </row>
    <row r="1395" spans="1:1" x14ac:dyDescent="0.25">
      <c r="A1395" s="83"/>
    </row>
    <row r="1397" spans="1:1" x14ac:dyDescent="0.25">
      <c r="A1397" s="14"/>
    </row>
    <row r="1398" spans="1:1" x14ac:dyDescent="0.25">
      <c r="A1398" s="74"/>
    </row>
    <row r="1399" spans="1:1" x14ac:dyDescent="0.25">
      <c r="A1399" s="66"/>
    </row>
    <row r="1400" spans="1:1" x14ac:dyDescent="0.25">
      <c r="A1400" s="74"/>
    </row>
    <row r="1401" spans="1:1" x14ac:dyDescent="0.25">
      <c r="A1401" s="14"/>
    </row>
    <row r="1402" spans="1:1" x14ac:dyDescent="0.25">
      <c r="A1402" s="74"/>
    </row>
    <row r="1403" spans="1:1" x14ac:dyDescent="0.25">
      <c r="A1403" s="14"/>
    </row>
    <row r="1406" spans="1:1" x14ac:dyDescent="0.25">
      <c r="A1406" s="14"/>
    </row>
    <row r="1407" spans="1:1" x14ac:dyDescent="0.25">
      <c r="A1407" s="66"/>
    </row>
    <row r="1408" spans="1:1" x14ac:dyDescent="0.25">
      <c r="A1408" s="81"/>
    </row>
    <row r="1409" spans="1:1" x14ac:dyDescent="0.25">
      <c r="A1409" s="81"/>
    </row>
    <row r="1410" spans="1:1" x14ac:dyDescent="0.25">
      <c r="A1410" s="74"/>
    </row>
    <row r="1412" spans="1:1" x14ac:dyDescent="0.25">
      <c r="A1412" s="74"/>
    </row>
    <row r="1413" spans="1:1" x14ac:dyDescent="0.25">
      <c r="A1413" s="74"/>
    </row>
    <row r="1414" spans="1:1" x14ac:dyDescent="0.25">
      <c r="A1414" s="74"/>
    </row>
    <row r="1416" spans="1:1" x14ac:dyDescent="0.25">
      <c r="A1416" s="14"/>
    </row>
    <row r="1418" spans="1:1" x14ac:dyDescent="0.25">
      <c r="A1418" s="74"/>
    </row>
    <row r="1419" spans="1:1" x14ac:dyDescent="0.25">
      <c r="A1419" s="77"/>
    </row>
    <row r="1421" spans="1:1" x14ac:dyDescent="0.25">
      <c r="A1421" s="14"/>
    </row>
    <row r="1422" spans="1:1" x14ac:dyDescent="0.25">
      <c r="A1422" s="14"/>
    </row>
    <row r="1423" spans="1:1" x14ac:dyDescent="0.25">
      <c r="A1423" s="14"/>
    </row>
    <row r="1424" spans="1:1" x14ac:dyDescent="0.25">
      <c r="A1424" s="81"/>
    </row>
    <row r="1425" spans="1:1" x14ac:dyDescent="0.25">
      <c r="A1425" s="74"/>
    </row>
    <row r="1427" spans="1:1" x14ac:dyDescent="0.25">
      <c r="A1427" s="77"/>
    </row>
    <row r="1429" spans="1:1" x14ac:dyDescent="0.25">
      <c r="A1429" s="74"/>
    </row>
    <row r="1430" spans="1:1" x14ac:dyDescent="0.25">
      <c r="A1430" s="74"/>
    </row>
    <row r="1431" spans="1:1" x14ac:dyDescent="0.25">
      <c r="A1431" s="14"/>
    </row>
    <row r="1432" spans="1:1" x14ac:dyDescent="0.25">
      <c r="A1432" s="14"/>
    </row>
    <row r="1433" spans="1:1" x14ac:dyDescent="0.25">
      <c r="A1433" s="14"/>
    </row>
    <row r="1435" spans="1:1" x14ac:dyDescent="0.25">
      <c r="A1435" s="74"/>
    </row>
    <row r="1436" spans="1:1" x14ac:dyDescent="0.25">
      <c r="A1436" s="74"/>
    </row>
    <row r="1437" spans="1:1" x14ac:dyDescent="0.25">
      <c r="A1437" s="77"/>
    </row>
    <row r="1438" spans="1:1" x14ac:dyDescent="0.25">
      <c r="A1438" s="14"/>
    </row>
    <row r="1439" spans="1:1" x14ac:dyDescent="0.25">
      <c r="A1439" s="14"/>
    </row>
    <row r="1440" spans="1:1" x14ac:dyDescent="0.25">
      <c r="A1440" s="74"/>
    </row>
    <row r="1441" spans="1:3" x14ac:dyDescent="0.25">
      <c r="A1441" s="74"/>
    </row>
    <row r="1442" spans="1:3" x14ac:dyDescent="0.25">
      <c r="A1442" s="66"/>
      <c r="B1442" s="67"/>
      <c r="C1442" s="68"/>
    </row>
    <row r="1443" spans="1:3" x14ac:dyDescent="0.25">
      <c r="A1443" s="74"/>
    </row>
    <row r="1445" spans="1:3" x14ac:dyDescent="0.25">
      <c r="A1445" s="74"/>
    </row>
    <row r="1447" spans="1:3" x14ac:dyDescent="0.25">
      <c r="A1447" s="14"/>
    </row>
    <row r="1448" spans="1:3" x14ac:dyDescent="0.25">
      <c r="A1448" s="77"/>
    </row>
    <row r="1450" spans="1:3" x14ac:dyDescent="0.25">
      <c r="A1450" s="77"/>
    </row>
    <row r="1451" spans="1:3" x14ac:dyDescent="0.25">
      <c r="A1451" s="14"/>
    </row>
    <row r="1452" spans="1:3" x14ac:dyDescent="0.25">
      <c r="A1452" s="14"/>
    </row>
    <row r="1456" spans="1:3" x14ac:dyDescent="0.25">
      <c r="A1456" s="81"/>
    </row>
    <row r="1457" spans="1:3" x14ac:dyDescent="0.25">
      <c r="A1457" s="74"/>
    </row>
    <row r="1458" spans="1:3" x14ac:dyDescent="0.25">
      <c r="A1458" s="14"/>
    </row>
    <row r="1459" spans="1:3" x14ac:dyDescent="0.25">
      <c r="A1459" s="74"/>
    </row>
    <row r="1460" spans="1:3" x14ac:dyDescent="0.25">
      <c r="A1460" s="77"/>
    </row>
    <row r="1461" spans="1:3" x14ac:dyDescent="0.25">
      <c r="A1461" s="14"/>
    </row>
    <row r="1462" spans="1:3" x14ac:dyDescent="0.25">
      <c r="A1462" s="74"/>
    </row>
    <row r="1463" spans="1:3" x14ac:dyDescent="0.25">
      <c r="A1463" s="14"/>
    </row>
    <row r="1464" spans="1:3" x14ac:dyDescent="0.25">
      <c r="A1464" s="66"/>
      <c r="B1464" s="67"/>
      <c r="C1464" s="68"/>
    </row>
    <row r="1465" spans="1:3" x14ac:dyDescent="0.25">
      <c r="A1465" s="82"/>
    </row>
    <row r="1466" spans="1:3" x14ac:dyDescent="0.25">
      <c r="A1466" s="74"/>
    </row>
    <row r="1470" spans="1:3" x14ac:dyDescent="0.25">
      <c r="A1470" s="14"/>
    </row>
    <row r="1471" spans="1:3" x14ac:dyDescent="0.25">
      <c r="A1471" s="14"/>
    </row>
    <row r="1472" spans="1:3" x14ac:dyDescent="0.25">
      <c r="A1472" s="82"/>
    </row>
    <row r="1474" spans="1:3" x14ac:dyDescent="0.25">
      <c r="A1474" s="66"/>
    </row>
    <row r="1475" spans="1:3" x14ac:dyDescent="0.25">
      <c r="A1475" s="74"/>
    </row>
    <row r="1477" spans="1:3" x14ac:dyDescent="0.25">
      <c r="A1477" s="66"/>
      <c r="B1477" s="84"/>
      <c r="C1477" s="19"/>
    </row>
    <row r="1478" spans="1:3" x14ac:dyDescent="0.25">
      <c r="A1478" s="77"/>
    </row>
    <row r="1480" spans="1:3" x14ac:dyDescent="0.25">
      <c r="A1480" s="77"/>
    </row>
    <row r="1482" spans="1:3" x14ac:dyDescent="0.25">
      <c r="A1482" s="77"/>
    </row>
    <row r="1483" spans="1:3" x14ac:dyDescent="0.25">
      <c r="A1483" s="74"/>
    </row>
    <row r="1484" spans="1:3" x14ac:dyDescent="0.25">
      <c r="A1484" s="82"/>
    </row>
    <row r="1485" spans="1:3" x14ac:dyDescent="0.25">
      <c r="A1485" s="74"/>
    </row>
    <row r="1486" spans="1:3" x14ac:dyDescent="0.25">
      <c r="A1486" s="74"/>
    </row>
    <row r="1487" spans="1:3" x14ac:dyDescent="0.25">
      <c r="A1487" s="81"/>
    </row>
    <row r="1498" spans="1:1" x14ac:dyDescent="0.25">
      <c r="A1498" s="77"/>
    </row>
    <row r="1499" spans="1:1" x14ac:dyDescent="0.25">
      <c r="A1499" s="74"/>
    </row>
    <row r="1501" spans="1:1" x14ac:dyDescent="0.25">
      <c r="A1501" s="74"/>
    </row>
    <row r="1502" spans="1:1" x14ac:dyDescent="0.25">
      <c r="A1502" s="77"/>
    </row>
    <row r="1503" spans="1:1" x14ac:dyDescent="0.25">
      <c r="A1503" s="74"/>
    </row>
    <row r="1505" spans="1:3" x14ac:dyDescent="0.25">
      <c r="A1505" s="66"/>
      <c r="B1505" s="67"/>
      <c r="C1505" s="68"/>
    </row>
    <row r="1506" spans="1:3" x14ac:dyDescent="0.25">
      <c r="A1506" s="82"/>
    </row>
    <row r="1508" spans="1:3" x14ac:dyDescent="0.25">
      <c r="A1508" s="81"/>
    </row>
    <row r="1509" spans="1:3" x14ac:dyDescent="0.25">
      <c r="A1509" s="74"/>
    </row>
    <row r="1510" spans="1:3" x14ac:dyDescent="0.25">
      <c r="A1510" s="14"/>
    </row>
    <row r="1511" spans="1:3" x14ac:dyDescent="0.25">
      <c r="A1511" s="14"/>
    </row>
    <row r="1512" spans="1:3" x14ac:dyDescent="0.25">
      <c r="A1512" s="77"/>
    </row>
    <row r="1513" spans="1:3" x14ac:dyDescent="0.25">
      <c r="A1513" s="14"/>
    </row>
    <row r="1514" spans="1:3" x14ac:dyDescent="0.25">
      <c r="A1514" s="74"/>
    </row>
    <row r="1515" spans="1:3" x14ac:dyDescent="0.25">
      <c r="A1515" s="74"/>
    </row>
    <row r="1516" spans="1:3" x14ac:dyDescent="0.25">
      <c r="A1516" s="66"/>
    </row>
    <row r="1517" spans="1:3" x14ac:dyDescent="0.25">
      <c r="A1517" s="74"/>
    </row>
    <row r="1518" spans="1:3" x14ac:dyDescent="0.25">
      <c r="A1518" s="14"/>
    </row>
    <row r="1519" spans="1:3" x14ac:dyDescent="0.25">
      <c r="A1519" s="81"/>
    </row>
    <row r="1521" spans="1:1" x14ac:dyDescent="0.25">
      <c r="A1521" s="14"/>
    </row>
    <row r="1522" spans="1:1" x14ac:dyDescent="0.25">
      <c r="A1522" s="14"/>
    </row>
    <row r="1523" spans="1:1" x14ac:dyDescent="0.25">
      <c r="A1523" s="74"/>
    </row>
    <row r="1525" spans="1:1" x14ac:dyDescent="0.25">
      <c r="A1525" s="82"/>
    </row>
    <row r="1526" spans="1:1" x14ac:dyDescent="0.25">
      <c r="A1526" s="66"/>
    </row>
    <row r="1529" spans="1:1" x14ac:dyDescent="0.25">
      <c r="A1529" s="66"/>
    </row>
    <row r="1530" spans="1:1" x14ac:dyDescent="0.25">
      <c r="A1530" s="66"/>
    </row>
    <row r="1532" spans="1:1" x14ac:dyDescent="0.25">
      <c r="A1532" s="77"/>
    </row>
    <row r="1549" spans="1:1" x14ac:dyDescent="0.25">
      <c r="A1549" s="66"/>
    </row>
    <row r="1558" spans="1:3" x14ac:dyDescent="0.25">
      <c r="B1558" s="69"/>
      <c r="C1558" s="72"/>
    </row>
    <row r="1559" spans="1:3" x14ac:dyDescent="0.25">
      <c r="A1559" s="66"/>
      <c r="B1559" s="67"/>
      <c r="C1559" s="68"/>
    </row>
    <row r="1561" spans="1:3" x14ac:dyDescent="0.25">
      <c r="A1561" s="81"/>
    </row>
    <row r="1562" spans="1:3" x14ac:dyDescent="0.25">
      <c r="A1562" s="81"/>
    </row>
    <row r="1565" spans="1:3" x14ac:dyDescent="0.25">
      <c r="A1565" s="74"/>
    </row>
    <row r="1566" spans="1:3" x14ac:dyDescent="0.25">
      <c r="A1566" s="77"/>
    </row>
    <row r="1568" spans="1:3" x14ac:dyDescent="0.25">
      <c r="A1568" s="77"/>
    </row>
    <row r="1570" spans="1:3" x14ac:dyDescent="0.25">
      <c r="A1570" s="74"/>
    </row>
    <row r="1571" spans="1:3" x14ac:dyDescent="0.25">
      <c r="A1571" s="77"/>
    </row>
    <row r="1572" spans="1:3" x14ac:dyDescent="0.25">
      <c r="A1572" s="74"/>
    </row>
    <row r="1573" spans="1:3" x14ac:dyDescent="0.25">
      <c r="A1573" s="66"/>
      <c r="B1573" s="67"/>
      <c r="C1573" s="68"/>
    </row>
    <row r="1574" spans="1:3" x14ac:dyDescent="0.25">
      <c r="A1574" s="66"/>
    </row>
    <row r="1575" spans="1:3" x14ac:dyDescent="0.25">
      <c r="A1575" s="77"/>
    </row>
    <row r="1576" spans="1:3" x14ac:dyDescent="0.25">
      <c r="A1576" s="77"/>
    </row>
    <row r="1577" spans="1:3" x14ac:dyDescent="0.25">
      <c r="A1577" s="74"/>
    </row>
    <row r="1579" spans="1:3" x14ac:dyDescent="0.25">
      <c r="A1579" s="66"/>
      <c r="B1579" s="67"/>
      <c r="C1579" s="68"/>
    </row>
    <row r="1580" spans="1:3" x14ac:dyDescent="0.25">
      <c r="A1580" s="66"/>
    </row>
    <row r="1581" spans="1:3" x14ac:dyDescent="0.25">
      <c r="A1581" s="74"/>
    </row>
    <row r="1582" spans="1:3" x14ac:dyDescent="0.25">
      <c r="A1582" s="74"/>
    </row>
    <row r="1583" spans="1:3" x14ac:dyDescent="0.25">
      <c r="A1583" s="74"/>
    </row>
    <row r="1584" spans="1:3" x14ac:dyDescent="0.25">
      <c r="A1584" s="66"/>
    </row>
    <row r="1585" spans="1:1" x14ac:dyDescent="0.25">
      <c r="A1585" s="77"/>
    </row>
    <row r="1587" spans="1:1" x14ac:dyDescent="0.25">
      <c r="A1587" s="81"/>
    </row>
    <row r="1599" spans="1:1" x14ac:dyDescent="0.25">
      <c r="A1599" s="77"/>
    </row>
    <row r="1600" spans="1:1" x14ac:dyDescent="0.25">
      <c r="A1600" s="77"/>
    </row>
    <row r="1601" spans="1:3" x14ac:dyDescent="0.25">
      <c r="A1601" s="77"/>
    </row>
    <row r="1602" spans="1:3" x14ac:dyDescent="0.25">
      <c r="A1602" s="77"/>
    </row>
    <row r="1604" spans="1:3" x14ac:dyDescent="0.25">
      <c r="A1604" s="81"/>
    </row>
    <row r="1606" spans="1:3" x14ac:dyDescent="0.25">
      <c r="A1606" s="66"/>
      <c r="B1606" s="67"/>
      <c r="C1606" s="68"/>
    </row>
    <row r="1608" spans="1:3" x14ac:dyDescent="0.25">
      <c r="A1608" s="74"/>
    </row>
    <row r="1609" spans="1:3" x14ac:dyDescent="0.25">
      <c r="A1609" s="77"/>
    </row>
    <row r="1611" spans="1:3" x14ac:dyDescent="0.25">
      <c r="A1611" s="81"/>
    </row>
    <row r="1612" spans="1:3" x14ac:dyDescent="0.25">
      <c r="A1612" s="77"/>
    </row>
    <row r="1613" spans="1:3" x14ac:dyDescent="0.25">
      <c r="A1613" s="66"/>
    </row>
    <row r="1614" spans="1:3" x14ac:dyDescent="0.25">
      <c r="A1614" s="77"/>
    </row>
    <row r="1615" spans="1:3" x14ac:dyDescent="0.25">
      <c r="A1615" s="77"/>
    </row>
    <row r="1616" spans="1:3" x14ac:dyDescent="0.25">
      <c r="A1616" s="74"/>
    </row>
    <row r="1617" spans="1:3" x14ac:dyDescent="0.25">
      <c r="A1617" s="66"/>
      <c r="B1617" s="67"/>
      <c r="C1617" s="68"/>
    </row>
    <row r="1620" spans="1:3" x14ac:dyDescent="0.25">
      <c r="A1620" s="66"/>
    </row>
    <row r="1621" spans="1:3" x14ac:dyDescent="0.25">
      <c r="A1621" s="77"/>
    </row>
    <row r="1622" spans="1:3" x14ac:dyDescent="0.25">
      <c r="A1622" s="66"/>
    </row>
    <row r="1624" spans="1:3" x14ac:dyDescent="0.25">
      <c r="A1624" s="77"/>
    </row>
    <row r="1632" spans="1:3" x14ac:dyDescent="0.25">
      <c r="A1632" s="74"/>
    </row>
    <row r="1633" spans="1:3" x14ac:dyDescent="0.25">
      <c r="A1633" s="81"/>
    </row>
    <row r="1635" spans="1:3" x14ac:dyDescent="0.25">
      <c r="A1635" s="74"/>
    </row>
    <row r="1636" spans="1:3" x14ac:dyDescent="0.25">
      <c r="A1636" s="66"/>
    </row>
    <row r="1637" spans="1:3" x14ac:dyDescent="0.25">
      <c r="A1637" s="74"/>
    </row>
    <row r="1639" spans="1:3" x14ac:dyDescent="0.25">
      <c r="A1639" s="77"/>
    </row>
    <row r="1640" spans="1:3" x14ac:dyDescent="0.25">
      <c r="A1640" s="66"/>
    </row>
    <row r="1641" spans="1:3" x14ac:dyDescent="0.25">
      <c r="A1641" s="74"/>
    </row>
    <row r="1642" spans="1:3" x14ac:dyDescent="0.25">
      <c r="A1642" s="66"/>
      <c r="B1642" s="67"/>
      <c r="C1642" s="68"/>
    </row>
    <row r="1643" spans="1:3" x14ac:dyDescent="0.25">
      <c r="A1643" s="81"/>
    </row>
    <row r="1644" spans="1:3" ht="15.75" thickBot="1" x14ac:dyDescent="0.3">
      <c r="A1644" s="74"/>
    </row>
    <row r="1645" spans="1:3" ht="15.75" thickBot="1" x14ac:dyDescent="0.3">
      <c r="A1645" s="66"/>
      <c r="B1645" s="85"/>
    </row>
    <row r="1646" spans="1:3" x14ac:dyDescent="0.25">
      <c r="A1646" s="66"/>
    </row>
    <row r="1647" spans="1:3" x14ac:dyDescent="0.25">
      <c r="A1647" s="83"/>
    </row>
    <row r="1648" spans="1:3" x14ac:dyDescent="0.25">
      <c r="A1648" s="77"/>
    </row>
    <row r="1649" spans="1:3" x14ac:dyDescent="0.25">
      <c r="A1649" s="66"/>
      <c r="B1649" s="67"/>
      <c r="C1649" s="68"/>
    </row>
    <row r="1650" spans="1:3" x14ac:dyDescent="0.25">
      <c r="A1650" s="74"/>
    </row>
    <row r="1652" spans="1:3" x14ac:dyDescent="0.25">
      <c r="A1652" s="74"/>
    </row>
    <row r="1653" spans="1:3" x14ac:dyDescent="0.25">
      <c r="A1653" s="81"/>
    </row>
    <row r="1654" spans="1:3" x14ac:dyDescent="0.25">
      <c r="A1654" s="77"/>
    </row>
    <row r="1681" spans="1:3" x14ac:dyDescent="0.25">
      <c r="A1681" s="66"/>
    </row>
    <row r="1682" spans="1:3" x14ac:dyDescent="0.25">
      <c r="A1682" s="66"/>
      <c r="B1682" s="67"/>
      <c r="C1682" s="68"/>
    </row>
    <row r="1683" spans="1:3" x14ac:dyDescent="0.25">
      <c r="A1683" s="14"/>
    </row>
    <row r="1684" spans="1:3" x14ac:dyDescent="0.25">
      <c r="A1684" s="81"/>
    </row>
    <row r="1685" spans="1:3" x14ac:dyDescent="0.25">
      <c r="A1685" s="66"/>
      <c r="B1685" s="67"/>
      <c r="C1685" s="68"/>
    </row>
    <row r="1687" spans="1:3" x14ac:dyDescent="0.25">
      <c r="A1687" s="74"/>
    </row>
    <row r="1688" spans="1:3" x14ac:dyDescent="0.25">
      <c r="A1688" s="66"/>
    </row>
    <row r="1689" spans="1:3" x14ac:dyDescent="0.25">
      <c r="A1689" s="74"/>
    </row>
    <row r="1690" spans="1:3" x14ac:dyDescent="0.25">
      <c r="A1690" s="66"/>
    </row>
    <row r="1691" spans="1:3" x14ac:dyDescent="0.25">
      <c r="A1691" s="77"/>
    </row>
    <row r="1692" spans="1:3" x14ac:dyDescent="0.25">
      <c r="A1692" s="74"/>
    </row>
    <row r="1693" spans="1:3" x14ac:dyDescent="0.25">
      <c r="A1693" s="66"/>
    </row>
    <row r="1695" spans="1:3" x14ac:dyDescent="0.25">
      <c r="A1695" s="77"/>
    </row>
    <row r="1696" spans="1:3" x14ac:dyDescent="0.25">
      <c r="A1696" s="66"/>
      <c r="B1696" s="67"/>
      <c r="C1696" s="68"/>
    </row>
    <row r="1699" spans="1:3" x14ac:dyDescent="0.25">
      <c r="A1699" s="77"/>
    </row>
    <row r="1700" spans="1:3" x14ac:dyDescent="0.25">
      <c r="A1700" s="66"/>
    </row>
    <row r="1701" spans="1:3" x14ac:dyDescent="0.25">
      <c r="A1701" s="77"/>
    </row>
    <row r="1702" spans="1:3" x14ac:dyDescent="0.25">
      <c r="A1702" s="77"/>
    </row>
    <row r="1704" spans="1:3" x14ac:dyDescent="0.25">
      <c r="A1704" s="77"/>
    </row>
    <row r="1705" spans="1:3" x14ac:dyDescent="0.25">
      <c r="A1705" s="66"/>
    </row>
    <row r="1706" spans="1:3" x14ac:dyDescent="0.25">
      <c r="A1706" s="83"/>
    </row>
    <row r="1708" spans="1:3" x14ac:dyDescent="0.25">
      <c r="A1708" s="66"/>
    </row>
    <row r="1709" spans="1:3" x14ac:dyDescent="0.25">
      <c r="A1709" s="66"/>
      <c r="B1709" s="67"/>
      <c r="C1709" s="68"/>
    </row>
    <row r="1710" spans="1:3" x14ac:dyDescent="0.25">
      <c r="A1710" s="74"/>
    </row>
    <row r="1711" spans="1:3" x14ac:dyDescent="0.25">
      <c r="A1711" s="74"/>
    </row>
    <row r="1712" spans="1:3" x14ac:dyDescent="0.25">
      <c r="A1712" s="77"/>
    </row>
    <row r="1714" spans="1:3" x14ac:dyDescent="0.25">
      <c r="A1714" s="77"/>
    </row>
    <row r="1715" spans="1:3" x14ac:dyDescent="0.25">
      <c r="A1715" s="77"/>
    </row>
    <row r="1716" spans="1:3" x14ac:dyDescent="0.25">
      <c r="A1716" s="77"/>
    </row>
    <row r="1717" spans="1:3" x14ac:dyDescent="0.25">
      <c r="A1717" s="74"/>
    </row>
    <row r="1718" spans="1:3" x14ac:dyDescent="0.25">
      <c r="A1718" s="74"/>
    </row>
    <row r="1719" spans="1:3" x14ac:dyDescent="0.25">
      <c r="A1719" s="77"/>
    </row>
    <row r="1720" spans="1:3" x14ac:dyDescent="0.25">
      <c r="B1720" s="69"/>
      <c r="C1720" s="72"/>
    </row>
    <row r="1721" spans="1:3" x14ac:dyDescent="0.25">
      <c r="A1721" s="74"/>
    </row>
    <row r="1722" spans="1:3" x14ac:dyDescent="0.25">
      <c r="A1722" s="74"/>
    </row>
    <row r="1723" spans="1:3" x14ac:dyDescent="0.25">
      <c r="A1723" s="74"/>
    </row>
    <row r="1724" spans="1:3" x14ac:dyDescent="0.25">
      <c r="A1724" s="77"/>
    </row>
    <row r="1725" spans="1:3" x14ac:dyDescent="0.25">
      <c r="A1725" s="74"/>
    </row>
    <row r="1726" spans="1:3" x14ac:dyDescent="0.25">
      <c r="A1726" s="74"/>
    </row>
    <row r="1727" spans="1:3" x14ac:dyDescent="0.25">
      <c r="A1727" s="74"/>
    </row>
    <row r="1728" spans="1:3" x14ac:dyDescent="0.25">
      <c r="A1728" s="74"/>
    </row>
    <row r="1729" spans="1:1" x14ac:dyDescent="0.25">
      <c r="A1729" s="74"/>
    </row>
    <row r="1730" spans="1:1" x14ac:dyDescent="0.25">
      <c r="A1730" s="74"/>
    </row>
    <row r="1731" spans="1:1" x14ac:dyDescent="0.25">
      <c r="A1731" s="74"/>
    </row>
    <row r="1732" spans="1:1" x14ac:dyDescent="0.25">
      <c r="A1732" s="74"/>
    </row>
    <row r="1733" spans="1:1" x14ac:dyDescent="0.25">
      <c r="A1733" s="74"/>
    </row>
    <row r="1734" spans="1:1" x14ac:dyDescent="0.25">
      <c r="A1734" s="74"/>
    </row>
    <row r="1735" spans="1:1" x14ac:dyDescent="0.25">
      <c r="A1735" s="74"/>
    </row>
    <row r="1736" spans="1:1" x14ac:dyDescent="0.25">
      <c r="A1736" s="74"/>
    </row>
    <row r="1737" spans="1:1" x14ac:dyDescent="0.25">
      <c r="A1737" s="74"/>
    </row>
    <row r="1738" spans="1:1" x14ac:dyDescent="0.25">
      <c r="A1738" s="77"/>
    </row>
    <row r="1739" spans="1:1" x14ac:dyDescent="0.25">
      <c r="A1739" s="74"/>
    </row>
    <row r="1740" spans="1:1" x14ac:dyDescent="0.25">
      <c r="A1740" s="74"/>
    </row>
    <row r="1741" spans="1:1" x14ac:dyDescent="0.25">
      <c r="A1741" s="74"/>
    </row>
    <row r="1742" spans="1:1" x14ac:dyDescent="0.25">
      <c r="A1742" s="74"/>
    </row>
    <row r="1743" spans="1:1" x14ac:dyDescent="0.25">
      <c r="A1743" s="74"/>
    </row>
    <row r="1744" spans="1:1" x14ac:dyDescent="0.25">
      <c r="A1744" s="74"/>
    </row>
    <row r="1745" spans="1:3" x14ac:dyDescent="0.25">
      <c r="A1745" s="74"/>
    </row>
    <row r="1746" spans="1:3" x14ac:dyDescent="0.25">
      <c r="A1746" s="74"/>
    </row>
    <row r="1747" spans="1:3" x14ac:dyDescent="0.25">
      <c r="A1747" s="74"/>
    </row>
    <row r="1748" spans="1:3" x14ac:dyDescent="0.25">
      <c r="A1748" s="77"/>
    </row>
    <row r="1749" spans="1:3" x14ac:dyDescent="0.25">
      <c r="A1749" s="74"/>
    </row>
    <row r="1750" spans="1:3" x14ac:dyDescent="0.25">
      <c r="A1750" s="74"/>
    </row>
    <row r="1751" spans="1:3" x14ac:dyDescent="0.25">
      <c r="A1751" s="74"/>
    </row>
    <row r="1752" spans="1:3" x14ac:dyDescent="0.25">
      <c r="A1752" s="74"/>
    </row>
    <row r="1753" spans="1:3" x14ac:dyDescent="0.25">
      <c r="A1753" s="74"/>
    </row>
    <row r="1755" spans="1:3" x14ac:dyDescent="0.25">
      <c r="A1755" s="66"/>
      <c r="B1755" s="67"/>
      <c r="C1755" s="68"/>
    </row>
    <row r="1759" spans="1:3" x14ac:dyDescent="0.25">
      <c r="A1759" s="66"/>
      <c r="B1759" s="67"/>
      <c r="C1759" s="68"/>
    </row>
    <row r="1760" spans="1:3" x14ac:dyDescent="0.25">
      <c r="A1760" s="66"/>
      <c r="B1760" s="67"/>
      <c r="C1760" s="68"/>
    </row>
    <row r="1761" spans="1:3" x14ac:dyDescent="0.25">
      <c r="A1761" s="66"/>
    </row>
    <row r="1762" spans="1:3" x14ac:dyDescent="0.25">
      <c r="A1762" s="66"/>
      <c r="B1762" s="67"/>
      <c r="C1762" s="68"/>
    </row>
    <row r="1763" spans="1:3" x14ac:dyDescent="0.25">
      <c r="A1763" s="66"/>
      <c r="B1763" s="67"/>
      <c r="C1763" s="68"/>
    </row>
    <row r="1764" spans="1:3" x14ac:dyDescent="0.25">
      <c r="A1764" s="66"/>
      <c r="B1764" s="67"/>
      <c r="C1764" s="68"/>
    </row>
    <row r="1765" spans="1:3" x14ac:dyDescent="0.25">
      <c r="A1765" s="66"/>
      <c r="B1765" s="67"/>
      <c r="C1765" s="68"/>
    </row>
    <row r="1766" spans="1:3" x14ac:dyDescent="0.25">
      <c r="A1766" s="66"/>
      <c r="B1766" s="67"/>
      <c r="C1766" s="68"/>
    </row>
    <row r="1767" spans="1:3" x14ac:dyDescent="0.25">
      <c r="A1767" s="66"/>
      <c r="B1767" s="67"/>
      <c r="C1767" s="68"/>
    </row>
    <row r="1769" spans="1:3" x14ac:dyDescent="0.25">
      <c r="A1769" s="66"/>
      <c r="B1769" s="67"/>
      <c r="C1769" s="68"/>
    </row>
    <row r="1770" spans="1:3" x14ac:dyDescent="0.25">
      <c r="A1770" s="66"/>
      <c r="B1770" s="67"/>
      <c r="C1770" s="68"/>
    </row>
    <row r="1771" spans="1:3" x14ac:dyDescent="0.25">
      <c r="A1771" s="66"/>
      <c r="B1771" s="67"/>
      <c r="C1771" s="68"/>
    </row>
    <row r="1773" spans="1:3" x14ac:dyDescent="0.25">
      <c r="A1773" s="66"/>
      <c r="B1773" s="67"/>
      <c r="C1773" s="68"/>
    </row>
    <row r="1774" spans="1:3" x14ac:dyDescent="0.25">
      <c r="A1774" s="66"/>
      <c r="B1774" s="67"/>
      <c r="C1774" s="68"/>
    </row>
    <row r="1775" spans="1:3" x14ac:dyDescent="0.25">
      <c r="A1775" s="66"/>
      <c r="B1775" s="67"/>
      <c r="C1775" s="68"/>
    </row>
    <row r="1776" spans="1:3" x14ac:dyDescent="0.25">
      <c r="A1776" s="66"/>
      <c r="B1776" s="67"/>
      <c r="C1776" s="68"/>
    </row>
    <row r="1777" spans="1:3" x14ac:dyDescent="0.25">
      <c r="A1777" s="66"/>
      <c r="B1777" s="67"/>
      <c r="C1777" s="68"/>
    </row>
    <row r="1778" spans="1:3" x14ac:dyDescent="0.25">
      <c r="A1778" s="66"/>
      <c r="B1778" s="67"/>
      <c r="C1778" s="68"/>
    </row>
    <row r="1782" spans="1:3" x14ac:dyDescent="0.25">
      <c r="A1782" s="66"/>
      <c r="B1782" s="67"/>
      <c r="C1782" s="68"/>
    </row>
    <row r="1785" spans="1:3" x14ac:dyDescent="0.25">
      <c r="A1785" s="77"/>
    </row>
    <row r="1786" spans="1:3" x14ac:dyDescent="0.25">
      <c r="A1786" s="74"/>
    </row>
    <row r="1787" spans="1:3" x14ac:dyDescent="0.25">
      <c r="A1787" s="77"/>
    </row>
    <row r="1788" spans="1:3" x14ac:dyDescent="0.25">
      <c r="A1788" s="77"/>
    </row>
    <row r="1789" spans="1:3" x14ac:dyDescent="0.25">
      <c r="A1789" s="77"/>
    </row>
    <row r="1790" spans="1:3" x14ac:dyDescent="0.25">
      <c r="A1790" s="77"/>
    </row>
    <row r="1791" spans="1:3" x14ac:dyDescent="0.25">
      <c r="A1791" s="77"/>
    </row>
    <row r="1792" spans="1:3" x14ac:dyDescent="0.25">
      <c r="A1792" s="66"/>
      <c r="B1792" s="67"/>
      <c r="C1792" s="68"/>
    </row>
    <row r="1808" spans="1:3" x14ac:dyDescent="0.25">
      <c r="A1808" s="66"/>
      <c r="B1808" s="67"/>
      <c r="C1808" s="68"/>
    </row>
    <row r="1820" spans="1:3" x14ac:dyDescent="0.25">
      <c r="A1820" s="66"/>
      <c r="B1820" s="67"/>
      <c r="C1820" s="68"/>
    </row>
    <row r="1833" spans="1:3" x14ac:dyDescent="0.25">
      <c r="A1833" s="66"/>
      <c r="B1833" s="67"/>
      <c r="C1833" s="68"/>
    </row>
    <row r="1838" spans="1:3" x14ac:dyDescent="0.25">
      <c r="A1838" s="66"/>
      <c r="B1838" s="67"/>
      <c r="C1838" s="68"/>
    </row>
    <row r="1844" spans="1:3" x14ac:dyDescent="0.25">
      <c r="A1844" s="66"/>
      <c r="B1844" s="67"/>
      <c r="C1844" s="68"/>
    </row>
    <row r="1845" spans="1:3" x14ac:dyDescent="0.25">
      <c r="A1845" s="66"/>
      <c r="B1845" s="67"/>
      <c r="C1845" s="68"/>
    </row>
    <row r="1852" spans="1:3" x14ac:dyDescent="0.25">
      <c r="A1852" s="66"/>
      <c r="B1852" s="67"/>
      <c r="C1852" s="68"/>
    </row>
    <row r="1857" spans="1:3" x14ac:dyDescent="0.25">
      <c r="A1857" s="66"/>
      <c r="B1857" s="67"/>
      <c r="C1857" s="68"/>
    </row>
    <row r="1858" spans="1:3" x14ac:dyDescent="0.25">
      <c r="A1858" s="66"/>
    </row>
    <row r="1861" spans="1:3" x14ac:dyDescent="0.25">
      <c r="A1861" s="66"/>
    </row>
    <row r="1871" spans="1:3" x14ac:dyDescent="0.25">
      <c r="A1871" s="81"/>
    </row>
    <row r="1880" spans="1:3" x14ac:dyDescent="0.25">
      <c r="A1880" s="66"/>
      <c r="B1880" s="67"/>
      <c r="C1880" s="68"/>
    </row>
    <row r="1893" spans="1:3" x14ac:dyDescent="0.25">
      <c r="A1893" s="66"/>
      <c r="B1893" s="67"/>
      <c r="C1893" s="68"/>
    </row>
    <row r="1919" spans="1:3" x14ac:dyDescent="0.25">
      <c r="A1919" s="66"/>
      <c r="B1919" s="67"/>
      <c r="C1919" s="68"/>
    </row>
    <row r="1922" spans="1:3" x14ac:dyDescent="0.25">
      <c r="A1922" s="66"/>
      <c r="B1922" s="67"/>
      <c r="C1922" s="68"/>
    </row>
    <row r="1923" spans="1:3" x14ac:dyDescent="0.25">
      <c r="A1923" s="66"/>
    </row>
    <row r="1938" spans="1:3" x14ac:dyDescent="0.25">
      <c r="A1938" s="81"/>
    </row>
    <row r="1947" spans="1:3" x14ac:dyDescent="0.25">
      <c r="A1947" s="66"/>
      <c r="B1947" s="67"/>
      <c r="C1947" s="68"/>
    </row>
    <row r="1951" spans="1:3" x14ac:dyDescent="0.25">
      <c r="A1951" s="83"/>
    </row>
  </sheetData>
  <mergeCells count="5">
    <mergeCell ref="N1:S1"/>
    <mergeCell ref="W1:Y1"/>
    <mergeCell ref="AB1:AE1"/>
    <mergeCell ref="AJ1:AK1"/>
    <mergeCell ref="AQ1:AR1"/>
  </mergeCells>
  <conditionalFormatting sqref="A1">
    <cfRule type="duplicateValues" dxfId="7" priority="2"/>
  </conditionalFormatting>
  <conditionalFormatting sqref="B1">
    <cfRule type="duplicateValues" dxfId="6"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9CE2E-971A-44AE-A850-7BB994472883}">
  <dimension ref="A1:AV278"/>
  <sheetViews>
    <sheetView workbookViewId="0">
      <selection activeCell="B12" sqref="B12"/>
    </sheetView>
  </sheetViews>
  <sheetFormatPr defaultColWidth="8.85546875" defaultRowHeight="15" x14ac:dyDescent="0.25"/>
  <cols>
    <col min="1" max="2" width="21.7109375" style="11" customWidth="1"/>
    <col min="3" max="3" width="1.7109375" style="5" customWidth="1"/>
    <col min="4" max="7" width="12.7109375" customWidth="1"/>
    <col min="8" max="8" width="1.7109375" style="5" customWidth="1"/>
    <col min="9" max="11" width="12.7109375" customWidth="1"/>
    <col min="12" max="12" width="1.7109375" style="5" customWidth="1"/>
    <col min="13" max="13" width="16.7109375" customWidth="1"/>
    <col min="14" max="19" width="12.7109375" customWidth="1"/>
    <col min="20" max="20" width="1.7109375" style="5" customWidth="1"/>
    <col min="21" max="21" width="16.7109375" customWidth="1"/>
    <col min="22" max="22" width="1.7109375" style="5" customWidth="1"/>
    <col min="23" max="26" width="12.7109375" customWidth="1"/>
    <col min="27" max="27" width="1.7109375" style="5" customWidth="1"/>
    <col min="28" max="34" width="12.7109375" customWidth="1"/>
    <col min="35" max="35" width="1.7109375" style="5" customWidth="1"/>
    <col min="36" max="40" width="12.7109375" customWidth="1"/>
    <col min="41" max="41" width="1.7109375" style="5" customWidth="1"/>
    <col min="42" max="44" width="16.7109375" customWidth="1"/>
  </cols>
  <sheetData>
    <row r="1" spans="1:48" ht="60" customHeight="1" x14ac:dyDescent="0.25">
      <c r="A1" s="1" t="s">
        <v>0</v>
      </c>
      <c r="B1" s="2" t="s">
        <v>1</v>
      </c>
      <c r="C1" s="3"/>
      <c r="D1" s="4" t="s">
        <v>2</v>
      </c>
      <c r="E1" s="52" t="s">
        <v>3</v>
      </c>
      <c r="F1" s="52" t="s">
        <v>4</v>
      </c>
      <c r="G1" s="52" t="s">
        <v>5</v>
      </c>
      <c r="I1" s="4" t="s">
        <v>6</v>
      </c>
      <c r="J1" s="52" t="s">
        <v>7</v>
      </c>
      <c r="K1" s="86" t="s">
        <v>8</v>
      </c>
      <c r="M1" s="7" t="s">
        <v>9</v>
      </c>
      <c r="N1" s="53" t="s">
        <v>236</v>
      </c>
      <c r="O1" s="39"/>
      <c r="P1" s="39"/>
      <c r="Q1" s="39"/>
      <c r="R1" s="39"/>
      <c r="S1" s="39"/>
      <c r="U1" s="7" t="s">
        <v>237</v>
      </c>
      <c r="W1" s="25" t="s">
        <v>245</v>
      </c>
      <c r="X1" s="25"/>
      <c r="Y1" s="25"/>
      <c r="Z1" s="87"/>
      <c r="AB1" s="25" t="s">
        <v>10</v>
      </c>
      <c r="AC1" s="25"/>
      <c r="AD1" s="25"/>
      <c r="AE1" s="25"/>
      <c r="AF1" s="54"/>
      <c r="AG1" s="8" t="s">
        <v>12</v>
      </c>
      <c r="AH1" s="8" t="s">
        <v>800</v>
      </c>
      <c r="AJ1" s="25" t="s">
        <v>460</v>
      </c>
      <c r="AK1" s="25"/>
      <c r="AL1" s="55" t="s">
        <v>461</v>
      </c>
      <c r="AM1" s="55" t="s">
        <v>462</v>
      </c>
      <c r="AN1" s="56" t="s">
        <v>463</v>
      </c>
      <c r="AP1" s="10" t="s">
        <v>464</v>
      </c>
      <c r="AQ1" s="58" t="s">
        <v>465</v>
      </c>
      <c r="AR1" s="59"/>
      <c r="AS1" s="60"/>
      <c r="AT1" s="60"/>
      <c r="AU1" s="60"/>
      <c r="AV1" s="60"/>
    </row>
    <row r="2" spans="1:48" s="21" customFormat="1" ht="15.75" x14ac:dyDescent="0.25">
      <c r="A2" s="88"/>
      <c r="B2" s="89"/>
      <c r="C2" s="62"/>
      <c r="D2" s="90"/>
      <c r="E2" s="90"/>
      <c r="F2" s="90"/>
      <c r="G2" s="90"/>
      <c r="I2" s="90"/>
      <c r="J2" s="90"/>
      <c r="K2" s="91"/>
      <c r="M2" s="92"/>
      <c r="N2" s="92"/>
      <c r="O2" s="92"/>
      <c r="P2" s="92"/>
      <c r="Q2" s="92"/>
      <c r="R2" s="92"/>
      <c r="S2" s="92"/>
      <c r="W2" s="21" t="s">
        <v>246</v>
      </c>
      <c r="X2" s="21" t="s">
        <v>14</v>
      </c>
      <c r="Y2" s="21" t="s">
        <v>15</v>
      </c>
      <c r="AB2" s="21" t="s">
        <v>13</v>
      </c>
      <c r="AC2" s="65" t="s">
        <v>14</v>
      </c>
      <c r="AD2" s="65" t="s">
        <v>15</v>
      </c>
      <c r="AE2" s="65" t="s">
        <v>16</v>
      </c>
      <c r="AK2" s="21" t="s">
        <v>466</v>
      </c>
      <c r="AQ2" s="21" t="s">
        <v>246</v>
      </c>
      <c r="AR2" s="65" t="s">
        <v>467</v>
      </c>
    </row>
    <row r="3" spans="1:48" x14ac:dyDescent="0.25">
      <c r="A3" s="83" t="s">
        <v>801</v>
      </c>
      <c r="D3" s="15">
        <v>5000</v>
      </c>
      <c r="E3" s="15"/>
      <c r="F3" s="15"/>
      <c r="G3" s="15">
        <v>555.35</v>
      </c>
      <c r="H3" s="9"/>
      <c r="I3" s="15"/>
      <c r="J3" s="15"/>
      <c r="K3" s="16">
        <f t="shared" ref="K3:K28" si="0">G3/D3</f>
        <v>0.11107</v>
      </c>
      <c r="L3" s="9"/>
      <c r="M3" t="s">
        <v>802</v>
      </c>
      <c r="N3" t="s">
        <v>803</v>
      </c>
      <c r="U3" t="s">
        <v>804</v>
      </c>
      <c r="W3">
        <v>0.39</v>
      </c>
      <c r="X3">
        <v>0.68</v>
      </c>
      <c r="Y3">
        <v>0.76</v>
      </c>
      <c r="AF3" t="s">
        <v>473</v>
      </c>
      <c r="AJ3" t="s">
        <v>493</v>
      </c>
      <c r="AP3" t="s">
        <v>805</v>
      </c>
    </row>
    <row r="4" spans="1:48" x14ac:dyDescent="0.25">
      <c r="A4" s="83" t="s">
        <v>801</v>
      </c>
      <c r="D4" s="15">
        <v>5000</v>
      </c>
      <c r="E4" s="15"/>
      <c r="F4" s="15"/>
      <c r="G4" s="15">
        <v>555.35</v>
      </c>
      <c r="H4" s="9"/>
      <c r="I4" s="15"/>
      <c r="J4" s="15"/>
      <c r="K4" s="16">
        <f t="shared" si="0"/>
        <v>0.11107</v>
      </c>
      <c r="L4" s="9"/>
      <c r="M4" t="s">
        <v>76</v>
      </c>
      <c r="N4" t="s">
        <v>803</v>
      </c>
      <c r="U4" t="s">
        <v>310</v>
      </c>
      <c r="W4">
        <v>0.53</v>
      </c>
      <c r="X4">
        <v>1.03</v>
      </c>
      <c r="Y4">
        <v>0.24</v>
      </c>
      <c r="AB4">
        <v>0</v>
      </c>
      <c r="AC4">
        <v>0</v>
      </c>
      <c r="AD4">
        <v>3.89390091847749</v>
      </c>
      <c r="AE4" t="s">
        <v>23</v>
      </c>
      <c r="AG4">
        <v>0.3</v>
      </c>
      <c r="AJ4" t="s">
        <v>481</v>
      </c>
      <c r="AK4">
        <v>159395278.03615761</v>
      </c>
      <c r="AL4">
        <v>174890000</v>
      </c>
      <c r="AM4">
        <v>1931170747.9597151</v>
      </c>
      <c r="AN4">
        <f t="shared" ref="AN4:AN67" si="1">AL4/AM4</f>
        <v>9.0561645149592057E-2</v>
      </c>
      <c r="AP4" t="s">
        <v>806</v>
      </c>
      <c r="AQ4" t="s">
        <v>552</v>
      </c>
      <c r="AR4" t="s">
        <v>485</v>
      </c>
    </row>
    <row r="5" spans="1:48" x14ac:dyDescent="0.25">
      <c r="A5" s="14" t="s">
        <v>138</v>
      </c>
      <c r="B5" s="11" t="s">
        <v>139</v>
      </c>
      <c r="C5" s="13"/>
      <c r="D5" s="15">
        <v>0.55000000000000004</v>
      </c>
      <c r="E5" s="15">
        <v>1.1399999999999999</v>
      </c>
      <c r="F5" s="15"/>
      <c r="G5" s="15">
        <v>0.11</v>
      </c>
      <c r="H5" s="9"/>
      <c r="I5" s="15">
        <f>E5/D5</f>
        <v>2.0727272727272723</v>
      </c>
      <c r="J5" s="15"/>
      <c r="K5" s="16">
        <f t="shared" si="0"/>
        <v>0.19999999999999998</v>
      </c>
      <c r="L5" s="9"/>
      <c r="M5" t="s">
        <v>101</v>
      </c>
      <c r="U5" t="s">
        <v>333</v>
      </c>
      <c r="W5">
        <v>0.33</v>
      </c>
      <c r="X5">
        <v>-0.22</v>
      </c>
      <c r="Y5">
        <v>-0.49</v>
      </c>
      <c r="AB5">
        <v>1.7731908623980155</v>
      </c>
      <c r="AC5">
        <v>0.43946014720626791</v>
      </c>
      <c r="AD5">
        <v>2.5938136638046299</v>
      </c>
      <c r="AE5" t="s">
        <v>20</v>
      </c>
      <c r="AG5">
        <f t="shared" ref="AG5:AG68" si="2">AB5/AD5</f>
        <v>0.68362307097923247</v>
      </c>
      <c r="AH5">
        <f t="shared" ref="AH5:AH68" si="3">AD5/AB5</f>
        <v>1.462794400088903</v>
      </c>
      <c r="AJ5" t="s">
        <v>481</v>
      </c>
      <c r="AK5">
        <v>636393353.8483057</v>
      </c>
      <c r="AL5">
        <v>392860000</v>
      </c>
      <c r="AM5">
        <v>65708369.942698389</v>
      </c>
      <c r="AN5">
        <f t="shared" si="1"/>
        <v>5.978842578846459</v>
      </c>
      <c r="AP5" t="s">
        <v>486</v>
      </c>
    </row>
    <row r="6" spans="1:48" x14ac:dyDescent="0.25">
      <c r="A6" s="14" t="s">
        <v>140</v>
      </c>
      <c r="B6" s="11" t="s">
        <v>141</v>
      </c>
      <c r="C6" s="13"/>
      <c r="D6" s="15">
        <v>1</v>
      </c>
      <c r="E6" s="15">
        <v>3.57</v>
      </c>
      <c r="F6" s="15"/>
      <c r="G6" s="15">
        <v>0.25</v>
      </c>
      <c r="H6" s="9"/>
      <c r="I6" s="15">
        <f>E6/D6</f>
        <v>3.57</v>
      </c>
      <c r="J6" s="15"/>
      <c r="K6" s="16">
        <f t="shared" si="0"/>
        <v>0.25</v>
      </c>
      <c r="L6" s="9"/>
      <c r="M6" t="s">
        <v>142</v>
      </c>
      <c r="N6" t="s">
        <v>362</v>
      </c>
      <c r="U6" t="s">
        <v>363</v>
      </c>
      <c r="W6">
        <v>0.72</v>
      </c>
      <c r="X6">
        <v>-0.3</v>
      </c>
      <c r="Y6">
        <v>-1</v>
      </c>
      <c r="AB6">
        <v>36.215096568022325</v>
      </c>
      <c r="AC6">
        <v>20.798573045405622</v>
      </c>
      <c r="AD6">
        <v>60.268047805733197</v>
      </c>
      <c r="AE6" t="s">
        <v>20</v>
      </c>
      <c r="AG6">
        <f t="shared" si="2"/>
        <v>0.60090044205110693</v>
      </c>
      <c r="AH6">
        <f t="shared" si="3"/>
        <v>1.6641691868067379</v>
      </c>
      <c r="AJ6" t="s">
        <v>481</v>
      </c>
      <c r="AK6">
        <v>8763016763.9962234</v>
      </c>
      <c r="AL6">
        <v>19691000000</v>
      </c>
      <c r="AM6">
        <v>2265856301.0071192</v>
      </c>
      <c r="AN6">
        <f t="shared" si="1"/>
        <v>8.6903127931139412</v>
      </c>
      <c r="AP6" t="s">
        <v>487</v>
      </c>
    </row>
    <row r="7" spans="1:48" x14ac:dyDescent="0.25">
      <c r="A7" s="14" t="s">
        <v>620</v>
      </c>
      <c r="B7" s="11" t="s">
        <v>621</v>
      </c>
      <c r="C7" s="13"/>
      <c r="D7" s="15">
        <v>1</v>
      </c>
      <c r="E7" s="15">
        <v>3.57</v>
      </c>
      <c r="F7" s="15">
        <v>1.6060000000000001</v>
      </c>
      <c r="G7" s="15">
        <v>0.25</v>
      </c>
      <c r="H7" s="9"/>
      <c r="I7" s="15">
        <f>E7/D7</f>
        <v>3.57</v>
      </c>
      <c r="J7" s="15">
        <f t="shared" ref="J7:J12" si="4">F7/D7</f>
        <v>1.6060000000000001</v>
      </c>
      <c r="K7" s="16">
        <f t="shared" si="0"/>
        <v>0.25</v>
      </c>
      <c r="L7" s="9"/>
      <c r="M7" t="s">
        <v>142</v>
      </c>
      <c r="N7" t="s">
        <v>362</v>
      </c>
      <c r="U7" t="s">
        <v>363</v>
      </c>
      <c r="W7">
        <v>0.72</v>
      </c>
      <c r="X7">
        <v>-0.3</v>
      </c>
      <c r="Y7">
        <v>-1</v>
      </c>
      <c r="AB7">
        <v>36.215096568022325</v>
      </c>
      <c r="AC7">
        <v>20.798573045405622</v>
      </c>
      <c r="AD7">
        <v>60.268047805733197</v>
      </c>
      <c r="AE7" t="s">
        <v>20</v>
      </c>
      <c r="AG7">
        <f t="shared" si="2"/>
        <v>0.60090044205110693</v>
      </c>
      <c r="AH7">
        <f t="shared" si="3"/>
        <v>1.6641691868067379</v>
      </c>
      <c r="AJ7" t="s">
        <v>481</v>
      </c>
      <c r="AK7">
        <v>8763016763.9962234</v>
      </c>
      <c r="AL7">
        <v>19691000000</v>
      </c>
      <c r="AM7">
        <v>2265856301.0071192</v>
      </c>
      <c r="AN7">
        <f t="shared" si="1"/>
        <v>8.6903127931139412</v>
      </c>
      <c r="AP7" t="s">
        <v>487</v>
      </c>
    </row>
    <row r="8" spans="1:48" x14ac:dyDescent="0.25">
      <c r="A8" s="14" t="s">
        <v>807</v>
      </c>
      <c r="D8" s="15">
        <v>2000</v>
      </c>
      <c r="E8" s="15"/>
      <c r="F8" s="15">
        <v>710</v>
      </c>
      <c r="G8" s="15">
        <v>510</v>
      </c>
      <c r="H8" s="9"/>
      <c r="I8" s="15"/>
      <c r="J8" s="15">
        <f t="shared" si="4"/>
        <v>0.35499999999999998</v>
      </c>
      <c r="K8" s="16">
        <f t="shared" si="0"/>
        <v>0.255</v>
      </c>
      <c r="L8" s="9"/>
      <c r="M8" t="s">
        <v>808</v>
      </c>
      <c r="N8" t="s">
        <v>809</v>
      </c>
      <c r="U8" t="s">
        <v>810</v>
      </c>
      <c r="W8">
        <v>1.55</v>
      </c>
      <c r="X8">
        <v>0.84</v>
      </c>
      <c r="Y8">
        <v>-0.19</v>
      </c>
      <c r="AF8" t="s">
        <v>473</v>
      </c>
      <c r="AJ8" t="s">
        <v>481</v>
      </c>
      <c r="AK8">
        <v>18141122.645732071</v>
      </c>
      <c r="AL8">
        <v>49108000</v>
      </c>
      <c r="AM8">
        <v>20856995.146726865</v>
      </c>
      <c r="AN8">
        <f t="shared" si="1"/>
        <v>2.3545098253382211</v>
      </c>
    </row>
    <row r="9" spans="1:48" x14ac:dyDescent="0.25">
      <c r="A9" s="14" t="s">
        <v>807</v>
      </c>
      <c r="D9" s="15">
        <v>2000</v>
      </c>
      <c r="E9" s="15"/>
      <c r="F9" s="15">
        <v>710</v>
      </c>
      <c r="G9" s="15">
        <v>510</v>
      </c>
      <c r="H9" s="9"/>
      <c r="I9" s="15"/>
      <c r="J9" s="15">
        <f t="shared" si="4"/>
        <v>0.35499999999999998</v>
      </c>
      <c r="K9" s="16">
        <f t="shared" si="0"/>
        <v>0.255</v>
      </c>
      <c r="L9" s="9"/>
      <c r="M9" t="s">
        <v>811</v>
      </c>
      <c r="N9" t="s">
        <v>809</v>
      </c>
      <c r="U9" t="s">
        <v>812</v>
      </c>
      <c r="W9">
        <v>0.55000000000000004</v>
      </c>
      <c r="X9">
        <v>0.08</v>
      </c>
      <c r="Y9">
        <v>-0.18</v>
      </c>
      <c r="AB9">
        <v>0.29429654752159162</v>
      </c>
      <c r="AC9">
        <v>0.82980628920382382</v>
      </c>
      <c r="AD9">
        <v>3.15956216307185</v>
      </c>
      <c r="AE9" t="s">
        <v>23</v>
      </c>
      <c r="AG9">
        <f t="shared" si="2"/>
        <v>9.314472459546895E-2</v>
      </c>
      <c r="AH9">
        <f t="shared" si="3"/>
        <v>10.735981069706714</v>
      </c>
      <c r="AJ9" t="s">
        <v>481</v>
      </c>
      <c r="AK9">
        <v>321133079.37895584</v>
      </c>
      <c r="AL9">
        <v>1053200000</v>
      </c>
      <c r="AM9">
        <v>290281205.80830008</v>
      </c>
      <c r="AN9">
        <f t="shared" si="1"/>
        <v>3.6282059565906821</v>
      </c>
      <c r="AP9" t="s">
        <v>805</v>
      </c>
    </row>
    <row r="10" spans="1:48" x14ac:dyDescent="0.25">
      <c r="A10" s="14" t="s">
        <v>807</v>
      </c>
      <c r="D10" s="15">
        <v>2000</v>
      </c>
      <c r="E10" s="15"/>
      <c r="F10" s="15">
        <v>710</v>
      </c>
      <c r="G10" s="15">
        <v>510</v>
      </c>
      <c r="H10" s="9"/>
      <c r="I10" s="15"/>
      <c r="J10" s="15">
        <f t="shared" si="4"/>
        <v>0.35499999999999998</v>
      </c>
      <c r="K10" s="16">
        <f t="shared" si="0"/>
        <v>0.255</v>
      </c>
      <c r="L10" s="9"/>
      <c r="M10" t="s">
        <v>813</v>
      </c>
      <c r="N10" t="s">
        <v>809</v>
      </c>
      <c r="U10" t="s">
        <v>814</v>
      </c>
      <c r="W10">
        <v>0.56000000000000005</v>
      </c>
      <c r="X10">
        <v>0.14000000000000001</v>
      </c>
      <c r="Y10">
        <v>-0.3</v>
      </c>
      <c r="AF10" t="s">
        <v>473</v>
      </c>
      <c r="AJ10" t="s">
        <v>473</v>
      </c>
      <c r="AP10" t="s">
        <v>805</v>
      </c>
    </row>
    <row r="11" spans="1:48" x14ac:dyDescent="0.25">
      <c r="A11" s="14" t="s">
        <v>807</v>
      </c>
      <c r="D11" s="15">
        <v>2000</v>
      </c>
      <c r="E11" s="15"/>
      <c r="F11" s="15">
        <v>710</v>
      </c>
      <c r="G11" s="15">
        <v>510</v>
      </c>
      <c r="H11" s="9"/>
      <c r="I11" s="15"/>
      <c r="J11" s="15">
        <f t="shared" si="4"/>
        <v>0.35499999999999998</v>
      </c>
      <c r="K11" s="16">
        <f t="shared" si="0"/>
        <v>0.255</v>
      </c>
      <c r="L11" s="9"/>
      <c r="M11" t="s">
        <v>815</v>
      </c>
      <c r="N11" t="s">
        <v>809</v>
      </c>
      <c r="U11" t="s">
        <v>816</v>
      </c>
      <c r="W11">
        <v>0.62</v>
      </c>
      <c r="X11">
        <v>-0.49</v>
      </c>
      <c r="Y11">
        <v>-0.97</v>
      </c>
      <c r="AB11">
        <v>0</v>
      </c>
      <c r="AC11">
        <v>0</v>
      </c>
      <c r="AD11">
        <v>7.0068955693174798E-2</v>
      </c>
      <c r="AE11" t="s">
        <v>166</v>
      </c>
      <c r="AG11">
        <v>0.9</v>
      </c>
      <c r="AJ11" t="s">
        <v>473</v>
      </c>
      <c r="AP11" t="s">
        <v>805</v>
      </c>
    </row>
    <row r="12" spans="1:48" x14ac:dyDescent="0.25">
      <c r="A12" s="14" t="s">
        <v>807</v>
      </c>
      <c r="D12" s="15">
        <v>2000</v>
      </c>
      <c r="E12" s="15"/>
      <c r="F12" s="15">
        <v>710</v>
      </c>
      <c r="G12" s="15">
        <v>510</v>
      </c>
      <c r="H12" s="9"/>
      <c r="I12" s="15"/>
      <c r="J12" s="15">
        <f t="shared" si="4"/>
        <v>0.35499999999999998</v>
      </c>
      <c r="K12" s="16">
        <f t="shared" si="0"/>
        <v>0.255</v>
      </c>
      <c r="L12" s="9"/>
      <c r="M12" t="s">
        <v>817</v>
      </c>
      <c r="N12" t="s">
        <v>809</v>
      </c>
      <c r="U12" t="s">
        <v>818</v>
      </c>
      <c r="W12">
        <v>0.95</v>
      </c>
      <c r="X12">
        <v>0.2</v>
      </c>
      <c r="Y12">
        <v>-0.17</v>
      </c>
      <c r="AB12">
        <v>0.77011109668799127</v>
      </c>
      <c r="AC12">
        <v>0</v>
      </c>
      <c r="AD12">
        <v>1.29673617633864</v>
      </c>
      <c r="AE12" t="s">
        <v>20</v>
      </c>
      <c r="AG12">
        <f t="shared" si="2"/>
        <v>0.59388417685886963</v>
      </c>
      <c r="AH12">
        <f t="shared" si="3"/>
        <v>1.6838300109107631</v>
      </c>
      <c r="AJ12" t="s">
        <v>473</v>
      </c>
      <c r="AP12" t="s">
        <v>486</v>
      </c>
    </row>
    <row r="13" spans="1:48" x14ac:dyDescent="0.25">
      <c r="A13" s="14" t="s">
        <v>819</v>
      </c>
      <c r="D13" s="15">
        <v>2000</v>
      </c>
      <c r="E13" s="15"/>
      <c r="F13" s="15"/>
      <c r="G13" s="15">
        <v>840</v>
      </c>
      <c r="H13" s="9"/>
      <c r="I13" s="15"/>
      <c r="J13" s="15"/>
      <c r="K13" s="16">
        <f t="shared" si="0"/>
        <v>0.42</v>
      </c>
      <c r="L13" s="9"/>
      <c r="M13" t="s">
        <v>820</v>
      </c>
      <c r="N13" t="s">
        <v>821</v>
      </c>
      <c r="U13" t="s">
        <v>822</v>
      </c>
      <c r="W13">
        <v>0.43</v>
      </c>
      <c r="X13">
        <v>0.21</v>
      </c>
      <c r="Y13">
        <v>-7.0000000000000007E-2</v>
      </c>
      <c r="AF13" t="s">
        <v>473</v>
      </c>
      <c r="AJ13" t="s">
        <v>473</v>
      </c>
      <c r="AP13" t="s">
        <v>805</v>
      </c>
      <c r="AQ13" t="s">
        <v>552</v>
      </c>
      <c r="AR13" t="s">
        <v>485</v>
      </c>
    </row>
    <row r="14" spans="1:48" x14ac:dyDescent="0.25">
      <c r="A14" s="14" t="s">
        <v>819</v>
      </c>
      <c r="D14" s="15">
        <v>2000</v>
      </c>
      <c r="E14" s="15"/>
      <c r="F14" s="15"/>
      <c r="G14" s="15">
        <v>840</v>
      </c>
      <c r="H14" s="9"/>
      <c r="I14" s="15"/>
      <c r="J14" s="15"/>
      <c r="K14" s="16">
        <f t="shared" si="0"/>
        <v>0.42</v>
      </c>
      <c r="L14" s="9"/>
      <c r="M14" t="s">
        <v>823</v>
      </c>
      <c r="N14" t="s">
        <v>821</v>
      </c>
      <c r="U14" t="s">
        <v>824</v>
      </c>
      <c r="W14">
        <v>1.1000000000000001</v>
      </c>
      <c r="X14">
        <v>0.69</v>
      </c>
      <c r="Y14">
        <v>-0.34</v>
      </c>
      <c r="AB14">
        <v>4.1731939615930509</v>
      </c>
      <c r="AC14">
        <v>1.0278816961781898</v>
      </c>
      <c r="AD14">
        <v>4.9455707085443903</v>
      </c>
      <c r="AE14" t="s">
        <v>20</v>
      </c>
      <c r="AG14">
        <f t="shared" si="2"/>
        <v>0.84382454675717899</v>
      </c>
      <c r="AH14">
        <f t="shared" si="3"/>
        <v>1.1850804812955535</v>
      </c>
      <c r="AJ14" t="s">
        <v>481</v>
      </c>
      <c r="AK14">
        <v>263286422.35199496</v>
      </c>
      <c r="AL14">
        <v>1201100000</v>
      </c>
      <c r="AM14">
        <v>555735999.00156283</v>
      </c>
      <c r="AN14">
        <f t="shared" si="1"/>
        <v>2.1612780207830702</v>
      </c>
      <c r="AP14" t="s">
        <v>486</v>
      </c>
    </row>
    <row r="15" spans="1:48" x14ac:dyDescent="0.25">
      <c r="A15" s="17" t="s">
        <v>143</v>
      </c>
      <c r="B15" s="18" t="s">
        <v>143</v>
      </c>
      <c r="C15" s="19"/>
      <c r="D15" s="15">
        <v>8</v>
      </c>
      <c r="E15" s="15">
        <v>12.1</v>
      </c>
      <c r="F15" s="15">
        <v>0.42000000000000004</v>
      </c>
      <c r="G15" s="15">
        <v>3.8</v>
      </c>
      <c r="H15" s="9"/>
      <c r="I15" s="15">
        <f>E15/D15</f>
        <v>1.5125</v>
      </c>
      <c r="J15" s="15">
        <f>F15/D15</f>
        <v>5.2500000000000005E-2</v>
      </c>
      <c r="K15" s="16">
        <f t="shared" si="0"/>
        <v>0.47499999999999998</v>
      </c>
      <c r="L15" s="9"/>
      <c r="M15" t="s">
        <v>144</v>
      </c>
      <c r="N15" t="s">
        <v>364</v>
      </c>
      <c r="U15" t="s">
        <v>365</v>
      </c>
      <c r="W15">
        <v>0.17</v>
      </c>
      <c r="X15">
        <v>0.88</v>
      </c>
      <c r="Y15">
        <v>0.56999999999999995</v>
      </c>
      <c r="AB15">
        <v>1.3957664804363776</v>
      </c>
      <c r="AC15">
        <v>5.489058493010015</v>
      </c>
      <c r="AD15">
        <v>6.3564225445964198</v>
      </c>
      <c r="AE15" t="s">
        <v>23</v>
      </c>
      <c r="AG15">
        <f t="shared" si="2"/>
        <v>0.21958365269831148</v>
      </c>
      <c r="AH15">
        <f t="shared" si="3"/>
        <v>4.5540730728890439</v>
      </c>
      <c r="AJ15" t="s">
        <v>481</v>
      </c>
      <c r="AK15">
        <v>863717094.45046687</v>
      </c>
      <c r="AL15">
        <v>2420200000</v>
      </c>
      <c r="AM15">
        <v>905523359.95832622</v>
      </c>
      <c r="AN15">
        <f t="shared" si="1"/>
        <v>2.672708520861772</v>
      </c>
      <c r="AP15" t="s">
        <v>487</v>
      </c>
    </row>
    <row r="16" spans="1:48" x14ac:dyDescent="0.25">
      <c r="A16" s="83" t="s">
        <v>825</v>
      </c>
      <c r="D16" s="15">
        <v>539.96999999999991</v>
      </c>
      <c r="E16" s="15"/>
      <c r="F16" s="15"/>
      <c r="G16" s="15">
        <v>308.40000000000003</v>
      </c>
      <c r="H16" s="9"/>
      <c r="I16" s="15"/>
      <c r="J16" s="15"/>
      <c r="K16" s="16">
        <f t="shared" si="0"/>
        <v>0.57114284126895953</v>
      </c>
      <c r="L16" s="9"/>
      <c r="M16" t="s">
        <v>826</v>
      </c>
      <c r="N16" t="s">
        <v>803</v>
      </c>
      <c r="U16" t="s">
        <v>827</v>
      </c>
      <c r="W16">
        <v>0.21</v>
      </c>
      <c r="X16">
        <v>1.36</v>
      </c>
      <c r="Y16">
        <v>1.1499999999999999</v>
      </c>
      <c r="AF16" t="s">
        <v>473</v>
      </c>
      <c r="AJ16" t="s">
        <v>473</v>
      </c>
      <c r="AP16" t="s">
        <v>828</v>
      </c>
    </row>
    <row r="17" spans="1:44" x14ac:dyDescent="0.25">
      <c r="A17" s="14" t="s">
        <v>829</v>
      </c>
      <c r="D17" s="15">
        <v>695.35636301486204</v>
      </c>
      <c r="E17" s="15"/>
      <c r="F17" s="15">
        <v>5000</v>
      </c>
      <c r="G17" s="15">
        <v>410</v>
      </c>
      <c r="H17" s="9"/>
      <c r="I17" s="15"/>
      <c r="J17" s="15">
        <f t="shared" ref="J17:J25" si="5">F17/D17</f>
        <v>7.1905576276334928</v>
      </c>
      <c r="K17" s="16">
        <f t="shared" si="0"/>
        <v>0.58962572546594638</v>
      </c>
      <c r="L17" s="9"/>
      <c r="M17" t="s">
        <v>92</v>
      </c>
      <c r="N17" t="s">
        <v>830</v>
      </c>
      <c r="O17" t="s">
        <v>831</v>
      </c>
      <c r="U17" t="s">
        <v>326</v>
      </c>
      <c r="W17">
        <v>0.54</v>
      </c>
      <c r="X17">
        <v>-7.0000000000000007E-2</v>
      </c>
      <c r="Y17">
        <v>0.86</v>
      </c>
      <c r="AB17">
        <v>1.8276642121903912</v>
      </c>
      <c r="AC17">
        <v>0.82289061590463686</v>
      </c>
      <c r="AD17">
        <v>5.0783231282972299</v>
      </c>
      <c r="AE17" t="s">
        <v>20</v>
      </c>
      <c r="AG17">
        <f t="shared" si="2"/>
        <v>0.35989521856266954</v>
      </c>
      <c r="AH17">
        <f t="shared" si="3"/>
        <v>2.7785865119124034</v>
      </c>
      <c r="AJ17" t="s">
        <v>481</v>
      </c>
      <c r="AK17">
        <v>1326801430.2199531</v>
      </c>
      <c r="AL17">
        <v>360430000</v>
      </c>
      <c r="AM17">
        <v>3411452182.6706023</v>
      </c>
      <c r="AN17">
        <f t="shared" si="1"/>
        <v>0.10565295384496434</v>
      </c>
      <c r="AP17" t="s">
        <v>486</v>
      </c>
      <c r="AQ17" t="s">
        <v>534</v>
      </c>
      <c r="AR17" t="s">
        <v>485</v>
      </c>
    </row>
    <row r="18" spans="1:44" x14ac:dyDescent="0.25">
      <c r="A18" s="14" t="s">
        <v>829</v>
      </c>
      <c r="D18" s="15">
        <v>695.35636301486204</v>
      </c>
      <c r="E18" s="15"/>
      <c r="F18" s="15">
        <v>5000</v>
      </c>
      <c r="G18" s="15">
        <v>410</v>
      </c>
      <c r="H18" s="9"/>
      <c r="I18" s="15"/>
      <c r="J18" s="15">
        <f t="shared" si="5"/>
        <v>7.1905576276334928</v>
      </c>
      <c r="K18" s="16">
        <f t="shared" si="0"/>
        <v>0.58962572546594638</v>
      </c>
      <c r="L18" s="9"/>
      <c r="M18" t="s">
        <v>413</v>
      </c>
      <c r="N18" t="s">
        <v>830</v>
      </c>
      <c r="O18" t="s">
        <v>831</v>
      </c>
      <c r="U18" t="s">
        <v>415</v>
      </c>
      <c r="W18">
        <v>0.28999999999999998</v>
      </c>
      <c r="X18">
        <v>-0.01</v>
      </c>
      <c r="Y18">
        <v>0.16</v>
      </c>
      <c r="AF18" t="s">
        <v>473</v>
      </c>
      <c r="AJ18" t="s">
        <v>473</v>
      </c>
      <c r="AP18" t="s">
        <v>486</v>
      </c>
    </row>
    <row r="19" spans="1:44" x14ac:dyDescent="0.25">
      <c r="A19" s="14" t="s">
        <v>829</v>
      </c>
      <c r="D19" s="15">
        <v>695.35636301486204</v>
      </c>
      <c r="E19" s="15"/>
      <c r="F19" s="15">
        <v>5000</v>
      </c>
      <c r="G19" s="15">
        <v>410</v>
      </c>
      <c r="H19" s="9"/>
      <c r="I19" s="15"/>
      <c r="J19" s="15">
        <f t="shared" si="5"/>
        <v>7.1905576276334928</v>
      </c>
      <c r="K19" s="16">
        <f t="shared" si="0"/>
        <v>0.58962572546594638</v>
      </c>
      <c r="L19" s="9"/>
      <c r="M19" t="s">
        <v>165</v>
      </c>
      <c r="N19" t="s">
        <v>830</v>
      </c>
      <c r="O19" t="s">
        <v>831</v>
      </c>
      <c r="U19" t="s">
        <v>390</v>
      </c>
      <c r="W19">
        <v>0.31</v>
      </c>
      <c r="X19">
        <v>0.27</v>
      </c>
      <c r="Y19">
        <v>-0.31</v>
      </c>
      <c r="AB19">
        <v>0.2246523050636276</v>
      </c>
      <c r="AC19">
        <v>0</v>
      </c>
      <c r="AD19">
        <v>0.13646366638572499</v>
      </c>
      <c r="AE19" t="s">
        <v>166</v>
      </c>
      <c r="AG19">
        <f t="shared" si="2"/>
        <v>1.6462426300978217</v>
      </c>
      <c r="AH19">
        <f t="shared" si="3"/>
        <v>0.60744387353192209</v>
      </c>
      <c r="AJ19" t="s">
        <v>473</v>
      </c>
      <c r="AP19" t="s">
        <v>805</v>
      </c>
      <c r="AQ19" t="s">
        <v>561</v>
      </c>
    </row>
    <row r="20" spans="1:44" x14ac:dyDescent="0.25">
      <c r="A20" s="14" t="s">
        <v>832</v>
      </c>
      <c r="D20" s="15">
        <v>97.129039149820599</v>
      </c>
      <c r="E20" s="15"/>
      <c r="F20" s="15">
        <v>150</v>
      </c>
      <c r="G20" s="15">
        <v>66</v>
      </c>
      <c r="H20" s="9"/>
      <c r="I20" s="15"/>
      <c r="J20" s="15">
        <f t="shared" si="5"/>
        <v>1.5443373198475325</v>
      </c>
      <c r="K20" s="16">
        <f t="shared" si="0"/>
        <v>0.67950842073291429</v>
      </c>
      <c r="L20" s="9"/>
      <c r="M20" t="s">
        <v>413</v>
      </c>
      <c r="N20" t="s">
        <v>830</v>
      </c>
      <c r="O20" t="s">
        <v>833</v>
      </c>
      <c r="U20" t="s">
        <v>415</v>
      </c>
      <c r="W20">
        <v>0.28999999999999998</v>
      </c>
      <c r="X20">
        <v>-0.01</v>
      </c>
      <c r="Y20">
        <v>0.16</v>
      </c>
      <c r="AF20" t="s">
        <v>473</v>
      </c>
      <c r="AJ20" t="s">
        <v>473</v>
      </c>
      <c r="AP20" t="s">
        <v>486</v>
      </c>
    </row>
    <row r="21" spans="1:44" x14ac:dyDescent="0.25">
      <c r="A21" s="14" t="s">
        <v>145</v>
      </c>
      <c r="B21" s="11" t="s">
        <v>145</v>
      </c>
      <c r="C21" s="13"/>
      <c r="D21" s="15">
        <v>4.3099999999999996</v>
      </c>
      <c r="E21" s="15">
        <v>19.920000000000002</v>
      </c>
      <c r="F21" s="15">
        <v>9.15</v>
      </c>
      <c r="G21" s="15">
        <v>3.3609999999999998</v>
      </c>
      <c r="H21" s="9"/>
      <c r="I21" s="16">
        <f t="shared" ref="I21" si="6">E21/D21</f>
        <v>4.6218097447795836</v>
      </c>
      <c r="J21" s="15">
        <f t="shared" si="5"/>
        <v>2.1229698375870072</v>
      </c>
      <c r="K21" s="15">
        <f t="shared" si="0"/>
        <v>0.77981438515081203</v>
      </c>
      <c r="L21" s="9"/>
      <c r="M21" t="s">
        <v>371</v>
      </c>
      <c r="N21" s="15" t="s">
        <v>366</v>
      </c>
      <c r="O21" s="15" t="s">
        <v>367</v>
      </c>
      <c r="P21" s="15" t="s">
        <v>368</v>
      </c>
      <c r="Q21" s="15"/>
      <c r="R21" s="15"/>
      <c r="S21" s="15"/>
      <c r="Z21" t="s">
        <v>473</v>
      </c>
      <c r="AF21" t="s">
        <v>473</v>
      </c>
      <c r="AJ21" t="s">
        <v>473</v>
      </c>
    </row>
    <row r="22" spans="1:44" x14ac:dyDescent="0.25">
      <c r="A22" s="14" t="s">
        <v>145</v>
      </c>
      <c r="B22" s="11" t="s">
        <v>145</v>
      </c>
      <c r="C22" s="13"/>
      <c r="D22" s="15">
        <v>4.3099999999999996</v>
      </c>
      <c r="E22" s="15">
        <v>19.920000000000002</v>
      </c>
      <c r="F22" s="15">
        <v>9.15</v>
      </c>
      <c r="G22" s="15">
        <v>3.3609999999999998</v>
      </c>
      <c r="H22" s="9"/>
      <c r="I22" s="15">
        <f>E22/D22</f>
        <v>4.6218097447795836</v>
      </c>
      <c r="J22" s="15">
        <f t="shared" si="5"/>
        <v>2.1229698375870072</v>
      </c>
      <c r="K22" s="16">
        <f t="shared" si="0"/>
        <v>0.77981438515081203</v>
      </c>
      <c r="L22" s="9"/>
      <c r="M22" t="s">
        <v>70</v>
      </c>
      <c r="N22" t="s">
        <v>366</v>
      </c>
      <c r="O22" t="s">
        <v>367</v>
      </c>
      <c r="P22" t="s">
        <v>368</v>
      </c>
      <c r="U22" t="s">
        <v>300</v>
      </c>
      <c r="W22">
        <v>0.31</v>
      </c>
      <c r="X22">
        <v>-0.21</v>
      </c>
      <c r="Y22">
        <v>-0.06</v>
      </c>
      <c r="AB22">
        <v>0</v>
      </c>
      <c r="AC22">
        <v>0</v>
      </c>
      <c r="AD22">
        <v>5.3724972736073101E-2</v>
      </c>
      <c r="AE22" t="s">
        <v>23</v>
      </c>
      <c r="AG22">
        <v>0.8</v>
      </c>
      <c r="AJ22" t="s">
        <v>473</v>
      </c>
      <c r="AP22" t="s">
        <v>486</v>
      </c>
    </row>
    <row r="23" spans="1:44" x14ac:dyDescent="0.25">
      <c r="A23" s="14" t="s">
        <v>145</v>
      </c>
      <c r="B23" s="11" t="s">
        <v>145</v>
      </c>
      <c r="C23" s="13"/>
      <c r="D23" s="15">
        <v>4.3099999999999996</v>
      </c>
      <c r="E23" s="15">
        <v>19.920000000000002</v>
      </c>
      <c r="F23" s="15">
        <v>9.15</v>
      </c>
      <c r="G23" s="15">
        <v>3.3609999999999998</v>
      </c>
      <c r="H23" s="9"/>
      <c r="I23" s="15">
        <f>E23/D23</f>
        <v>4.6218097447795836</v>
      </c>
      <c r="J23" s="15">
        <f t="shared" si="5"/>
        <v>2.1229698375870072</v>
      </c>
      <c r="K23" s="16">
        <f t="shared" si="0"/>
        <v>0.77981438515081203</v>
      </c>
      <c r="L23" s="9"/>
      <c r="M23" t="s">
        <v>146</v>
      </c>
      <c r="N23" t="s">
        <v>366</v>
      </c>
      <c r="O23" t="s">
        <v>367</v>
      </c>
      <c r="P23" t="s">
        <v>368</v>
      </c>
      <c r="U23" t="s">
        <v>369</v>
      </c>
      <c r="W23">
        <v>1.52</v>
      </c>
      <c r="X23">
        <v>0</v>
      </c>
      <c r="Y23">
        <v>0.37</v>
      </c>
      <c r="AB23">
        <v>0</v>
      </c>
      <c r="AC23">
        <v>0</v>
      </c>
      <c r="AD23">
        <v>0.73780082874937603</v>
      </c>
      <c r="AE23" t="s">
        <v>23</v>
      </c>
      <c r="AG23">
        <v>0.2</v>
      </c>
      <c r="AJ23" t="s">
        <v>481</v>
      </c>
      <c r="AK23">
        <v>15362145.29845788</v>
      </c>
      <c r="AL23">
        <v>3550600</v>
      </c>
      <c r="AM23">
        <v>31982949.32714013</v>
      </c>
      <c r="AN23">
        <f t="shared" si="1"/>
        <v>0.11101540272857287</v>
      </c>
      <c r="AP23" t="s">
        <v>805</v>
      </c>
      <c r="AQ23" t="s">
        <v>485</v>
      </c>
    </row>
    <row r="24" spans="1:44" x14ac:dyDescent="0.25">
      <c r="A24" s="14" t="s">
        <v>145</v>
      </c>
      <c r="B24" s="11" t="s">
        <v>145</v>
      </c>
      <c r="C24" s="13"/>
      <c r="D24" s="15">
        <v>4.3099999999999996</v>
      </c>
      <c r="E24" s="15">
        <v>19.920000000000002</v>
      </c>
      <c r="F24" s="15">
        <v>9.15</v>
      </c>
      <c r="G24" s="15">
        <v>3.3609999999999998</v>
      </c>
      <c r="H24" s="9"/>
      <c r="I24" s="15">
        <f>E24/D24</f>
        <v>4.6218097447795836</v>
      </c>
      <c r="J24" s="15">
        <f t="shared" si="5"/>
        <v>2.1229698375870072</v>
      </c>
      <c r="K24" s="16">
        <f t="shared" si="0"/>
        <v>0.77981438515081203</v>
      </c>
      <c r="L24" s="9"/>
      <c r="M24" t="s">
        <v>147</v>
      </c>
      <c r="N24" t="s">
        <v>366</v>
      </c>
      <c r="O24" t="s">
        <v>367</v>
      </c>
      <c r="P24" t="s">
        <v>368</v>
      </c>
      <c r="U24" t="s">
        <v>370</v>
      </c>
      <c r="W24">
        <v>1.64</v>
      </c>
      <c r="X24">
        <v>-0.02</v>
      </c>
      <c r="Y24">
        <v>0.24</v>
      </c>
      <c r="AB24">
        <v>1.2812367429334575</v>
      </c>
      <c r="AC24">
        <v>0</v>
      </c>
      <c r="AD24">
        <v>1.6101572156825401</v>
      </c>
      <c r="AE24" t="s">
        <v>20</v>
      </c>
      <c r="AG24">
        <f t="shared" si="2"/>
        <v>0.79572151741117136</v>
      </c>
      <c r="AH24">
        <f t="shared" si="3"/>
        <v>1.2567210740428831</v>
      </c>
      <c r="AJ24" t="s">
        <v>481</v>
      </c>
      <c r="AK24">
        <v>44784143.763331816</v>
      </c>
      <c r="AL24">
        <v>138230000</v>
      </c>
      <c r="AM24">
        <v>1149223.5922035074</v>
      </c>
      <c r="AN24">
        <f t="shared" si="1"/>
        <v>120.28120631857153</v>
      </c>
      <c r="AP24" t="s">
        <v>486</v>
      </c>
    </row>
    <row r="25" spans="1:44" x14ac:dyDescent="0.25">
      <c r="A25" s="14" t="s">
        <v>834</v>
      </c>
      <c r="D25" s="15">
        <v>720.98882931383798</v>
      </c>
      <c r="E25" s="15"/>
      <c r="F25" s="15">
        <v>2710</v>
      </c>
      <c r="G25" s="15">
        <v>570</v>
      </c>
      <c r="H25" s="9"/>
      <c r="I25" s="15"/>
      <c r="J25" s="15">
        <f t="shared" si="5"/>
        <v>3.7587267511191476</v>
      </c>
      <c r="K25" s="16">
        <f t="shared" si="0"/>
        <v>0.7905809033719241</v>
      </c>
      <c r="L25" s="9"/>
      <c r="M25" t="s">
        <v>92</v>
      </c>
      <c r="N25" t="s">
        <v>835</v>
      </c>
      <c r="O25" t="s">
        <v>836</v>
      </c>
      <c r="U25" t="s">
        <v>326</v>
      </c>
      <c r="W25">
        <v>0.54</v>
      </c>
      <c r="X25">
        <v>-7.0000000000000007E-2</v>
      </c>
      <c r="Y25">
        <v>0.86</v>
      </c>
      <c r="AB25">
        <v>1.8276642121903912</v>
      </c>
      <c r="AC25">
        <v>0.82289061590463686</v>
      </c>
      <c r="AD25">
        <v>5.0783231282972299</v>
      </c>
      <c r="AE25" t="s">
        <v>20</v>
      </c>
      <c r="AG25">
        <f t="shared" si="2"/>
        <v>0.35989521856266954</v>
      </c>
      <c r="AH25">
        <f t="shared" si="3"/>
        <v>2.7785865119124034</v>
      </c>
      <c r="AJ25" t="s">
        <v>481</v>
      </c>
      <c r="AK25">
        <v>1326801430.2199531</v>
      </c>
      <c r="AL25">
        <v>360430000</v>
      </c>
      <c r="AM25">
        <v>3411452182.6706023</v>
      </c>
      <c r="AN25">
        <f t="shared" si="1"/>
        <v>0.10565295384496434</v>
      </c>
      <c r="AP25" t="s">
        <v>486</v>
      </c>
      <c r="AQ25" t="s">
        <v>534</v>
      </c>
      <c r="AR25" t="s">
        <v>485</v>
      </c>
    </row>
    <row r="26" spans="1:44" x14ac:dyDescent="0.25">
      <c r="A26" s="14" t="s">
        <v>148</v>
      </c>
      <c r="B26" s="11" t="s">
        <v>149</v>
      </c>
      <c r="D26" s="15">
        <v>5171.67</v>
      </c>
      <c r="E26" s="15">
        <v>3978</v>
      </c>
      <c r="F26" s="15"/>
      <c r="G26" s="15">
        <v>5000</v>
      </c>
      <c r="H26" s="9"/>
      <c r="I26" s="15">
        <f t="shared" ref="I26:I28" si="7">E26/D26</f>
        <v>0.7691906096096619</v>
      </c>
      <c r="J26" s="15"/>
      <c r="K26" s="16">
        <f t="shared" si="0"/>
        <v>0.96680569332536681</v>
      </c>
      <c r="L26" s="9"/>
      <c r="M26" t="s">
        <v>150</v>
      </c>
      <c r="N26" t="s">
        <v>372</v>
      </c>
      <c r="O26" t="s">
        <v>373</v>
      </c>
      <c r="P26" t="s">
        <v>374</v>
      </c>
      <c r="U26" t="s">
        <v>375</v>
      </c>
      <c r="W26">
        <v>0.26</v>
      </c>
      <c r="X26">
        <v>-0.16</v>
      </c>
      <c r="Y26">
        <v>-0.4</v>
      </c>
      <c r="AB26">
        <v>0</v>
      </c>
      <c r="AC26">
        <v>0</v>
      </c>
      <c r="AD26">
        <v>0.337940442708695</v>
      </c>
      <c r="AE26" t="s">
        <v>23</v>
      </c>
      <c r="AG26">
        <v>0.4</v>
      </c>
      <c r="AJ26" t="s">
        <v>481</v>
      </c>
      <c r="AK26">
        <v>38850536.940937862</v>
      </c>
      <c r="AL26">
        <v>30051000</v>
      </c>
      <c r="AM26">
        <v>36855198.628234074</v>
      </c>
      <c r="AN26">
        <f t="shared" si="1"/>
        <v>0.81538022093248186</v>
      </c>
      <c r="AP26" t="s">
        <v>486</v>
      </c>
    </row>
    <row r="27" spans="1:44" x14ac:dyDescent="0.25">
      <c r="A27" s="14" t="s">
        <v>148</v>
      </c>
      <c r="B27" s="11" t="s">
        <v>149</v>
      </c>
      <c r="D27" s="15">
        <v>5171.67</v>
      </c>
      <c r="E27" s="15">
        <v>3978</v>
      </c>
      <c r="F27" s="15"/>
      <c r="G27" s="15">
        <v>5000</v>
      </c>
      <c r="H27" s="9"/>
      <c r="I27" s="15">
        <f t="shared" si="7"/>
        <v>0.7691906096096619</v>
      </c>
      <c r="J27" s="15"/>
      <c r="K27" s="16">
        <f t="shared" si="0"/>
        <v>0.96680569332536681</v>
      </c>
      <c r="L27" s="9"/>
      <c r="M27" t="s">
        <v>417</v>
      </c>
      <c r="N27" t="s">
        <v>372</v>
      </c>
      <c r="O27" t="s">
        <v>373</v>
      </c>
      <c r="P27" t="s">
        <v>374</v>
      </c>
      <c r="U27" t="s">
        <v>418</v>
      </c>
      <c r="W27">
        <v>0.43</v>
      </c>
      <c r="X27">
        <v>0.04</v>
      </c>
      <c r="Y27">
        <v>0.7</v>
      </c>
      <c r="AF27" t="s">
        <v>473</v>
      </c>
      <c r="AJ27" t="s">
        <v>473</v>
      </c>
      <c r="AP27" t="s">
        <v>805</v>
      </c>
    </row>
    <row r="28" spans="1:44" x14ac:dyDescent="0.25">
      <c r="A28" s="14" t="s">
        <v>148</v>
      </c>
      <c r="B28" s="11" t="s">
        <v>149</v>
      </c>
      <c r="D28" s="15">
        <v>5171.67</v>
      </c>
      <c r="E28" s="15">
        <v>3978</v>
      </c>
      <c r="F28" s="15"/>
      <c r="G28" s="15">
        <v>5000</v>
      </c>
      <c r="H28" s="9"/>
      <c r="I28" s="15">
        <f t="shared" si="7"/>
        <v>0.7691906096096619</v>
      </c>
      <c r="J28" s="15"/>
      <c r="K28" s="16">
        <f t="shared" si="0"/>
        <v>0.96680569332536681</v>
      </c>
      <c r="L28" s="9"/>
      <c r="M28" t="s">
        <v>60</v>
      </c>
      <c r="N28" t="s">
        <v>372</v>
      </c>
      <c r="O28" t="s">
        <v>373</v>
      </c>
      <c r="P28" t="s">
        <v>374</v>
      </c>
      <c r="U28" t="s">
        <v>291</v>
      </c>
      <c r="W28">
        <v>0.47</v>
      </c>
      <c r="X28">
        <v>-0.44</v>
      </c>
      <c r="Y28">
        <v>0.1</v>
      </c>
      <c r="AB28">
        <v>0</v>
      </c>
      <c r="AC28">
        <v>6.8244893498124001E-2</v>
      </c>
      <c r="AD28">
        <v>2.02530545710245</v>
      </c>
      <c r="AE28" t="s">
        <v>23</v>
      </c>
      <c r="AG28">
        <v>0.2</v>
      </c>
      <c r="AJ28" t="s">
        <v>481</v>
      </c>
      <c r="AK28">
        <v>187255751.40749031</v>
      </c>
      <c r="AL28">
        <v>109730000</v>
      </c>
      <c r="AM28">
        <v>295371702.85639864</v>
      </c>
      <c r="AN28">
        <f t="shared" si="1"/>
        <v>0.37149801060444715</v>
      </c>
      <c r="AP28" t="s">
        <v>486</v>
      </c>
    </row>
    <row r="29" spans="1:44" x14ac:dyDescent="0.25">
      <c r="A29" s="11" t="s">
        <v>151</v>
      </c>
      <c r="D29">
        <v>1230</v>
      </c>
      <c r="E29">
        <v>891.5</v>
      </c>
      <c r="F29">
        <v>696.4</v>
      </c>
      <c r="G29">
        <v>1390.65</v>
      </c>
      <c r="I29">
        <v>0.72479674796747995</v>
      </c>
      <c r="J29">
        <v>0.56617886178861798</v>
      </c>
      <c r="K29">
        <v>1.1306097560975601</v>
      </c>
      <c r="M29" t="s">
        <v>64</v>
      </c>
      <c r="N29" t="s">
        <v>283</v>
      </c>
      <c r="O29" t="s">
        <v>256</v>
      </c>
      <c r="U29" t="s">
        <v>296</v>
      </c>
      <c r="W29">
        <v>0.77</v>
      </c>
      <c r="X29">
        <v>1.48</v>
      </c>
      <c r="Y29">
        <v>0.61</v>
      </c>
      <c r="AB29">
        <v>336.41380142255389</v>
      </c>
      <c r="AC29">
        <v>83.255797966313594</v>
      </c>
      <c r="AD29">
        <v>10.547819846894599</v>
      </c>
      <c r="AE29" t="s">
        <v>30</v>
      </c>
      <c r="AG29">
        <f t="shared" si="2"/>
        <v>31.89415502973328</v>
      </c>
      <c r="AH29">
        <f t="shared" si="3"/>
        <v>3.1353707256635312E-2</v>
      </c>
      <c r="AJ29" t="s">
        <v>481</v>
      </c>
      <c r="AK29">
        <v>114835488.61768718</v>
      </c>
      <c r="AL29">
        <v>1894500000</v>
      </c>
      <c r="AM29">
        <v>446647232.3754124</v>
      </c>
      <c r="AN29">
        <f t="shared" si="1"/>
        <v>4.2416024609050966</v>
      </c>
      <c r="AP29" t="s">
        <v>837</v>
      </c>
      <c r="AQ29" t="s">
        <v>485</v>
      </c>
    </row>
    <row r="30" spans="1:44" x14ac:dyDescent="0.25">
      <c r="A30" s="11" t="s">
        <v>152</v>
      </c>
      <c r="D30">
        <v>280</v>
      </c>
      <c r="E30">
        <v>824</v>
      </c>
      <c r="F30">
        <v>406.9</v>
      </c>
      <c r="G30">
        <v>320</v>
      </c>
      <c r="I30">
        <v>2.94285714285714</v>
      </c>
      <c r="J30">
        <v>1.45321428571429</v>
      </c>
      <c r="K30">
        <v>1.1428571428571399</v>
      </c>
      <c r="M30" t="s">
        <v>64</v>
      </c>
      <c r="N30" t="s">
        <v>376</v>
      </c>
      <c r="U30" t="s">
        <v>296</v>
      </c>
      <c r="W30">
        <v>0.77</v>
      </c>
      <c r="X30">
        <v>1.48</v>
      </c>
      <c r="Y30">
        <v>0.61</v>
      </c>
      <c r="AB30">
        <v>336.41380142255389</v>
      </c>
      <c r="AC30">
        <v>83.255797966313594</v>
      </c>
      <c r="AD30">
        <v>10.547819846894599</v>
      </c>
      <c r="AE30" t="s">
        <v>30</v>
      </c>
      <c r="AG30">
        <f t="shared" si="2"/>
        <v>31.89415502973328</v>
      </c>
      <c r="AH30">
        <f t="shared" si="3"/>
        <v>3.1353707256635312E-2</v>
      </c>
      <c r="AJ30" t="s">
        <v>481</v>
      </c>
      <c r="AK30">
        <v>114835488.61768718</v>
      </c>
      <c r="AL30">
        <v>1894500000</v>
      </c>
      <c r="AM30">
        <v>446647232.3754124</v>
      </c>
      <c r="AN30">
        <f t="shared" si="1"/>
        <v>4.2416024609050966</v>
      </c>
      <c r="AP30" t="s">
        <v>837</v>
      </c>
      <c r="AQ30" t="s">
        <v>485</v>
      </c>
    </row>
    <row r="31" spans="1:44" x14ac:dyDescent="0.25">
      <c r="A31" s="11" t="s">
        <v>838</v>
      </c>
      <c r="D31">
        <v>244.52063872336799</v>
      </c>
      <c r="F31">
        <v>680</v>
      </c>
      <c r="G31">
        <v>310</v>
      </c>
      <c r="J31">
        <v>2.78095134852523</v>
      </c>
      <c r="K31">
        <v>1.26778664418062</v>
      </c>
      <c r="M31" t="s">
        <v>101</v>
      </c>
      <c r="N31" t="s">
        <v>839</v>
      </c>
      <c r="U31" t="s">
        <v>333</v>
      </c>
      <c r="W31">
        <v>0.33</v>
      </c>
      <c r="X31">
        <v>-0.22</v>
      </c>
      <c r="Y31">
        <v>-0.49</v>
      </c>
      <c r="AB31">
        <v>1.7731908623980155</v>
      </c>
      <c r="AC31">
        <v>0.43946014720626791</v>
      </c>
      <c r="AD31">
        <v>2.5938136638046299</v>
      </c>
      <c r="AE31" t="s">
        <v>20</v>
      </c>
      <c r="AG31">
        <f t="shared" si="2"/>
        <v>0.68362307097923247</v>
      </c>
      <c r="AH31">
        <f t="shared" si="3"/>
        <v>1.462794400088903</v>
      </c>
      <c r="AJ31" t="s">
        <v>481</v>
      </c>
      <c r="AK31">
        <v>636393353.8483057</v>
      </c>
      <c r="AL31">
        <v>392860000</v>
      </c>
      <c r="AM31">
        <v>65708369.942698389</v>
      </c>
      <c r="AN31">
        <f t="shared" si="1"/>
        <v>5.978842578846459</v>
      </c>
      <c r="AP31" t="s">
        <v>486</v>
      </c>
    </row>
    <row r="32" spans="1:44" x14ac:dyDescent="0.25">
      <c r="A32" s="11" t="s">
        <v>153</v>
      </c>
      <c r="B32" s="11" t="s">
        <v>154</v>
      </c>
      <c r="D32">
        <v>8.34</v>
      </c>
      <c r="E32">
        <v>9.9</v>
      </c>
      <c r="G32">
        <v>11.1</v>
      </c>
      <c r="I32">
        <v>1.1870503597122299</v>
      </c>
      <c r="K32">
        <v>1.33093525179856</v>
      </c>
      <c r="M32" t="s">
        <v>155</v>
      </c>
      <c r="N32" t="s">
        <v>377</v>
      </c>
      <c r="O32" t="s">
        <v>378</v>
      </c>
      <c r="P32" t="s">
        <v>379</v>
      </c>
      <c r="U32" t="s">
        <v>380</v>
      </c>
      <c r="W32">
        <v>0.55000000000000004</v>
      </c>
      <c r="X32">
        <v>-0.14000000000000001</v>
      </c>
      <c r="Y32">
        <v>-0.37</v>
      </c>
      <c r="AB32">
        <v>4.1853827629817948</v>
      </c>
      <c r="AC32">
        <v>2.6120056276710084</v>
      </c>
      <c r="AD32">
        <v>5.5599632810828901</v>
      </c>
      <c r="AE32" t="s">
        <v>20</v>
      </c>
      <c r="AG32">
        <f t="shared" si="2"/>
        <v>0.75277165538521795</v>
      </c>
      <c r="AH32">
        <f t="shared" si="3"/>
        <v>1.3284240882957625</v>
      </c>
      <c r="AJ32" t="s">
        <v>481</v>
      </c>
      <c r="AK32">
        <v>1075298324.2997518</v>
      </c>
      <c r="AL32">
        <v>2109100000</v>
      </c>
      <c r="AM32">
        <v>611327737.45441914</v>
      </c>
      <c r="AN32">
        <f t="shared" si="1"/>
        <v>3.4500315800855601</v>
      </c>
      <c r="AP32" t="s">
        <v>486</v>
      </c>
    </row>
    <row r="33" spans="1:44" x14ac:dyDescent="0.25">
      <c r="A33" s="11" t="s">
        <v>156</v>
      </c>
      <c r="D33">
        <v>928</v>
      </c>
      <c r="E33">
        <v>1384.56</v>
      </c>
      <c r="F33">
        <v>5000</v>
      </c>
      <c r="G33">
        <v>1354.33</v>
      </c>
      <c r="I33">
        <v>1.49198275862069</v>
      </c>
      <c r="J33">
        <v>5.3879310344827598</v>
      </c>
      <c r="K33">
        <v>1.4594073275862101</v>
      </c>
      <c r="M33" t="s">
        <v>101</v>
      </c>
      <c r="N33" t="s">
        <v>282</v>
      </c>
      <c r="O33" t="s">
        <v>283</v>
      </c>
      <c r="P33" t="s">
        <v>381</v>
      </c>
      <c r="Q33" t="s">
        <v>382</v>
      </c>
      <c r="U33" t="s">
        <v>333</v>
      </c>
      <c r="W33">
        <v>0.33</v>
      </c>
      <c r="X33">
        <v>-0.22</v>
      </c>
      <c r="Y33">
        <v>-0.49</v>
      </c>
      <c r="AB33">
        <v>1.7731908623980155</v>
      </c>
      <c r="AC33">
        <v>0.43946014720626791</v>
      </c>
      <c r="AD33">
        <v>2.5938136638046299</v>
      </c>
      <c r="AE33" t="s">
        <v>20</v>
      </c>
      <c r="AG33">
        <f t="shared" si="2"/>
        <v>0.68362307097923247</v>
      </c>
      <c r="AH33">
        <f t="shared" si="3"/>
        <v>1.462794400088903</v>
      </c>
      <c r="AJ33" t="s">
        <v>481</v>
      </c>
      <c r="AK33">
        <v>636393353.8483057</v>
      </c>
      <c r="AL33">
        <v>392860000</v>
      </c>
      <c r="AM33">
        <v>65708369.942698389</v>
      </c>
      <c r="AN33">
        <f t="shared" si="1"/>
        <v>5.978842578846459</v>
      </c>
      <c r="AP33" t="s">
        <v>486</v>
      </c>
    </row>
    <row r="34" spans="1:44" x14ac:dyDescent="0.25">
      <c r="A34" s="11" t="s">
        <v>840</v>
      </c>
      <c r="D34">
        <v>94.998235408062897</v>
      </c>
      <c r="F34">
        <v>550</v>
      </c>
      <c r="G34">
        <v>140</v>
      </c>
      <c r="J34">
        <v>5.7895812236668096</v>
      </c>
      <c r="K34">
        <v>1.4737115842060999</v>
      </c>
      <c r="M34" t="s">
        <v>413</v>
      </c>
      <c r="N34" t="s">
        <v>841</v>
      </c>
      <c r="O34" t="s">
        <v>842</v>
      </c>
      <c r="U34" t="s">
        <v>415</v>
      </c>
      <c r="W34">
        <v>0.28999999999999998</v>
      </c>
      <c r="X34">
        <v>-0.01</v>
      </c>
      <c r="Y34">
        <v>0.16</v>
      </c>
      <c r="AF34" t="s">
        <v>473</v>
      </c>
      <c r="AJ34" t="s">
        <v>473</v>
      </c>
      <c r="AP34" t="s">
        <v>486</v>
      </c>
    </row>
    <row r="35" spans="1:44" x14ac:dyDescent="0.25">
      <c r="A35" s="11" t="s">
        <v>843</v>
      </c>
      <c r="D35">
        <v>114</v>
      </c>
      <c r="G35">
        <v>212.97</v>
      </c>
      <c r="K35">
        <v>1.86815789473684</v>
      </c>
      <c r="M35" t="s">
        <v>101</v>
      </c>
      <c r="N35" t="s">
        <v>844</v>
      </c>
      <c r="U35" t="s">
        <v>333</v>
      </c>
      <c r="W35">
        <v>0.33</v>
      </c>
      <c r="X35">
        <v>-0.22</v>
      </c>
      <c r="Y35">
        <v>-0.49</v>
      </c>
      <c r="AB35">
        <v>1.7731908623980155</v>
      </c>
      <c r="AC35">
        <v>0.43946014720626791</v>
      </c>
      <c r="AD35">
        <v>2.5938136638046299</v>
      </c>
      <c r="AE35" t="s">
        <v>20</v>
      </c>
      <c r="AG35">
        <f t="shared" si="2"/>
        <v>0.68362307097923247</v>
      </c>
      <c r="AH35">
        <f t="shared" si="3"/>
        <v>1.462794400088903</v>
      </c>
      <c r="AJ35" t="s">
        <v>481</v>
      </c>
      <c r="AK35">
        <v>636393353.8483057</v>
      </c>
      <c r="AL35">
        <v>392860000</v>
      </c>
      <c r="AM35">
        <v>65708369.942698389</v>
      </c>
      <c r="AN35">
        <f t="shared" si="1"/>
        <v>5.978842578846459</v>
      </c>
      <c r="AP35" t="s">
        <v>486</v>
      </c>
    </row>
    <row r="36" spans="1:44" x14ac:dyDescent="0.25">
      <c r="A36" s="11" t="s">
        <v>157</v>
      </c>
      <c r="D36">
        <v>255</v>
      </c>
      <c r="E36">
        <v>596</v>
      </c>
      <c r="F36">
        <v>324</v>
      </c>
      <c r="G36">
        <v>520</v>
      </c>
      <c r="I36">
        <v>2.33725490196078</v>
      </c>
      <c r="J36">
        <v>1.27058823529412</v>
      </c>
      <c r="K36">
        <v>2.0392156862745101</v>
      </c>
      <c r="M36" t="s">
        <v>158</v>
      </c>
      <c r="N36" t="s">
        <v>282</v>
      </c>
      <c r="O36" t="s">
        <v>283</v>
      </c>
      <c r="P36" t="s">
        <v>383</v>
      </c>
      <c r="U36" t="s">
        <v>384</v>
      </c>
      <c r="W36">
        <v>0.6</v>
      </c>
      <c r="X36">
        <v>-0.61</v>
      </c>
      <c r="Y36">
        <v>0.16</v>
      </c>
      <c r="AB36">
        <v>0.96287610748349584</v>
      </c>
      <c r="AC36">
        <v>0</v>
      </c>
      <c r="AD36">
        <v>0.58489319246111404</v>
      </c>
      <c r="AE36" t="s">
        <v>20</v>
      </c>
      <c r="AG36">
        <f t="shared" si="2"/>
        <v>1.6462426300978217</v>
      </c>
      <c r="AH36">
        <f t="shared" si="3"/>
        <v>0.60744387353192209</v>
      </c>
      <c r="AJ36" t="s">
        <v>473</v>
      </c>
      <c r="AP36" t="s">
        <v>486</v>
      </c>
    </row>
    <row r="37" spans="1:44" x14ac:dyDescent="0.25">
      <c r="A37" s="11" t="s">
        <v>157</v>
      </c>
      <c r="D37">
        <v>255</v>
      </c>
      <c r="E37">
        <v>596</v>
      </c>
      <c r="F37">
        <v>324</v>
      </c>
      <c r="G37">
        <v>520</v>
      </c>
      <c r="I37">
        <v>2.33725490196078</v>
      </c>
      <c r="J37">
        <v>1.27058823529412</v>
      </c>
      <c r="K37">
        <v>2.0392156862745101</v>
      </c>
      <c r="M37" t="s">
        <v>60</v>
      </c>
      <c r="N37" t="s">
        <v>282</v>
      </c>
      <c r="O37" t="s">
        <v>283</v>
      </c>
      <c r="P37" t="s">
        <v>383</v>
      </c>
      <c r="U37" t="s">
        <v>291</v>
      </c>
      <c r="W37">
        <v>0.47</v>
      </c>
      <c r="X37">
        <v>-0.44</v>
      </c>
      <c r="Y37">
        <v>0.1</v>
      </c>
      <c r="AB37">
        <v>0</v>
      </c>
      <c r="AC37">
        <v>6.8244893498124001E-2</v>
      </c>
      <c r="AD37">
        <v>2.02530545710245</v>
      </c>
      <c r="AE37" t="s">
        <v>23</v>
      </c>
      <c r="AG37">
        <v>0.2</v>
      </c>
      <c r="AJ37" t="s">
        <v>481</v>
      </c>
      <c r="AK37">
        <v>187255751.40749031</v>
      </c>
      <c r="AL37">
        <v>109730000</v>
      </c>
      <c r="AM37">
        <v>295371702.85639864</v>
      </c>
      <c r="AN37">
        <f t="shared" si="1"/>
        <v>0.37149801060444715</v>
      </c>
      <c r="AP37" t="s">
        <v>486</v>
      </c>
    </row>
    <row r="38" spans="1:44" x14ac:dyDescent="0.25">
      <c r="A38" s="11" t="s">
        <v>845</v>
      </c>
      <c r="D38">
        <v>485.41433760367602</v>
      </c>
      <c r="F38">
        <v>1170</v>
      </c>
      <c r="G38">
        <v>1030</v>
      </c>
      <c r="J38">
        <v>2.41031199402945</v>
      </c>
      <c r="K38">
        <v>2.1218985930344698</v>
      </c>
      <c r="M38" t="s">
        <v>92</v>
      </c>
      <c r="N38" t="s">
        <v>830</v>
      </c>
      <c r="O38" t="s">
        <v>846</v>
      </c>
      <c r="P38" t="s">
        <v>842</v>
      </c>
      <c r="U38" t="s">
        <v>326</v>
      </c>
      <c r="W38">
        <v>0.54</v>
      </c>
      <c r="X38">
        <v>-7.0000000000000007E-2</v>
      </c>
      <c r="Y38">
        <v>0.86</v>
      </c>
      <c r="AB38">
        <v>1.8276642121903912</v>
      </c>
      <c r="AC38">
        <v>0.82289061590463686</v>
      </c>
      <c r="AD38">
        <v>5.0783231282972299</v>
      </c>
      <c r="AE38" t="s">
        <v>20</v>
      </c>
      <c r="AG38">
        <f t="shared" si="2"/>
        <v>0.35989521856266954</v>
      </c>
      <c r="AH38">
        <f t="shared" si="3"/>
        <v>2.7785865119124034</v>
      </c>
      <c r="AJ38" t="s">
        <v>481</v>
      </c>
      <c r="AK38">
        <v>1326801430.2199531</v>
      </c>
      <c r="AL38">
        <v>360430000</v>
      </c>
      <c r="AM38">
        <v>3411452182.6706023</v>
      </c>
      <c r="AN38">
        <f t="shared" si="1"/>
        <v>0.10565295384496434</v>
      </c>
      <c r="AP38" t="s">
        <v>486</v>
      </c>
      <c r="AQ38" t="s">
        <v>534</v>
      </c>
      <c r="AR38" t="s">
        <v>485</v>
      </c>
    </row>
    <row r="39" spans="1:44" x14ac:dyDescent="0.25">
      <c r="A39" s="11" t="s">
        <v>845</v>
      </c>
      <c r="D39">
        <v>485.41433760367602</v>
      </c>
      <c r="F39">
        <v>1170</v>
      </c>
      <c r="G39">
        <v>1030</v>
      </c>
      <c r="J39">
        <v>2.41031199402945</v>
      </c>
      <c r="K39">
        <v>2.1218985930344698</v>
      </c>
      <c r="M39" t="s">
        <v>413</v>
      </c>
      <c r="N39" t="s">
        <v>830</v>
      </c>
      <c r="O39" t="s">
        <v>846</v>
      </c>
      <c r="P39" t="s">
        <v>842</v>
      </c>
      <c r="U39" t="s">
        <v>415</v>
      </c>
      <c r="W39">
        <v>0.28999999999999998</v>
      </c>
      <c r="X39">
        <v>-0.01</v>
      </c>
      <c r="Y39">
        <v>0.16</v>
      </c>
      <c r="AF39" t="s">
        <v>473</v>
      </c>
      <c r="AJ39" t="s">
        <v>473</v>
      </c>
      <c r="AP39" t="s">
        <v>486</v>
      </c>
    </row>
    <row r="40" spans="1:44" x14ac:dyDescent="0.25">
      <c r="A40" s="11" t="s">
        <v>845</v>
      </c>
      <c r="D40">
        <v>485.41433760367602</v>
      </c>
      <c r="F40">
        <v>1170</v>
      </c>
      <c r="G40">
        <v>1030</v>
      </c>
      <c r="J40">
        <v>2.41031199402945</v>
      </c>
      <c r="K40">
        <v>2.1218985930344698</v>
      </c>
      <c r="M40" t="s">
        <v>165</v>
      </c>
      <c r="N40" t="s">
        <v>830</v>
      </c>
      <c r="O40" t="s">
        <v>846</v>
      </c>
      <c r="P40" t="s">
        <v>842</v>
      </c>
      <c r="U40" t="s">
        <v>390</v>
      </c>
      <c r="W40">
        <v>0.31</v>
      </c>
      <c r="X40">
        <v>0.27</v>
      </c>
      <c r="Y40">
        <v>-0.31</v>
      </c>
      <c r="AB40">
        <v>0.2246523050636276</v>
      </c>
      <c r="AC40">
        <v>0</v>
      </c>
      <c r="AD40">
        <v>0.13646366638572499</v>
      </c>
      <c r="AE40" t="s">
        <v>166</v>
      </c>
      <c r="AG40">
        <f t="shared" si="2"/>
        <v>1.6462426300978217</v>
      </c>
      <c r="AH40">
        <f t="shared" si="3"/>
        <v>0.60744387353192209</v>
      </c>
      <c r="AJ40" t="s">
        <v>473</v>
      </c>
      <c r="AP40" t="s">
        <v>805</v>
      </c>
      <c r="AQ40" t="s">
        <v>561</v>
      </c>
    </row>
    <row r="41" spans="1:44" x14ac:dyDescent="0.25">
      <c r="A41" s="11" t="s">
        <v>159</v>
      </c>
      <c r="B41" s="11" t="s">
        <v>159</v>
      </c>
      <c r="D41">
        <v>844.3</v>
      </c>
      <c r="E41">
        <v>3379</v>
      </c>
      <c r="G41">
        <v>1841.33</v>
      </c>
      <c r="I41">
        <v>4.00213194362194</v>
      </c>
      <c r="K41">
        <v>2.18089541632121</v>
      </c>
      <c r="M41" t="s">
        <v>160</v>
      </c>
      <c r="N41" t="s">
        <v>385</v>
      </c>
      <c r="U41" t="s">
        <v>386</v>
      </c>
      <c r="W41">
        <v>0.28999999999999998</v>
      </c>
      <c r="X41">
        <v>-0.51</v>
      </c>
      <c r="Y41">
        <v>-0.45</v>
      </c>
      <c r="AB41">
        <v>0.52392781032745428</v>
      </c>
      <c r="AC41">
        <v>0.22331568211144429</v>
      </c>
      <c r="AD41">
        <v>0.14815362149688299</v>
      </c>
      <c r="AE41" t="s">
        <v>30</v>
      </c>
      <c r="AG41">
        <f t="shared" si="2"/>
        <v>3.5363820677071818</v>
      </c>
      <c r="AH41">
        <f t="shared" si="3"/>
        <v>0.2827748758064344</v>
      </c>
      <c r="AJ41" t="s">
        <v>481</v>
      </c>
      <c r="AK41">
        <v>7752479.5468056081</v>
      </c>
      <c r="AL41">
        <v>5327800</v>
      </c>
      <c r="AM41">
        <v>13142844.217746137</v>
      </c>
      <c r="AN41">
        <f t="shared" si="1"/>
        <v>0.40537648561687534</v>
      </c>
      <c r="AP41" t="s">
        <v>486</v>
      </c>
      <c r="AQ41" t="s">
        <v>485</v>
      </c>
    </row>
    <row r="42" spans="1:44" x14ac:dyDescent="0.25">
      <c r="A42" s="11" t="s">
        <v>159</v>
      </c>
      <c r="B42" s="11" t="s">
        <v>159</v>
      </c>
      <c r="D42">
        <v>844.3</v>
      </c>
      <c r="E42">
        <v>3379</v>
      </c>
      <c r="G42">
        <v>1841.33</v>
      </c>
      <c r="I42">
        <v>4.00213194362194</v>
      </c>
      <c r="K42">
        <v>2.18089541632121</v>
      </c>
      <c r="M42" t="s">
        <v>161</v>
      </c>
      <c r="N42" t="s">
        <v>385</v>
      </c>
      <c r="U42" t="s">
        <v>387</v>
      </c>
      <c r="W42">
        <v>0.54</v>
      </c>
      <c r="X42">
        <v>-0.04</v>
      </c>
      <c r="Y42">
        <v>-0.19</v>
      </c>
      <c r="AB42">
        <v>3.1750169005925231</v>
      </c>
      <c r="AC42">
        <v>1.5781216240647571</v>
      </c>
      <c r="AD42">
        <v>2.78248990638938</v>
      </c>
      <c r="AE42" t="s">
        <v>20</v>
      </c>
      <c r="AG42">
        <f t="shared" si="2"/>
        <v>1.1410704108222605</v>
      </c>
      <c r="AH42">
        <f t="shared" si="3"/>
        <v>0.87637010872921983</v>
      </c>
      <c r="AJ42" t="s">
        <v>481</v>
      </c>
      <c r="AK42" s="93">
        <v>370910521.31342447</v>
      </c>
      <c r="AL42">
        <v>1014900000</v>
      </c>
      <c r="AM42">
        <v>531968643.8183713</v>
      </c>
      <c r="AN42">
        <f t="shared" si="1"/>
        <v>1.9078192141462285</v>
      </c>
    </row>
    <row r="43" spans="1:44" x14ac:dyDescent="0.25">
      <c r="A43" s="11" t="s">
        <v>159</v>
      </c>
      <c r="B43" s="11" t="s">
        <v>159</v>
      </c>
      <c r="D43">
        <v>844.3</v>
      </c>
      <c r="E43">
        <v>3379</v>
      </c>
      <c r="G43">
        <v>1841.33</v>
      </c>
      <c r="I43">
        <v>4.00213194362194</v>
      </c>
      <c r="K43">
        <v>2.18089541632121</v>
      </c>
      <c r="M43" t="s">
        <v>162</v>
      </c>
      <c r="N43" t="s">
        <v>385</v>
      </c>
      <c r="U43" t="s">
        <v>388</v>
      </c>
      <c r="W43">
        <v>0.84</v>
      </c>
      <c r="X43">
        <v>-0.61</v>
      </c>
      <c r="Y43">
        <v>-0.77</v>
      </c>
      <c r="AB43">
        <v>6.4996426240977758</v>
      </c>
      <c r="AC43">
        <v>6.4438106585552308</v>
      </c>
      <c r="AD43">
        <v>5.3908048418603096</v>
      </c>
      <c r="AE43" t="s">
        <v>20</v>
      </c>
      <c r="AG43">
        <f t="shared" si="2"/>
        <v>1.2056905814187884</v>
      </c>
      <c r="AH43">
        <f t="shared" si="3"/>
        <v>0.82940019223112504</v>
      </c>
      <c r="AJ43" t="s">
        <v>481</v>
      </c>
      <c r="AK43" s="93">
        <v>337785262.16036648</v>
      </c>
      <c r="AL43">
        <v>1807600000</v>
      </c>
      <c r="AM43">
        <v>394712460.19274181</v>
      </c>
      <c r="AN43">
        <f t="shared" si="1"/>
        <v>4.5795361998892359</v>
      </c>
    </row>
    <row r="44" spans="1:44" x14ac:dyDescent="0.25">
      <c r="A44" s="11" t="s">
        <v>163</v>
      </c>
      <c r="D44">
        <v>646</v>
      </c>
      <c r="E44">
        <v>740.91</v>
      </c>
      <c r="F44">
        <v>287.60000000000002</v>
      </c>
      <c r="G44">
        <v>1502</v>
      </c>
      <c r="I44">
        <v>1.14691950464396</v>
      </c>
      <c r="J44">
        <v>0.44520123839009301</v>
      </c>
      <c r="K44">
        <v>2.32507739938081</v>
      </c>
      <c r="M44" t="s">
        <v>85</v>
      </c>
      <c r="N44" t="s">
        <v>283</v>
      </c>
      <c r="O44" t="s">
        <v>389</v>
      </c>
      <c r="U44" t="s">
        <v>320</v>
      </c>
      <c r="W44">
        <v>0.47</v>
      </c>
      <c r="X44">
        <v>0.14000000000000001</v>
      </c>
      <c r="Y44">
        <v>-0.37</v>
      </c>
      <c r="AB44">
        <v>391.24434213816897</v>
      </c>
      <c r="AC44">
        <v>487.50303615631162</v>
      </c>
      <c r="AD44">
        <v>2642.7611857491002</v>
      </c>
      <c r="AE44" t="s">
        <v>23</v>
      </c>
      <c r="AG44">
        <f t="shared" si="2"/>
        <v>0.14804377491539</v>
      </c>
      <c r="AH44">
        <f t="shared" si="3"/>
        <v>6.7547588581250384</v>
      </c>
      <c r="AJ44" t="s">
        <v>481</v>
      </c>
      <c r="AK44">
        <v>28102267024.513062</v>
      </c>
      <c r="AL44">
        <v>93040000000</v>
      </c>
      <c r="AM44">
        <v>24304490388.956421</v>
      </c>
      <c r="AN44">
        <f t="shared" si="1"/>
        <v>3.8280991911797466</v>
      </c>
      <c r="AP44" t="s">
        <v>486</v>
      </c>
    </row>
    <row r="45" spans="1:44" x14ac:dyDescent="0.25">
      <c r="A45" s="11" t="s">
        <v>499</v>
      </c>
      <c r="D45">
        <v>2060</v>
      </c>
      <c r="E45">
        <v>1645</v>
      </c>
      <c r="F45">
        <v>5000</v>
      </c>
      <c r="G45">
        <v>5000</v>
      </c>
      <c r="I45">
        <v>0.79854368932038799</v>
      </c>
      <c r="J45">
        <v>2.42718446601942</v>
      </c>
      <c r="K45">
        <v>2.42718446601942</v>
      </c>
      <c r="M45" t="s">
        <v>500</v>
      </c>
      <c r="N45" t="s">
        <v>400</v>
      </c>
      <c r="O45" t="s">
        <v>501</v>
      </c>
      <c r="U45" t="s">
        <v>502</v>
      </c>
      <c r="W45">
        <v>0.66</v>
      </c>
      <c r="X45">
        <v>-0.08</v>
      </c>
      <c r="Y45">
        <v>0.22</v>
      </c>
      <c r="AF45" t="s">
        <v>473</v>
      </c>
      <c r="AJ45" t="s">
        <v>481</v>
      </c>
      <c r="AK45">
        <v>10931146.987446235</v>
      </c>
      <c r="AL45">
        <v>236040000</v>
      </c>
      <c r="AM45">
        <v>342385661.22590733</v>
      </c>
      <c r="AN45">
        <f t="shared" si="1"/>
        <v>0.68939802897954872</v>
      </c>
      <c r="AP45" t="s">
        <v>486</v>
      </c>
    </row>
    <row r="46" spans="1:44" x14ac:dyDescent="0.25">
      <c r="A46" s="11" t="s">
        <v>164</v>
      </c>
      <c r="D46">
        <v>0.45</v>
      </c>
      <c r="E46">
        <v>2</v>
      </c>
      <c r="F46">
        <v>1.4</v>
      </c>
      <c r="G46">
        <v>1.2</v>
      </c>
      <c r="I46">
        <v>4.4444444444444402</v>
      </c>
      <c r="J46">
        <v>3.1111111111111098</v>
      </c>
      <c r="K46">
        <v>2.6666666666666701</v>
      </c>
      <c r="M46" t="s">
        <v>92</v>
      </c>
      <c r="N46" t="s">
        <v>324</v>
      </c>
      <c r="U46" t="s">
        <v>326</v>
      </c>
      <c r="W46">
        <v>0.54</v>
      </c>
      <c r="X46">
        <v>-7.0000000000000007E-2</v>
      </c>
      <c r="Y46">
        <v>0.86</v>
      </c>
      <c r="AB46">
        <v>1.8276642121903912</v>
      </c>
      <c r="AC46">
        <v>0.82289061590463686</v>
      </c>
      <c r="AD46">
        <v>5.0783231282972299</v>
      </c>
      <c r="AE46" t="s">
        <v>20</v>
      </c>
      <c r="AG46">
        <f t="shared" si="2"/>
        <v>0.35989521856266954</v>
      </c>
      <c r="AH46">
        <f t="shared" si="3"/>
        <v>2.7785865119124034</v>
      </c>
      <c r="AJ46" t="s">
        <v>481</v>
      </c>
      <c r="AK46">
        <v>1326801430.2199531</v>
      </c>
      <c r="AL46">
        <v>360430000</v>
      </c>
      <c r="AM46">
        <v>3411452182.6706023</v>
      </c>
      <c r="AN46">
        <f t="shared" si="1"/>
        <v>0.10565295384496434</v>
      </c>
      <c r="AP46" t="s">
        <v>486</v>
      </c>
      <c r="AQ46" t="s">
        <v>534</v>
      </c>
      <c r="AR46" t="s">
        <v>485</v>
      </c>
    </row>
    <row r="47" spans="1:44" x14ac:dyDescent="0.25">
      <c r="A47" s="11" t="s">
        <v>164</v>
      </c>
      <c r="D47">
        <v>0.45</v>
      </c>
      <c r="E47">
        <v>2</v>
      </c>
      <c r="F47">
        <v>1.4</v>
      </c>
      <c r="G47">
        <v>1.2</v>
      </c>
      <c r="I47">
        <v>4.4444444444444402</v>
      </c>
      <c r="J47">
        <v>3.1111111111111098</v>
      </c>
      <c r="K47">
        <v>2.6666666666666701</v>
      </c>
      <c r="M47" t="s">
        <v>413</v>
      </c>
      <c r="N47" t="s">
        <v>324</v>
      </c>
      <c r="U47" t="s">
        <v>415</v>
      </c>
      <c r="W47">
        <v>0.28999999999999998</v>
      </c>
      <c r="X47">
        <v>-0.01</v>
      </c>
      <c r="Y47">
        <v>0.16</v>
      </c>
      <c r="AF47" t="s">
        <v>473</v>
      </c>
      <c r="AJ47" t="s">
        <v>473</v>
      </c>
      <c r="AP47" t="s">
        <v>486</v>
      </c>
    </row>
    <row r="48" spans="1:44" x14ac:dyDescent="0.25">
      <c r="A48" s="11" t="s">
        <v>164</v>
      </c>
      <c r="D48">
        <v>0.45</v>
      </c>
      <c r="E48">
        <v>2</v>
      </c>
      <c r="F48">
        <v>1.4</v>
      </c>
      <c r="G48">
        <v>1.2</v>
      </c>
      <c r="I48">
        <v>4.4444444444444402</v>
      </c>
      <c r="J48">
        <v>3.1111111111111098</v>
      </c>
      <c r="K48">
        <v>2.6666666666666701</v>
      </c>
      <c r="M48" t="s">
        <v>60</v>
      </c>
      <c r="N48" t="s">
        <v>324</v>
      </c>
      <c r="U48" t="s">
        <v>291</v>
      </c>
      <c r="W48">
        <v>0.47</v>
      </c>
      <c r="X48">
        <v>-0.44</v>
      </c>
      <c r="Y48">
        <v>0.1</v>
      </c>
      <c r="AB48">
        <v>0</v>
      </c>
      <c r="AC48">
        <v>6.8244893498124001E-2</v>
      </c>
      <c r="AD48">
        <v>2.02530545710245</v>
      </c>
      <c r="AE48" t="s">
        <v>23</v>
      </c>
      <c r="AG48">
        <v>0.2</v>
      </c>
      <c r="AJ48" t="s">
        <v>481</v>
      </c>
      <c r="AK48">
        <v>187255751.40749031</v>
      </c>
      <c r="AL48">
        <v>109730000</v>
      </c>
      <c r="AM48">
        <v>295371702.85639864</v>
      </c>
      <c r="AN48">
        <f t="shared" si="1"/>
        <v>0.37149801060444715</v>
      </c>
      <c r="AP48" t="s">
        <v>486</v>
      </c>
    </row>
    <row r="49" spans="1:44" x14ac:dyDescent="0.25">
      <c r="A49" s="11" t="s">
        <v>164</v>
      </c>
      <c r="D49">
        <v>0.45</v>
      </c>
      <c r="E49">
        <v>2</v>
      </c>
      <c r="F49">
        <v>1.4</v>
      </c>
      <c r="G49">
        <v>1.2</v>
      </c>
      <c r="I49">
        <v>4.4444444444444402</v>
      </c>
      <c r="J49">
        <v>3.1111111111111098</v>
      </c>
      <c r="K49">
        <v>2.6666666666666701</v>
      </c>
      <c r="M49" t="s">
        <v>165</v>
      </c>
      <c r="N49" t="s">
        <v>324</v>
      </c>
      <c r="U49" t="s">
        <v>390</v>
      </c>
      <c r="W49">
        <v>0.31</v>
      </c>
      <c r="X49">
        <v>0.27</v>
      </c>
      <c r="Y49">
        <v>-0.31</v>
      </c>
      <c r="AB49">
        <v>0.2246523050636276</v>
      </c>
      <c r="AC49">
        <v>0</v>
      </c>
      <c r="AD49">
        <v>0.13646366638572499</v>
      </c>
      <c r="AE49" t="s">
        <v>166</v>
      </c>
      <c r="AG49">
        <f t="shared" si="2"/>
        <v>1.6462426300978217</v>
      </c>
      <c r="AH49">
        <f t="shared" si="3"/>
        <v>0.60744387353192209</v>
      </c>
      <c r="AJ49" t="s">
        <v>473</v>
      </c>
      <c r="AP49" t="s">
        <v>805</v>
      </c>
      <c r="AQ49" t="s">
        <v>561</v>
      </c>
    </row>
    <row r="50" spans="1:44" x14ac:dyDescent="0.25">
      <c r="A50" s="11" t="s">
        <v>167</v>
      </c>
      <c r="D50">
        <v>1365</v>
      </c>
      <c r="E50">
        <v>4492</v>
      </c>
      <c r="G50">
        <v>3715.67</v>
      </c>
      <c r="I50">
        <v>3.2908424908424898</v>
      </c>
      <c r="K50">
        <v>2.7221025641025598</v>
      </c>
      <c r="M50" t="s">
        <v>168</v>
      </c>
      <c r="N50" s="15" t="s">
        <v>260</v>
      </c>
      <c r="U50" t="s">
        <v>391</v>
      </c>
      <c r="W50">
        <v>0.36</v>
      </c>
      <c r="X50">
        <v>-0.2</v>
      </c>
      <c r="Y50">
        <v>-0.48</v>
      </c>
      <c r="AB50">
        <v>1.2020793536038865</v>
      </c>
      <c r="AC50">
        <v>1.2476120887779127</v>
      </c>
      <c r="AD50">
        <v>2.62680169079642</v>
      </c>
      <c r="AE50" t="s">
        <v>20</v>
      </c>
      <c r="AG50">
        <f t="shared" si="2"/>
        <v>0.45762089990106108</v>
      </c>
      <c r="AH50">
        <f t="shared" si="3"/>
        <v>2.185214880299835</v>
      </c>
      <c r="AJ50" t="s">
        <v>481</v>
      </c>
      <c r="AK50">
        <v>595387412.6656642</v>
      </c>
      <c r="AL50">
        <v>382780000</v>
      </c>
      <c r="AM50">
        <v>1257820862.5629449</v>
      </c>
      <c r="AN50">
        <f t="shared" si="1"/>
        <v>0.30431996430719449</v>
      </c>
      <c r="AP50" t="s">
        <v>487</v>
      </c>
    </row>
    <row r="51" spans="1:44" x14ac:dyDescent="0.25">
      <c r="A51" s="11" t="s">
        <v>169</v>
      </c>
      <c r="B51" s="11" t="s">
        <v>170</v>
      </c>
      <c r="C51" s="13"/>
      <c r="D51">
        <v>9.4</v>
      </c>
      <c r="E51">
        <v>113</v>
      </c>
      <c r="G51">
        <v>26.2</v>
      </c>
      <c r="I51">
        <v>12.0212765957447</v>
      </c>
      <c r="K51">
        <v>2.7872340425531901</v>
      </c>
      <c r="M51" t="s">
        <v>160</v>
      </c>
      <c r="N51" t="s">
        <v>392</v>
      </c>
      <c r="U51" t="s">
        <v>386</v>
      </c>
      <c r="W51">
        <v>0.28999999999999998</v>
      </c>
      <c r="X51">
        <v>-0.51</v>
      </c>
      <c r="Y51">
        <v>-0.45</v>
      </c>
      <c r="AB51">
        <v>0.52392781032745428</v>
      </c>
      <c r="AC51">
        <v>0.22331568211144429</v>
      </c>
      <c r="AD51">
        <v>0.14815362149688299</v>
      </c>
      <c r="AE51" t="s">
        <v>30</v>
      </c>
      <c r="AG51">
        <f t="shared" si="2"/>
        <v>3.5363820677071818</v>
      </c>
      <c r="AH51">
        <f t="shared" si="3"/>
        <v>0.2827748758064344</v>
      </c>
      <c r="AJ51" t="s">
        <v>481</v>
      </c>
      <c r="AK51">
        <v>7752479.5468056081</v>
      </c>
      <c r="AL51">
        <v>5327800</v>
      </c>
      <c r="AM51">
        <v>13142844.217746137</v>
      </c>
      <c r="AN51">
        <f t="shared" si="1"/>
        <v>0.40537648561687534</v>
      </c>
      <c r="AP51" t="s">
        <v>486</v>
      </c>
      <c r="AQ51" t="s">
        <v>485</v>
      </c>
    </row>
    <row r="52" spans="1:44" x14ac:dyDescent="0.25">
      <c r="A52" s="11" t="s">
        <v>171</v>
      </c>
      <c r="D52">
        <v>1729</v>
      </c>
      <c r="E52">
        <v>4715.5</v>
      </c>
      <c r="G52">
        <v>5000</v>
      </c>
      <c r="I52">
        <v>2.7272990167727</v>
      </c>
      <c r="K52">
        <v>2.8918449971081599</v>
      </c>
      <c r="M52" t="s">
        <v>172</v>
      </c>
      <c r="N52" t="s">
        <v>393</v>
      </c>
      <c r="O52" t="s">
        <v>394</v>
      </c>
      <c r="P52" t="s">
        <v>247</v>
      </c>
      <c r="U52" t="s">
        <v>395</v>
      </c>
      <c r="W52">
        <v>0.44</v>
      </c>
      <c r="X52">
        <v>-0.6</v>
      </c>
      <c r="Y52">
        <v>-0.27</v>
      </c>
      <c r="AB52">
        <v>0.8720675920415234</v>
      </c>
      <c r="AC52">
        <v>0</v>
      </c>
      <c r="AD52">
        <v>7.3418882701353105E-2</v>
      </c>
      <c r="AE52" t="s">
        <v>30</v>
      </c>
      <c r="AG52">
        <f t="shared" si="2"/>
        <v>11.877974166248805</v>
      </c>
      <c r="AH52">
        <f t="shared" si="3"/>
        <v>8.4189440556411907E-2</v>
      </c>
      <c r="AJ52" t="s">
        <v>473</v>
      </c>
      <c r="AP52" t="s">
        <v>486</v>
      </c>
    </row>
    <row r="53" spans="1:44" x14ac:dyDescent="0.25">
      <c r="A53" s="11" t="s">
        <v>173</v>
      </c>
      <c r="D53">
        <v>1718</v>
      </c>
      <c r="E53">
        <v>2000</v>
      </c>
      <c r="G53">
        <v>5000</v>
      </c>
      <c r="I53">
        <v>1.1641443538998799</v>
      </c>
      <c r="K53">
        <v>2.9103608847497102</v>
      </c>
      <c r="M53" t="s">
        <v>142</v>
      </c>
      <c r="N53" t="s">
        <v>396</v>
      </c>
      <c r="O53" t="s">
        <v>397</v>
      </c>
      <c r="U53" t="s">
        <v>363</v>
      </c>
      <c r="W53">
        <v>0.72</v>
      </c>
      <c r="X53">
        <v>-0.3</v>
      </c>
      <c r="Y53">
        <v>-1</v>
      </c>
      <c r="AB53">
        <v>36.215096568022325</v>
      </c>
      <c r="AC53">
        <v>20.798573045405622</v>
      </c>
      <c r="AD53">
        <v>60.268047805733197</v>
      </c>
      <c r="AE53" t="s">
        <v>20</v>
      </c>
      <c r="AG53">
        <f t="shared" si="2"/>
        <v>0.60090044205110693</v>
      </c>
      <c r="AH53">
        <f t="shared" si="3"/>
        <v>1.6641691868067379</v>
      </c>
      <c r="AJ53" t="s">
        <v>481</v>
      </c>
      <c r="AK53">
        <v>8763016763.9962234</v>
      </c>
      <c r="AL53">
        <v>19691000000</v>
      </c>
      <c r="AM53">
        <v>2265856301.0071192</v>
      </c>
      <c r="AN53">
        <f t="shared" si="1"/>
        <v>8.6903127931139412</v>
      </c>
      <c r="AP53" t="s">
        <v>487</v>
      </c>
    </row>
    <row r="54" spans="1:44" x14ac:dyDescent="0.25">
      <c r="A54" s="11" t="s">
        <v>174</v>
      </c>
      <c r="D54">
        <v>337</v>
      </c>
      <c r="E54">
        <v>252</v>
      </c>
      <c r="F54">
        <v>63</v>
      </c>
      <c r="G54">
        <v>983.63</v>
      </c>
      <c r="I54">
        <v>0.74777448071216601</v>
      </c>
      <c r="J54">
        <v>0.186943620178042</v>
      </c>
      <c r="K54">
        <v>2.9187833827893201</v>
      </c>
      <c r="M54" t="s">
        <v>189</v>
      </c>
      <c r="N54" t="s">
        <v>283</v>
      </c>
      <c r="O54" t="s">
        <v>398</v>
      </c>
      <c r="U54" t="s">
        <v>410</v>
      </c>
      <c r="W54">
        <v>0.3</v>
      </c>
      <c r="X54">
        <v>0.16</v>
      </c>
      <c r="Y54">
        <v>0.69</v>
      </c>
      <c r="AB54">
        <v>3.4823324577888212E-2</v>
      </c>
      <c r="AC54">
        <v>0</v>
      </c>
      <c r="AD54">
        <v>0</v>
      </c>
      <c r="AE54" t="s">
        <v>30</v>
      </c>
      <c r="AH54">
        <f t="shared" si="3"/>
        <v>0</v>
      </c>
      <c r="AJ54" t="s">
        <v>473</v>
      </c>
      <c r="AP54" t="s">
        <v>487</v>
      </c>
    </row>
    <row r="55" spans="1:44" x14ac:dyDescent="0.25">
      <c r="A55" s="11" t="s">
        <v>174</v>
      </c>
      <c r="D55">
        <v>337</v>
      </c>
      <c r="E55">
        <v>252</v>
      </c>
      <c r="F55">
        <v>63</v>
      </c>
      <c r="G55">
        <v>983.63</v>
      </c>
      <c r="I55">
        <v>0.74777448071216601</v>
      </c>
      <c r="J55">
        <v>0.186943620178042</v>
      </c>
      <c r="K55">
        <v>2.9187833827893201</v>
      </c>
      <c r="M55" t="s">
        <v>85</v>
      </c>
      <c r="N55" t="s">
        <v>283</v>
      </c>
      <c r="O55" t="s">
        <v>398</v>
      </c>
      <c r="U55" t="s">
        <v>320</v>
      </c>
      <c r="W55">
        <v>0.47</v>
      </c>
      <c r="X55">
        <v>0.14000000000000001</v>
      </c>
      <c r="Y55">
        <v>-0.37</v>
      </c>
      <c r="AB55">
        <v>391.24434213816897</v>
      </c>
      <c r="AC55">
        <v>487.50303615631162</v>
      </c>
      <c r="AD55">
        <v>2642.7611857491002</v>
      </c>
      <c r="AE55" t="s">
        <v>23</v>
      </c>
      <c r="AG55">
        <f t="shared" si="2"/>
        <v>0.14804377491539</v>
      </c>
      <c r="AH55">
        <f t="shared" si="3"/>
        <v>6.7547588581250384</v>
      </c>
      <c r="AJ55" t="s">
        <v>481</v>
      </c>
      <c r="AK55">
        <v>28102267024.513062</v>
      </c>
      <c r="AL55">
        <v>93040000000</v>
      </c>
      <c r="AM55">
        <v>24304490388.956421</v>
      </c>
      <c r="AN55">
        <f t="shared" si="1"/>
        <v>3.8280991911797466</v>
      </c>
      <c r="AP55" t="s">
        <v>486</v>
      </c>
    </row>
    <row r="56" spans="1:44" x14ac:dyDescent="0.25">
      <c r="A56" s="11" t="s">
        <v>175</v>
      </c>
      <c r="D56">
        <v>190</v>
      </c>
      <c r="E56">
        <v>2000</v>
      </c>
      <c r="F56">
        <v>1099</v>
      </c>
      <c r="G56">
        <v>570</v>
      </c>
      <c r="I56">
        <v>10.526315789473699</v>
      </c>
      <c r="J56">
        <v>5.7842105263157899</v>
      </c>
      <c r="K56">
        <v>3</v>
      </c>
      <c r="M56" t="s">
        <v>176</v>
      </c>
      <c r="N56" t="s">
        <v>283</v>
      </c>
      <c r="W56">
        <v>0.86833333333333296</v>
      </c>
      <c r="X56">
        <v>0.29249999999999998</v>
      </c>
      <c r="Y56">
        <v>0.50249999999999995</v>
      </c>
      <c r="Z56" t="s">
        <v>259</v>
      </c>
      <c r="AB56">
        <v>0.79864125608118297</v>
      </c>
      <c r="AC56">
        <v>0.19433860091901342</v>
      </c>
      <c r="AD56">
        <v>0.31856282249165724</v>
      </c>
      <c r="AE56" t="s">
        <v>30</v>
      </c>
      <c r="AF56" t="s">
        <v>259</v>
      </c>
      <c r="AG56">
        <f t="shared" si="2"/>
        <v>2.5070133728555168</v>
      </c>
      <c r="AH56">
        <f t="shared" si="3"/>
        <v>0.39888099953012557</v>
      </c>
      <c r="AJ56" t="s">
        <v>481</v>
      </c>
      <c r="AK56">
        <v>57370296.82134489</v>
      </c>
      <c r="AL56">
        <v>79529333.333333328</v>
      </c>
      <c r="AM56">
        <v>145189284.43913874</v>
      </c>
      <c r="AN56">
        <f t="shared" si="1"/>
        <v>0.54776310552498719</v>
      </c>
      <c r="AP56" t="s">
        <v>828</v>
      </c>
      <c r="AQ56" t="s">
        <v>600</v>
      </c>
    </row>
    <row r="57" spans="1:44" x14ac:dyDescent="0.25">
      <c r="A57" s="11" t="s">
        <v>177</v>
      </c>
      <c r="D57">
        <v>477</v>
      </c>
      <c r="E57">
        <v>3934.38</v>
      </c>
      <c r="F57">
        <v>1768.9</v>
      </c>
      <c r="G57">
        <v>1431.09</v>
      </c>
      <c r="I57">
        <v>8.24817610062893</v>
      </c>
      <c r="J57">
        <v>3.7083857442347998</v>
      </c>
      <c r="K57">
        <v>3.0001886792452801</v>
      </c>
      <c r="M57" t="s">
        <v>178</v>
      </c>
      <c r="N57" t="s">
        <v>282</v>
      </c>
      <c r="O57" t="s">
        <v>399</v>
      </c>
      <c r="P57" t="s">
        <v>400</v>
      </c>
      <c r="U57" t="s">
        <v>401</v>
      </c>
      <c r="W57">
        <v>0.25</v>
      </c>
      <c r="X57">
        <v>0.12</v>
      </c>
      <c r="Y57">
        <v>0.31</v>
      </c>
      <c r="AB57">
        <v>0.29429654752159162</v>
      </c>
      <c r="AC57">
        <v>0.26946246210998948</v>
      </c>
      <c r="AD57">
        <v>3.7705826961439302</v>
      </c>
      <c r="AE57" t="s">
        <v>23</v>
      </c>
      <c r="AG57">
        <f t="shared" si="2"/>
        <v>7.8050681085064258E-2</v>
      </c>
      <c r="AH57">
        <f t="shared" si="3"/>
        <v>12.812188005254443</v>
      </c>
      <c r="AJ57" t="s">
        <v>473</v>
      </c>
      <c r="AP57" t="s">
        <v>828</v>
      </c>
    </row>
    <row r="58" spans="1:44" x14ac:dyDescent="0.25">
      <c r="A58" s="11" t="s">
        <v>179</v>
      </c>
      <c r="B58" s="11" t="s">
        <v>180</v>
      </c>
      <c r="D58">
        <v>1643.33</v>
      </c>
      <c r="E58">
        <v>3776</v>
      </c>
      <c r="G58">
        <v>5000</v>
      </c>
      <c r="I58">
        <v>2.2977734234754998</v>
      </c>
      <c r="K58">
        <v>3.04260252049193</v>
      </c>
      <c r="M58" t="s">
        <v>181</v>
      </c>
      <c r="N58" t="s">
        <v>402</v>
      </c>
      <c r="U58" t="s">
        <v>403</v>
      </c>
      <c r="W58">
        <v>0.43</v>
      </c>
      <c r="X58">
        <v>0.01</v>
      </c>
      <c r="Y58">
        <v>0.05</v>
      </c>
      <c r="AB58">
        <v>2.488931895417541</v>
      </c>
      <c r="AC58">
        <v>5.8907040316543346</v>
      </c>
      <c r="AD58">
        <v>15.526535398566899</v>
      </c>
      <c r="AE58" t="s">
        <v>23</v>
      </c>
      <c r="AG58">
        <f t="shared" si="2"/>
        <v>0.16030182082006972</v>
      </c>
      <c r="AH58">
        <f t="shared" si="3"/>
        <v>6.2382323225289307</v>
      </c>
      <c r="AJ58" t="s">
        <v>481</v>
      </c>
      <c r="AK58">
        <v>3091188099.4509912</v>
      </c>
      <c r="AL58">
        <v>3090600000</v>
      </c>
      <c r="AM58">
        <v>2027422100.1910057</v>
      </c>
      <c r="AN58">
        <f t="shared" si="1"/>
        <v>1.5243988904475447</v>
      </c>
      <c r="AP58" t="s">
        <v>486</v>
      </c>
    </row>
    <row r="59" spans="1:44" x14ac:dyDescent="0.25">
      <c r="A59" s="11" t="s">
        <v>179</v>
      </c>
      <c r="B59" s="11" t="s">
        <v>180</v>
      </c>
      <c r="D59">
        <v>1643.33</v>
      </c>
      <c r="E59">
        <v>3776</v>
      </c>
      <c r="G59">
        <v>5000</v>
      </c>
      <c r="I59">
        <v>2.2977734234754998</v>
      </c>
      <c r="K59">
        <v>3.04260252049193</v>
      </c>
      <c r="M59" t="s">
        <v>578</v>
      </c>
      <c r="N59" t="s">
        <v>402</v>
      </c>
      <c r="U59" t="s">
        <v>579</v>
      </c>
      <c r="W59">
        <v>0.42</v>
      </c>
      <c r="X59">
        <v>0.36</v>
      </c>
      <c r="Y59">
        <v>0.4</v>
      </c>
      <c r="AF59" t="s">
        <v>473</v>
      </c>
      <c r="AJ59" t="s">
        <v>473</v>
      </c>
      <c r="AP59" t="s">
        <v>486</v>
      </c>
    </row>
    <row r="60" spans="1:44" x14ac:dyDescent="0.25">
      <c r="A60" s="11" t="s">
        <v>847</v>
      </c>
      <c r="D60">
        <v>30.37</v>
      </c>
      <c r="G60">
        <v>92.47</v>
      </c>
      <c r="K60">
        <v>3.0447810339150498</v>
      </c>
      <c r="M60" t="s">
        <v>70</v>
      </c>
      <c r="N60" t="s">
        <v>848</v>
      </c>
      <c r="O60" t="s">
        <v>849</v>
      </c>
      <c r="U60" t="s">
        <v>300</v>
      </c>
      <c r="W60">
        <v>0.31</v>
      </c>
      <c r="X60">
        <v>-0.21</v>
      </c>
      <c r="Y60">
        <v>-0.06</v>
      </c>
      <c r="AB60">
        <v>0</v>
      </c>
      <c r="AC60">
        <v>0</v>
      </c>
      <c r="AD60">
        <v>5.3724972736073101E-2</v>
      </c>
      <c r="AE60" t="s">
        <v>23</v>
      </c>
      <c r="AG60">
        <v>0.8</v>
      </c>
      <c r="AJ60" t="s">
        <v>473</v>
      </c>
      <c r="AP60" t="s">
        <v>486</v>
      </c>
    </row>
    <row r="61" spans="1:44" x14ac:dyDescent="0.25">
      <c r="A61" s="11" t="s">
        <v>182</v>
      </c>
      <c r="D61">
        <v>255</v>
      </c>
      <c r="E61">
        <v>769</v>
      </c>
      <c r="F61">
        <v>157.9</v>
      </c>
      <c r="G61">
        <v>843</v>
      </c>
      <c r="I61">
        <v>3.0156862745097999</v>
      </c>
      <c r="J61">
        <v>0.61921568627450996</v>
      </c>
      <c r="K61">
        <v>3.3058823529411798</v>
      </c>
      <c r="M61" t="s">
        <v>183</v>
      </c>
      <c r="N61" t="s">
        <v>283</v>
      </c>
      <c r="O61" t="s">
        <v>404</v>
      </c>
      <c r="U61" t="s">
        <v>405</v>
      </c>
      <c r="W61">
        <v>0.53</v>
      </c>
      <c r="X61">
        <v>1.08</v>
      </c>
      <c r="Y61">
        <v>-0.46</v>
      </c>
      <c r="AB61">
        <v>3.0423154285688634</v>
      </c>
      <c r="AC61">
        <v>4.3691383070181793</v>
      </c>
      <c r="AD61">
        <v>2.8986037025490701</v>
      </c>
      <c r="AE61" t="s">
        <v>20</v>
      </c>
      <c r="AG61">
        <f t="shared" si="2"/>
        <v>1.0495796392909493</v>
      </c>
      <c r="AH61">
        <f t="shared" si="3"/>
        <v>0.95276238463958463</v>
      </c>
      <c r="AJ61" t="s">
        <v>481</v>
      </c>
      <c r="AK61">
        <v>552024808.19666398</v>
      </c>
      <c r="AL61">
        <v>783670000</v>
      </c>
      <c r="AM61">
        <v>843559723.47629797</v>
      </c>
      <c r="AN61">
        <f t="shared" si="1"/>
        <v>0.9290035763804686</v>
      </c>
      <c r="AP61" t="s">
        <v>486</v>
      </c>
    </row>
    <row r="62" spans="1:44" x14ac:dyDescent="0.25">
      <c r="A62" s="11" t="s">
        <v>555</v>
      </c>
      <c r="D62">
        <v>551</v>
      </c>
      <c r="E62">
        <v>819</v>
      </c>
      <c r="F62">
        <v>465</v>
      </c>
      <c r="G62">
        <v>1927</v>
      </c>
      <c r="I62">
        <v>1.4863883847549899</v>
      </c>
      <c r="J62">
        <v>0.84392014519056302</v>
      </c>
      <c r="K62">
        <v>3.4972776769510001</v>
      </c>
      <c r="M62" t="s">
        <v>556</v>
      </c>
      <c r="N62" t="s">
        <v>557</v>
      </c>
      <c r="U62" t="s">
        <v>521</v>
      </c>
      <c r="W62">
        <v>0.82</v>
      </c>
      <c r="X62">
        <v>0.91</v>
      </c>
      <c r="Y62">
        <v>0.81</v>
      </c>
      <c r="AF62" t="s">
        <v>473</v>
      </c>
      <c r="AJ62" t="s">
        <v>493</v>
      </c>
      <c r="AP62" t="s">
        <v>805</v>
      </c>
    </row>
    <row r="63" spans="1:44" x14ac:dyDescent="0.25">
      <c r="A63" s="11" t="s">
        <v>850</v>
      </c>
      <c r="D63">
        <v>24.42</v>
      </c>
      <c r="G63">
        <v>95.39</v>
      </c>
      <c r="K63">
        <v>3.90622440622441</v>
      </c>
      <c r="M63" t="s">
        <v>178</v>
      </c>
      <c r="N63" t="s">
        <v>794</v>
      </c>
      <c r="U63" t="s">
        <v>401</v>
      </c>
      <c r="W63">
        <v>0.25</v>
      </c>
      <c r="X63">
        <v>0.12</v>
      </c>
      <c r="Y63">
        <v>0.31</v>
      </c>
      <c r="AB63">
        <v>0.29429654752159162</v>
      </c>
      <c r="AC63">
        <v>0.26946246210998948</v>
      </c>
      <c r="AD63">
        <v>3.7705826961439302</v>
      </c>
      <c r="AE63" t="s">
        <v>23</v>
      </c>
      <c r="AG63">
        <f t="shared" si="2"/>
        <v>7.8050681085064258E-2</v>
      </c>
      <c r="AH63">
        <f t="shared" si="3"/>
        <v>12.812188005254443</v>
      </c>
      <c r="AJ63" t="s">
        <v>473</v>
      </c>
      <c r="AP63" t="s">
        <v>828</v>
      </c>
    </row>
    <row r="64" spans="1:44" x14ac:dyDescent="0.25">
      <c r="A64" s="11" t="s">
        <v>850</v>
      </c>
      <c r="D64">
        <v>24.42</v>
      </c>
      <c r="G64">
        <v>95.39</v>
      </c>
      <c r="K64">
        <v>3.90622440622441</v>
      </c>
      <c r="M64" t="s">
        <v>851</v>
      </c>
      <c r="N64" t="s">
        <v>794</v>
      </c>
      <c r="U64" t="s">
        <v>798</v>
      </c>
      <c r="W64">
        <v>0.89</v>
      </c>
      <c r="X64">
        <v>0.25</v>
      </c>
      <c r="Y64">
        <v>-0.19</v>
      </c>
      <c r="AF64" t="s">
        <v>473</v>
      </c>
      <c r="AJ64" t="s">
        <v>473</v>
      </c>
      <c r="AP64" t="s">
        <v>805</v>
      </c>
      <c r="AQ64" t="s">
        <v>552</v>
      </c>
      <c r="AR64" t="s">
        <v>552</v>
      </c>
    </row>
    <row r="65" spans="1:43" x14ac:dyDescent="0.25">
      <c r="A65" s="11" t="s">
        <v>850</v>
      </c>
      <c r="D65">
        <v>24.42</v>
      </c>
      <c r="G65">
        <v>95.39</v>
      </c>
      <c r="K65">
        <v>3.90622440622441</v>
      </c>
      <c r="M65" t="s">
        <v>88</v>
      </c>
      <c r="N65" t="s">
        <v>794</v>
      </c>
      <c r="U65" t="s">
        <v>323</v>
      </c>
      <c r="W65">
        <v>0.71</v>
      </c>
      <c r="X65">
        <v>0.64</v>
      </c>
      <c r="Y65">
        <v>-0.14000000000000001</v>
      </c>
      <c r="AB65">
        <v>1.15443469003188</v>
      </c>
      <c r="AC65">
        <v>1.0570182237640764</v>
      </c>
      <c r="AD65">
        <v>9</v>
      </c>
      <c r="AE65" t="s">
        <v>23</v>
      </c>
      <c r="AG65">
        <f t="shared" si="2"/>
        <v>0.12827052111465334</v>
      </c>
      <c r="AH65">
        <f t="shared" si="3"/>
        <v>7.7960235236446875</v>
      </c>
      <c r="AJ65" t="s">
        <v>473</v>
      </c>
      <c r="AP65" t="s">
        <v>486</v>
      </c>
    </row>
    <row r="66" spans="1:43" x14ac:dyDescent="0.25">
      <c r="A66" s="11" t="s">
        <v>184</v>
      </c>
      <c r="D66">
        <v>1278</v>
      </c>
      <c r="E66">
        <v>1361</v>
      </c>
      <c r="F66">
        <v>5000</v>
      </c>
      <c r="G66">
        <v>5000</v>
      </c>
      <c r="I66">
        <v>1.0649452269170601</v>
      </c>
      <c r="J66">
        <v>3.9123630672926399</v>
      </c>
      <c r="K66">
        <v>3.9123630672926399</v>
      </c>
      <c r="M66" t="s">
        <v>74</v>
      </c>
      <c r="N66" t="s">
        <v>306</v>
      </c>
      <c r="O66" t="s">
        <v>406</v>
      </c>
      <c r="U66" t="s">
        <v>309</v>
      </c>
      <c r="W66">
        <v>0.28999999999999998</v>
      </c>
      <c r="X66">
        <v>0.18</v>
      </c>
      <c r="Y66">
        <v>-0.08</v>
      </c>
      <c r="AB66">
        <v>1.7176232460629302</v>
      </c>
      <c r="AC66">
        <v>5.8693748482042674</v>
      </c>
      <c r="AD66">
        <v>16.433288221999899</v>
      </c>
      <c r="AE66" t="s">
        <v>23</v>
      </c>
      <c r="AG66">
        <f t="shared" si="2"/>
        <v>0.10452097126632753</v>
      </c>
      <c r="AH66">
        <f t="shared" si="3"/>
        <v>9.567457974074145</v>
      </c>
      <c r="AJ66" t="s">
        <v>481</v>
      </c>
      <c r="AK66">
        <v>1936470222.4009511</v>
      </c>
      <c r="AL66">
        <v>2758600000</v>
      </c>
      <c r="AM66">
        <v>3486288340.4236851</v>
      </c>
      <c r="AN66">
        <f t="shared" si="1"/>
        <v>0.79127132658934063</v>
      </c>
      <c r="AP66" t="s">
        <v>486</v>
      </c>
    </row>
    <row r="67" spans="1:43" x14ac:dyDescent="0.25">
      <c r="A67" s="11" t="s">
        <v>119</v>
      </c>
      <c r="B67" s="11" t="s">
        <v>120</v>
      </c>
      <c r="D67">
        <v>1258.92541179416</v>
      </c>
      <c r="E67">
        <v>5000</v>
      </c>
      <c r="F67">
        <v>5000</v>
      </c>
      <c r="G67">
        <v>5000</v>
      </c>
      <c r="I67">
        <v>3.9716411736214301</v>
      </c>
      <c r="J67">
        <v>3.9716411736214301</v>
      </c>
      <c r="K67">
        <v>3.9716411736214301</v>
      </c>
      <c r="M67" t="s">
        <v>121</v>
      </c>
      <c r="N67" t="s">
        <v>349</v>
      </c>
      <c r="W67">
        <v>0.80170967741935495</v>
      </c>
      <c r="X67">
        <v>0.48078709677419401</v>
      </c>
      <c r="Y67">
        <v>0.15532580645161301</v>
      </c>
      <c r="Z67" t="s">
        <v>259</v>
      </c>
      <c r="AB67">
        <v>24.71297769631029</v>
      </c>
      <c r="AC67">
        <v>85.40557604207882</v>
      </c>
      <c r="AD67">
        <v>1459.5331009753745</v>
      </c>
      <c r="AE67" t="s">
        <v>23</v>
      </c>
      <c r="AF67" t="s">
        <v>259</v>
      </c>
      <c r="AG67">
        <f t="shared" si="2"/>
        <v>1.6932111837542525E-2</v>
      </c>
      <c r="AH67">
        <f t="shared" si="3"/>
        <v>59.059378392644547</v>
      </c>
      <c r="AJ67" t="s">
        <v>481</v>
      </c>
      <c r="AK67">
        <v>1539680719.4419389</v>
      </c>
      <c r="AL67">
        <v>1132392260.2272727</v>
      </c>
      <c r="AM67">
        <v>592017901.01174641</v>
      </c>
      <c r="AN67">
        <f t="shared" si="1"/>
        <v>1.9127669252771542</v>
      </c>
      <c r="AP67" t="s">
        <v>828</v>
      </c>
    </row>
    <row r="68" spans="1:43" x14ac:dyDescent="0.25">
      <c r="A68" s="11" t="s">
        <v>185</v>
      </c>
      <c r="B68" s="11" t="s">
        <v>186</v>
      </c>
      <c r="D68">
        <v>1258.92541179416</v>
      </c>
      <c r="E68">
        <v>5000</v>
      </c>
      <c r="F68">
        <v>5000</v>
      </c>
      <c r="G68">
        <v>5000</v>
      </c>
      <c r="I68">
        <v>3.9716411736214301</v>
      </c>
      <c r="J68">
        <v>3.9716411736214301</v>
      </c>
      <c r="K68">
        <v>3.9716411736214301</v>
      </c>
      <c r="M68" t="s">
        <v>22</v>
      </c>
      <c r="N68" t="s">
        <v>407</v>
      </c>
      <c r="U68" t="s">
        <v>250</v>
      </c>
      <c r="W68">
        <v>0.11</v>
      </c>
      <c r="X68">
        <v>0.52</v>
      </c>
      <c r="Y68">
        <v>0.13</v>
      </c>
      <c r="AB68">
        <v>1.15443469003188</v>
      </c>
      <c r="AC68">
        <v>0.6407679530676047</v>
      </c>
      <c r="AD68">
        <v>10.937766417144401</v>
      </c>
      <c r="AE68" t="s">
        <v>23</v>
      </c>
      <c r="AG68">
        <f t="shared" si="2"/>
        <v>0.10554574361931532</v>
      </c>
      <c r="AH68">
        <f t="shared" si="3"/>
        <v>9.4745649204654026</v>
      </c>
      <c r="AJ68" t="s">
        <v>481</v>
      </c>
      <c r="AK68">
        <v>3107354809.5954118</v>
      </c>
      <c r="AL68">
        <v>901370000</v>
      </c>
      <c r="AM68">
        <v>1885999900.5903804</v>
      </c>
      <c r="AN68">
        <f t="shared" ref="AN68:AN132" si="8">AL68/AM68</f>
        <v>0.47792685445945216</v>
      </c>
      <c r="AP68" t="s">
        <v>486</v>
      </c>
      <c r="AQ68" t="s">
        <v>485</v>
      </c>
    </row>
    <row r="69" spans="1:43" x14ac:dyDescent="0.25">
      <c r="A69" s="11" t="s">
        <v>659</v>
      </c>
      <c r="D69">
        <v>23.24</v>
      </c>
      <c r="E69">
        <v>122.1</v>
      </c>
      <c r="F69">
        <v>71.510000000000005</v>
      </c>
      <c r="G69">
        <v>92.7</v>
      </c>
      <c r="I69">
        <v>5.2538726333907002</v>
      </c>
      <c r="J69">
        <v>3.07702237521515</v>
      </c>
      <c r="K69">
        <v>3.9888123924268499</v>
      </c>
      <c r="M69" t="s">
        <v>413</v>
      </c>
      <c r="N69" t="s">
        <v>324</v>
      </c>
      <c r="U69" t="s">
        <v>415</v>
      </c>
      <c r="W69">
        <v>0.28999999999999998</v>
      </c>
      <c r="X69">
        <v>-0.01</v>
      </c>
      <c r="Y69">
        <v>0.16</v>
      </c>
      <c r="AF69" t="s">
        <v>473</v>
      </c>
      <c r="AJ69" t="s">
        <v>473</v>
      </c>
      <c r="AP69" t="s">
        <v>486</v>
      </c>
    </row>
    <row r="70" spans="1:43" x14ac:dyDescent="0.25">
      <c r="A70" s="11" t="s">
        <v>187</v>
      </c>
      <c r="D70">
        <v>120</v>
      </c>
      <c r="E70">
        <v>720.32</v>
      </c>
      <c r="F70">
        <v>745</v>
      </c>
      <c r="G70">
        <v>480</v>
      </c>
      <c r="I70">
        <v>6.0026666666666699</v>
      </c>
      <c r="J70">
        <v>6.2083333333333304</v>
      </c>
      <c r="K70">
        <v>4</v>
      </c>
      <c r="M70" t="s">
        <v>85</v>
      </c>
      <c r="N70" t="s">
        <v>408</v>
      </c>
      <c r="O70" t="s">
        <v>409</v>
      </c>
      <c r="U70" t="s">
        <v>320</v>
      </c>
      <c r="W70">
        <v>0.47</v>
      </c>
      <c r="X70">
        <v>0.14000000000000001</v>
      </c>
      <c r="Y70">
        <v>-0.37</v>
      </c>
      <c r="AB70">
        <v>391.24434213816897</v>
      </c>
      <c r="AC70">
        <v>487.50303615631162</v>
      </c>
      <c r="AD70">
        <v>2642.7611857491002</v>
      </c>
      <c r="AE70" t="s">
        <v>23</v>
      </c>
      <c r="AG70">
        <f t="shared" ref="AG70:AG134" si="9">AB70/AD70</f>
        <v>0.14804377491539</v>
      </c>
      <c r="AH70">
        <f t="shared" ref="AH70:AH134" si="10">AD70/AB70</f>
        <v>6.7547588581250384</v>
      </c>
      <c r="AJ70" t="s">
        <v>481</v>
      </c>
      <c r="AK70">
        <v>28102267024.513062</v>
      </c>
      <c r="AL70">
        <v>93040000000</v>
      </c>
      <c r="AM70">
        <v>24304490388.956421</v>
      </c>
      <c r="AN70">
        <f t="shared" si="8"/>
        <v>3.8280991911797466</v>
      </c>
      <c r="AP70" t="s">
        <v>486</v>
      </c>
    </row>
    <row r="71" spans="1:43" x14ac:dyDescent="0.25">
      <c r="A71" s="11" t="s">
        <v>187</v>
      </c>
      <c r="D71">
        <v>120</v>
      </c>
      <c r="E71">
        <v>720.32</v>
      </c>
      <c r="F71">
        <v>745</v>
      </c>
      <c r="G71">
        <v>480</v>
      </c>
      <c r="I71">
        <v>6.0026666666666699</v>
      </c>
      <c r="J71">
        <v>6.2083333333333304</v>
      </c>
      <c r="K71">
        <v>4</v>
      </c>
      <c r="M71" t="s">
        <v>74</v>
      </c>
      <c r="N71" t="s">
        <v>408</v>
      </c>
      <c r="O71" t="s">
        <v>409</v>
      </c>
      <c r="U71" t="s">
        <v>309</v>
      </c>
      <c r="W71">
        <v>0.28999999999999998</v>
      </c>
      <c r="X71">
        <v>0.18</v>
      </c>
      <c r="Y71">
        <v>-0.08</v>
      </c>
      <c r="AB71">
        <v>1.7176232460629302</v>
      </c>
      <c r="AC71">
        <v>5.8693748482042674</v>
      </c>
      <c r="AD71">
        <v>16.433288221999899</v>
      </c>
      <c r="AE71" t="s">
        <v>23</v>
      </c>
      <c r="AG71">
        <f t="shared" si="9"/>
        <v>0.10452097126632753</v>
      </c>
      <c r="AH71">
        <f t="shared" si="10"/>
        <v>9.567457974074145</v>
      </c>
      <c r="AJ71" t="s">
        <v>481</v>
      </c>
      <c r="AK71">
        <v>1936470222.4009511</v>
      </c>
      <c r="AL71">
        <v>2758600000</v>
      </c>
      <c r="AM71">
        <v>3486288340.4236851</v>
      </c>
      <c r="AN71">
        <f t="shared" si="8"/>
        <v>0.79127132658934063</v>
      </c>
      <c r="AP71" t="s">
        <v>486</v>
      </c>
    </row>
    <row r="72" spans="1:43" x14ac:dyDescent="0.25">
      <c r="A72" s="11" t="s">
        <v>188</v>
      </c>
      <c r="D72">
        <v>1192.27</v>
      </c>
      <c r="E72">
        <v>2718</v>
      </c>
      <c r="G72">
        <v>5000</v>
      </c>
      <c r="I72">
        <v>2.2796849706861702</v>
      </c>
      <c r="K72">
        <v>4.1936809615271704</v>
      </c>
      <c r="M72" t="s">
        <v>571</v>
      </c>
      <c r="N72" t="s">
        <v>247</v>
      </c>
      <c r="U72" t="s">
        <v>572</v>
      </c>
      <c r="W72">
        <v>0.37</v>
      </c>
      <c r="X72">
        <v>-0.27</v>
      </c>
      <c r="Y72">
        <v>-0.57999999999999996</v>
      </c>
      <c r="AF72" t="s">
        <v>473</v>
      </c>
      <c r="AJ72" t="s">
        <v>481</v>
      </c>
      <c r="AK72">
        <v>2589313.0859880405</v>
      </c>
      <c r="AL72">
        <v>1486100</v>
      </c>
      <c r="AM72">
        <v>10695894.947039416</v>
      </c>
      <c r="AN72">
        <f t="shared" si="8"/>
        <v>0.13894115521500583</v>
      </c>
      <c r="AP72" t="s">
        <v>487</v>
      </c>
    </row>
    <row r="73" spans="1:43" x14ac:dyDescent="0.25">
      <c r="A73" s="11" t="s">
        <v>188</v>
      </c>
      <c r="D73">
        <v>1192.27</v>
      </c>
      <c r="E73">
        <v>2718</v>
      </c>
      <c r="G73">
        <v>5000</v>
      </c>
      <c r="I73">
        <v>2.2796849706861702</v>
      </c>
      <c r="K73">
        <v>4.1936809615271704</v>
      </c>
      <c r="M73" t="s">
        <v>189</v>
      </c>
      <c r="N73" t="s">
        <v>247</v>
      </c>
      <c r="U73" t="s">
        <v>410</v>
      </c>
      <c r="W73">
        <v>0.3</v>
      </c>
      <c r="X73">
        <v>0.16</v>
      </c>
      <c r="Y73">
        <v>0.69</v>
      </c>
      <c r="AB73">
        <v>3.4823324577888212E-2</v>
      </c>
      <c r="AC73">
        <v>0</v>
      </c>
      <c r="AD73">
        <v>0</v>
      </c>
      <c r="AE73" t="s">
        <v>30</v>
      </c>
      <c r="AG73">
        <v>1.1000000000000001</v>
      </c>
      <c r="AH73">
        <f t="shared" si="10"/>
        <v>0</v>
      </c>
      <c r="AJ73" t="s">
        <v>473</v>
      </c>
      <c r="AP73" t="s">
        <v>487</v>
      </c>
    </row>
    <row r="74" spans="1:43" x14ac:dyDescent="0.25">
      <c r="A74" s="11" t="s">
        <v>188</v>
      </c>
      <c r="D74">
        <v>1192.27</v>
      </c>
      <c r="E74">
        <v>2718</v>
      </c>
      <c r="G74">
        <v>5000</v>
      </c>
      <c r="I74">
        <v>2.2796849706861702</v>
      </c>
      <c r="K74">
        <v>4.1936809615271704</v>
      </c>
      <c r="M74" t="s">
        <v>423</v>
      </c>
      <c r="N74" t="s">
        <v>247</v>
      </c>
      <c r="U74" t="s">
        <v>424</v>
      </c>
      <c r="W74">
        <v>0.31</v>
      </c>
      <c r="X74">
        <v>-0.31</v>
      </c>
      <c r="Y74">
        <v>-0.59</v>
      </c>
      <c r="AF74" t="s">
        <v>473</v>
      </c>
      <c r="AJ74" t="s">
        <v>481</v>
      </c>
      <c r="AK74">
        <v>3042923.6353463647</v>
      </c>
      <c r="AL74">
        <v>6972800</v>
      </c>
      <c r="AM74">
        <v>6511740.4193436364</v>
      </c>
      <c r="AN74">
        <f t="shared" si="8"/>
        <v>1.0708043550518</v>
      </c>
      <c r="AP74" t="s">
        <v>486</v>
      </c>
    </row>
    <row r="75" spans="1:43" x14ac:dyDescent="0.25">
      <c r="A75" s="11" t="s">
        <v>188</v>
      </c>
      <c r="D75">
        <v>1192.27</v>
      </c>
      <c r="E75">
        <v>2718</v>
      </c>
      <c r="G75">
        <v>5000</v>
      </c>
      <c r="I75">
        <v>2.2796849706861702</v>
      </c>
      <c r="K75">
        <v>4.1936809615271704</v>
      </c>
      <c r="M75" t="s">
        <v>573</v>
      </c>
      <c r="N75" t="s">
        <v>247</v>
      </c>
      <c r="U75" t="s">
        <v>574</v>
      </c>
      <c r="W75">
        <v>0.34</v>
      </c>
      <c r="X75">
        <v>0.73</v>
      </c>
      <c r="Y75">
        <v>0.67</v>
      </c>
      <c r="AF75" t="s">
        <v>473</v>
      </c>
      <c r="AJ75" t="s">
        <v>473</v>
      </c>
      <c r="AP75" t="s">
        <v>805</v>
      </c>
    </row>
    <row r="76" spans="1:43" x14ac:dyDescent="0.25">
      <c r="A76" s="11" t="s">
        <v>188</v>
      </c>
      <c r="D76">
        <v>1192.27</v>
      </c>
      <c r="E76">
        <v>2718</v>
      </c>
      <c r="G76">
        <v>5000</v>
      </c>
      <c r="I76">
        <v>2.2796849706861702</v>
      </c>
      <c r="K76">
        <v>4.1936809615271704</v>
      </c>
      <c r="M76" t="s">
        <v>575</v>
      </c>
      <c r="N76" t="s">
        <v>247</v>
      </c>
      <c r="U76" t="s">
        <v>576</v>
      </c>
      <c r="W76">
        <v>0.32</v>
      </c>
      <c r="X76">
        <v>0.7</v>
      </c>
      <c r="Y76">
        <v>0.71</v>
      </c>
      <c r="AF76" t="s">
        <v>473</v>
      </c>
      <c r="AJ76" t="s">
        <v>473</v>
      </c>
      <c r="AP76" t="s">
        <v>805</v>
      </c>
    </row>
    <row r="77" spans="1:43" x14ac:dyDescent="0.25">
      <c r="A77" s="11" t="s">
        <v>190</v>
      </c>
      <c r="B77" s="11" t="s">
        <v>191</v>
      </c>
      <c r="C77" s="13"/>
      <c r="D77">
        <v>24</v>
      </c>
      <c r="E77">
        <v>171</v>
      </c>
      <c r="G77">
        <v>101.4</v>
      </c>
      <c r="I77">
        <v>7.125</v>
      </c>
      <c r="K77">
        <v>4.2249999999999996</v>
      </c>
      <c r="M77" t="s">
        <v>413</v>
      </c>
      <c r="N77" t="s">
        <v>324</v>
      </c>
      <c r="O77" t="s">
        <v>411</v>
      </c>
      <c r="P77" t="s">
        <v>412</v>
      </c>
      <c r="U77" t="s">
        <v>415</v>
      </c>
      <c r="W77">
        <v>0.28999999999999998</v>
      </c>
      <c r="X77">
        <v>-0.01</v>
      </c>
      <c r="Y77">
        <v>0.16</v>
      </c>
      <c r="AF77" t="s">
        <v>473</v>
      </c>
      <c r="AJ77" t="s">
        <v>473</v>
      </c>
      <c r="AP77" t="s">
        <v>486</v>
      </c>
    </row>
    <row r="78" spans="1:43" x14ac:dyDescent="0.25">
      <c r="A78" s="11" t="s">
        <v>190</v>
      </c>
      <c r="B78" s="11" t="s">
        <v>191</v>
      </c>
      <c r="C78" s="13"/>
      <c r="D78">
        <v>24</v>
      </c>
      <c r="E78">
        <v>171</v>
      </c>
      <c r="G78">
        <v>101.4</v>
      </c>
      <c r="I78">
        <v>7.125</v>
      </c>
      <c r="K78">
        <v>4.2249999999999996</v>
      </c>
      <c r="M78" t="s">
        <v>414</v>
      </c>
      <c r="N78" t="s">
        <v>324</v>
      </c>
      <c r="O78" t="s">
        <v>411</v>
      </c>
      <c r="P78" t="s">
        <v>412</v>
      </c>
      <c r="U78" t="s">
        <v>416</v>
      </c>
      <c r="W78">
        <v>0.56000000000000005</v>
      </c>
      <c r="X78">
        <v>0.18</v>
      </c>
      <c r="Y78">
        <v>0.28999999999999998</v>
      </c>
      <c r="AF78" t="s">
        <v>473</v>
      </c>
      <c r="AJ78" t="s">
        <v>473</v>
      </c>
      <c r="AP78" t="s">
        <v>486</v>
      </c>
    </row>
    <row r="79" spans="1:43" x14ac:dyDescent="0.25">
      <c r="A79" s="11" t="s">
        <v>190</v>
      </c>
      <c r="B79" s="11" t="s">
        <v>191</v>
      </c>
      <c r="C79" s="13"/>
      <c r="D79">
        <v>24</v>
      </c>
      <c r="E79">
        <v>171</v>
      </c>
      <c r="G79">
        <v>101.4</v>
      </c>
      <c r="I79">
        <v>7.125</v>
      </c>
      <c r="K79">
        <v>4.2249999999999996</v>
      </c>
      <c r="M79" t="s">
        <v>60</v>
      </c>
      <c r="N79" t="s">
        <v>324</v>
      </c>
      <c r="O79" t="s">
        <v>411</v>
      </c>
      <c r="P79" t="s">
        <v>412</v>
      </c>
      <c r="U79" t="s">
        <v>291</v>
      </c>
      <c r="W79">
        <v>0.47</v>
      </c>
      <c r="X79">
        <v>-0.44</v>
      </c>
      <c r="Y79">
        <v>0.1</v>
      </c>
      <c r="AB79">
        <v>0</v>
      </c>
      <c r="AC79">
        <v>6.8244893498124001E-2</v>
      </c>
      <c r="AD79">
        <v>2.02530545710245</v>
      </c>
      <c r="AE79" t="s">
        <v>23</v>
      </c>
      <c r="AG79">
        <v>0.2</v>
      </c>
      <c r="AJ79" t="s">
        <v>481</v>
      </c>
      <c r="AK79">
        <v>187255751.40749031</v>
      </c>
      <c r="AL79">
        <v>109730000</v>
      </c>
      <c r="AM79">
        <v>295371702.85639864</v>
      </c>
      <c r="AN79">
        <f t="shared" si="8"/>
        <v>0.37149801060444715</v>
      </c>
      <c r="AP79" t="s">
        <v>486</v>
      </c>
    </row>
    <row r="80" spans="1:43" x14ac:dyDescent="0.25">
      <c r="A80" s="11" t="s">
        <v>192</v>
      </c>
      <c r="D80">
        <v>1150.27</v>
      </c>
      <c r="E80">
        <v>4554</v>
      </c>
      <c r="G80">
        <v>5000</v>
      </c>
      <c r="I80">
        <v>3.9590704791049101</v>
      </c>
      <c r="K80">
        <v>4.3468055326140798</v>
      </c>
      <c r="M80" t="s">
        <v>183</v>
      </c>
      <c r="N80" s="15" t="s">
        <v>260</v>
      </c>
      <c r="U80" t="s">
        <v>405</v>
      </c>
      <c r="W80">
        <v>0.53</v>
      </c>
      <c r="X80">
        <v>1.08</v>
      </c>
      <c r="Y80">
        <v>-0.46</v>
      </c>
      <c r="AB80">
        <v>3.0423154285688634</v>
      </c>
      <c r="AC80">
        <v>4.3691383070181793</v>
      </c>
      <c r="AD80">
        <v>2.8986037025490701</v>
      </c>
      <c r="AE80" t="s">
        <v>20</v>
      </c>
      <c r="AG80">
        <f t="shared" si="9"/>
        <v>1.0495796392909493</v>
      </c>
      <c r="AH80">
        <f t="shared" si="10"/>
        <v>0.95276238463958463</v>
      </c>
      <c r="AJ80" t="s">
        <v>481</v>
      </c>
      <c r="AK80">
        <v>552024808.19666398</v>
      </c>
      <c r="AL80">
        <v>783670000</v>
      </c>
      <c r="AM80">
        <v>843559723.47629797</v>
      </c>
      <c r="AN80">
        <f t="shared" si="8"/>
        <v>0.9290035763804686</v>
      </c>
      <c r="AP80" t="s">
        <v>486</v>
      </c>
    </row>
    <row r="81" spans="1:43" x14ac:dyDescent="0.25">
      <c r="A81" s="11" t="s">
        <v>580</v>
      </c>
      <c r="D81">
        <v>20.16</v>
      </c>
      <c r="E81">
        <v>46.8</v>
      </c>
      <c r="F81">
        <v>51.9</v>
      </c>
      <c r="G81">
        <v>96.8</v>
      </c>
      <c r="I81">
        <v>2.3214285714285698</v>
      </c>
      <c r="J81">
        <v>2.5744047619047601</v>
      </c>
      <c r="K81">
        <v>4.8015873015872996</v>
      </c>
      <c r="M81" t="s">
        <v>413</v>
      </c>
      <c r="N81" t="s">
        <v>324</v>
      </c>
      <c r="O81" t="s">
        <v>581</v>
      </c>
      <c r="P81" t="s">
        <v>582</v>
      </c>
      <c r="U81" t="s">
        <v>415</v>
      </c>
      <c r="W81">
        <v>0.28999999999999998</v>
      </c>
      <c r="X81">
        <v>-0.01</v>
      </c>
      <c r="Y81">
        <v>0.16</v>
      </c>
      <c r="AF81" t="s">
        <v>473</v>
      </c>
      <c r="AJ81" t="s">
        <v>473</v>
      </c>
      <c r="AP81" t="s">
        <v>486</v>
      </c>
    </row>
    <row r="82" spans="1:43" x14ac:dyDescent="0.25">
      <c r="A82" s="11" t="s">
        <v>148</v>
      </c>
      <c r="D82">
        <v>1028</v>
      </c>
      <c r="E82">
        <v>5000</v>
      </c>
      <c r="F82">
        <v>5000</v>
      </c>
      <c r="G82">
        <v>5000</v>
      </c>
      <c r="I82">
        <v>4.8638132295719796</v>
      </c>
      <c r="J82">
        <v>4.8638132295719796</v>
      </c>
      <c r="K82">
        <v>4.8638132295719796</v>
      </c>
      <c r="M82" t="s">
        <v>150</v>
      </c>
      <c r="N82" t="s">
        <v>372</v>
      </c>
      <c r="O82" t="s">
        <v>373</v>
      </c>
      <c r="P82" t="s">
        <v>374</v>
      </c>
      <c r="U82" t="s">
        <v>375</v>
      </c>
      <c r="W82">
        <v>0.26</v>
      </c>
      <c r="X82">
        <v>-0.16</v>
      </c>
      <c r="Y82">
        <v>-0.4</v>
      </c>
      <c r="AB82">
        <v>0</v>
      </c>
      <c r="AC82">
        <v>0</v>
      </c>
      <c r="AD82">
        <v>0.337940442708695</v>
      </c>
      <c r="AE82" t="s">
        <v>23</v>
      </c>
      <c r="AG82">
        <v>0.4</v>
      </c>
      <c r="AJ82" t="s">
        <v>481</v>
      </c>
      <c r="AK82">
        <v>38850536.940937862</v>
      </c>
      <c r="AL82">
        <v>30051000</v>
      </c>
      <c r="AM82">
        <v>36855198.628234074</v>
      </c>
      <c r="AN82">
        <f t="shared" si="8"/>
        <v>0.81538022093248186</v>
      </c>
      <c r="AP82" t="s">
        <v>486</v>
      </c>
    </row>
    <row r="83" spans="1:43" x14ac:dyDescent="0.25">
      <c r="A83" s="11" t="s">
        <v>148</v>
      </c>
      <c r="D83">
        <v>1028</v>
      </c>
      <c r="E83">
        <v>5000</v>
      </c>
      <c r="F83">
        <v>5000</v>
      </c>
      <c r="G83">
        <v>5000</v>
      </c>
      <c r="I83">
        <v>4.8638132295719796</v>
      </c>
      <c r="J83">
        <v>4.8638132295719796</v>
      </c>
      <c r="K83">
        <v>4.8638132295719796</v>
      </c>
      <c r="M83" t="s">
        <v>417</v>
      </c>
      <c r="N83" t="s">
        <v>372</v>
      </c>
      <c r="O83" t="s">
        <v>373</v>
      </c>
      <c r="P83" t="s">
        <v>374</v>
      </c>
      <c r="U83" t="s">
        <v>418</v>
      </c>
      <c r="W83">
        <v>0.43</v>
      </c>
      <c r="X83">
        <v>0.04</v>
      </c>
      <c r="Y83">
        <v>0.7</v>
      </c>
      <c r="AF83" t="s">
        <v>473</v>
      </c>
      <c r="AJ83" t="s">
        <v>473</v>
      </c>
      <c r="AP83" t="s">
        <v>805</v>
      </c>
    </row>
    <row r="84" spans="1:43" x14ac:dyDescent="0.25">
      <c r="A84" s="11" t="s">
        <v>148</v>
      </c>
      <c r="D84">
        <v>1028</v>
      </c>
      <c r="E84">
        <v>5000</v>
      </c>
      <c r="F84">
        <v>5000</v>
      </c>
      <c r="G84">
        <v>5000</v>
      </c>
      <c r="I84">
        <v>4.8638132295719796</v>
      </c>
      <c r="J84">
        <v>4.8638132295719796</v>
      </c>
      <c r="K84">
        <v>4.8638132295719796</v>
      </c>
      <c r="M84" t="s">
        <v>60</v>
      </c>
      <c r="N84" t="s">
        <v>372</v>
      </c>
      <c r="O84" t="s">
        <v>373</v>
      </c>
      <c r="P84" t="s">
        <v>374</v>
      </c>
      <c r="U84" t="s">
        <v>291</v>
      </c>
      <c r="W84">
        <v>0.47</v>
      </c>
      <c r="X84">
        <v>-0.44</v>
      </c>
      <c r="Y84">
        <v>0.1</v>
      </c>
      <c r="AB84">
        <v>0</v>
      </c>
      <c r="AC84">
        <v>6.8244893498124001E-2</v>
      </c>
      <c r="AD84">
        <v>2.02530545710245</v>
      </c>
      <c r="AE84" t="s">
        <v>23</v>
      </c>
      <c r="AG84">
        <v>0.2</v>
      </c>
      <c r="AJ84" t="s">
        <v>481</v>
      </c>
      <c r="AK84">
        <v>187255751.40749031</v>
      </c>
      <c r="AL84">
        <v>109730000</v>
      </c>
      <c r="AM84">
        <v>295371702.85639864</v>
      </c>
      <c r="AN84">
        <f t="shared" si="8"/>
        <v>0.37149801060444715</v>
      </c>
      <c r="AP84" t="s">
        <v>486</v>
      </c>
    </row>
    <row r="85" spans="1:43" x14ac:dyDescent="0.25">
      <c r="A85" s="11" t="s">
        <v>702</v>
      </c>
      <c r="B85" s="11" t="s">
        <v>702</v>
      </c>
      <c r="C85" s="13"/>
      <c r="D85">
        <v>29.9</v>
      </c>
      <c r="E85">
        <v>353.75</v>
      </c>
      <c r="F85">
        <v>220.4</v>
      </c>
      <c r="G85">
        <v>149.86000000000001</v>
      </c>
      <c r="I85">
        <v>11.8311036789298</v>
      </c>
      <c r="J85">
        <v>7.3712374581939804</v>
      </c>
      <c r="K85">
        <v>5.0120401337792604</v>
      </c>
      <c r="M85" t="s">
        <v>413</v>
      </c>
      <c r="N85" t="s">
        <v>703</v>
      </c>
      <c r="U85" t="s">
        <v>415</v>
      </c>
      <c r="W85">
        <v>0.28999999999999998</v>
      </c>
      <c r="X85">
        <v>-0.01</v>
      </c>
      <c r="Y85">
        <v>0.16</v>
      </c>
      <c r="AF85" t="s">
        <v>473</v>
      </c>
      <c r="AJ85" t="s">
        <v>473</v>
      </c>
      <c r="AP85" t="s">
        <v>486</v>
      </c>
    </row>
    <row r="86" spans="1:43" x14ac:dyDescent="0.25">
      <c r="A86" s="11" t="s">
        <v>193</v>
      </c>
      <c r="D86">
        <v>973.3</v>
      </c>
      <c r="E86">
        <v>5000</v>
      </c>
      <c r="F86">
        <v>5000</v>
      </c>
      <c r="G86">
        <v>5000</v>
      </c>
      <c r="I86">
        <v>5.1371622315832699</v>
      </c>
      <c r="J86">
        <v>5.1371622315832699</v>
      </c>
      <c r="K86">
        <v>5.1371622315832699</v>
      </c>
      <c r="M86" t="s">
        <v>61</v>
      </c>
      <c r="N86" t="s">
        <v>419</v>
      </c>
      <c r="O86" t="s">
        <v>420</v>
      </c>
      <c r="U86" t="s">
        <v>292</v>
      </c>
      <c r="W86">
        <v>0.39</v>
      </c>
      <c r="X86">
        <v>-0.03</v>
      </c>
      <c r="Y86">
        <v>-0.13</v>
      </c>
      <c r="AB86">
        <v>1.6876027710717014</v>
      </c>
      <c r="AC86">
        <v>0.76058738741535248</v>
      </c>
      <c r="AD86">
        <v>3.9379693177143502</v>
      </c>
      <c r="AE86" t="s">
        <v>20</v>
      </c>
      <c r="AG86">
        <f t="shared" si="9"/>
        <v>0.42854644993811392</v>
      </c>
      <c r="AH86">
        <f t="shared" si="10"/>
        <v>2.333469336041424</v>
      </c>
      <c r="AJ86" t="s">
        <v>481</v>
      </c>
      <c r="AK86">
        <v>1029579056.5443927</v>
      </c>
      <c r="AL86">
        <v>1600300000</v>
      </c>
      <c r="AM86">
        <v>889900800.05209243</v>
      </c>
      <c r="AN86">
        <f t="shared" si="8"/>
        <v>1.7982903261872814</v>
      </c>
      <c r="AP86" t="s">
        <v>486</v>
      </c>
    </row>
    <row r="87" spans="1:43" x14ac:dyDescent="0.25">
      <c r="A87" s="11" t="s">
        <v>852</v>
      </c>
      <c r="D87">
        <v>513</v>
      </c>
      <c r="F87">
        <v>5000</v>
      </c>
      <c r="G87">
        <v>2706</v>
      </c>
      <c r="J87">
        <v>9.7465886939571096</v>
      </c>
      <c r="K87">
        <v>5.2748538011695896</v>
      </c>
      <c r="M87" t="s">
        <v>70</v>
      </c>
      <c r="N87" t="s">
        <v>282</v>
      </c>
      <c r="O87" t="s">
        <v>285</v>
      </c>
      <c r="P87" t="s">
        <v>853</v>
      </c>
      <c r="Q87" t="s">
        <v>367</v>
      </c>
      <c r="U87" t="s">
        <v>300</v>
      </c>
      <c r="W87">
        <v>0.31</v>
      </c>
      <c r="X87">
        <v>-0.21</v>
      </c>
      <c r="Y87">
        <v>-0.06</v>
      </c>
      <c r="AB87">
        <v>0</v>
      </c>
      <c r="AC87">
        <v>0</v>
      </c>
      <c r="AD87">
        <v>5.3724972736073101E-2</v>
      </c>
      <c r="AE87" t="s">
        <v>23</v>
      </c>
      <c r="AG87">
        <v>0.8</v>
      </c>
      <c r="AJ87" t="s">
        <v>473</v>
      </c>
      <c r="AP87" t="s">
        <v>486</v>
      </c>
    </row>
    <row r="88" spans="1:43" x14ac:dyDescent="0.25">
      <c r="A88" s="11" t="s">
        <v>854</v>
      </c>
      <c r="D88">
        <v>697</v>
      </c>
      <c r="F88">
        <v>4176</v>
      </c>
      <c r="G88">
        <v>3800</v>
      </c>
      <c r="J88">
        <v>5.9913916786226702</v>
      </c>
      <c r="K88">
        <v>5.4519368723098998</v>
      </c>
      <c r="M88" t="s">
        <v>556</v>
      </c>
      <c r="N88" t="s">
        <v>706</v>
      </c>
      <c r="U88" t="s">
        <v>521</v>
      </c>
      <c r="W88">
        <v>0.82</v>
      </c>
      <c r="X88">
        <v>0.91</v>
      </c>
      <c r="Y88">
        <v>0.81</v>
      </c>
      <c r="AF88" t="s">
        <v>473</v>
      </c>
      <c r="AJ88" t="s">
        <v>493</v>
      </c>
      <c r="AP88" t="s">
        <v>805</v>
      </c>
    </row>
    <row r="89" spans="1:43" x14ac:dyDescent="0.25">
      <c r="A89" s="11" t="s">
        <v>194</v>
      </c>
      <c r="D89">
        <v>660</v>
      </c>
      <c r="E89">
        <v>1997</v>
      </c>
      <c r="F89">
        <v>2000</v>
      </c>
      <c r="G89">
        <v>3600</v>
      </c>
      <c r="I89">
        <v>3.0257575757575799</v>
      </c>
      <c r="J89">
        <v>3.0303030303030298</v>
      </c>
      <c r="K89">
        <v>5.4545454545454497</v>
      </c>
      <c r="M89" t="s">
        <v>101</v>
      </c>
      <c r="N89" t="s">
        <v>282</v>
      </c>
      <c r="O89" t="s">
        <v>283</v>
      </c>
      <c r="P89" t="s">
        <v>421</v>
      </c>
      <c r="U89" t="s">
        <v>333</v>
      </c>
      <c r="W89">
        <v>0.33</v>
      </c>
      <c r="X89">
        <v>-0.22</v>
      </c>
      <c r="Y89">
        <v>-0.49</v>
      </c>
      <c r="AB89">
        <v>1.7731908623980155</v>
      </c>
      <c r="AC89">
        <v>0.43946014720626791</v>
      </c>
      <c r="AD89">
        <v>2.5938136638046299</v>
      </c>
      <c r="AE89" t="s">
        <v>20</v>
      </c>
      <c r="AG89">
        <f t="shared" si="9"/>
        <v>0.68362307097923247</v>
      </c>
      <c r="AH89">
        <f t="shared" si="10"/>
        <v>1.462794400088903</v>
      </c>
      <c r="AJ89" t="s">
        <v>481</v>
      </c>
      <c r="AK89">
        <v>636393353.8483057</v>
      </c>
      <c r="AL89">
        <v>392860000</v>
      </c>
      <c r="AM89">
        <v>65708369.942698389</v>
      </c>
      <c r="AN89">
        <f t="shared" si="8"/>
        <v>5.978842578846459</v>
      </c>
      <c r="AP89" t="s">
        <v>486</v>
      </c>
    </row>
    <row r="90" spans="1:43" x14ac:dyDescent="0.25">
      <c r="A90" s="11" t="s">
        <v>194</v>
      </c>
      <c r="D90">
        <v>660</v>
      </c>
      <c r="E90">
        <v>1997</v>
      </c>
      <c r="F90">
        <v>2000</v>
      </c>
      <c r="G90">
        <v>3600</v>
      </c>
      <c r="I90">
        <v>3.0257575757575799</v>
      </c>
      <c r="J90">
        <v>3.0303030303030298</v>
      </c>
      <c r="K90">
        <v>5.4545454545454497</v>
      </c>
      <c r="M90" t="s">
        <v>85</v>
      </c>
      <c r="N90" t="s">
        <v>282</v>
      </c>
      <c r="O90" t="s">
        <v>283</v>
      </c>
      <c r="P90" t="s">
        <v>421</v>
      </c>
      <c r="U90" t="s">
        <v>320</v>
      </c>
      <c r="W90">
        <v>0.47</v>
      </c>
      <c r="X90">
        <v>0.14000000000000001</v>
      </c>
      <c r="Y90">
        <v>-0.37</v>
      </c>
      <c r="AB90">
        <v>391.24434213816897</v>
      </c>
      <c r="AC90">
        <v>487.50303615631162</v>
      </c>
      <c r="AD90">
        <v>2642.7611857491002</v>
      </c>
      <c r="AE90" t="s">
        <v>23</v>
      </c>
      <c r="AG90">
        <f t="shared" si="9"/>
        <v>0.14804377491539</v>
      </c>
      <c r="AH90">
        <f t="shared" si="10"/>
        <v>6.7547588581250384</v>
      </c>
      <c r="AJ90" t="s">
        <v>481</v>
      </c>
      <c r="AK90">
        <v>28102267024.513062</v>
      </c>
      <c r="AL90">
        <v>93040000000</v>
      </c>
      <c r="AM90">
        <v>24304490388.956421</v>
      </c>
      <c r="AN90">
        <f t="shared" si="8"/>
        <v>3.8280991911797466</v>
      </c>
      <c r="AP90" t="s">
        <v>486</v>
      </c>
    </row>
    <row r="91" spans="1:43" x14ac:dyDescent="0.25">
      <c r="A91" s="11" t="s">
        <v>195</v>
      </c>
      <c r="D91">
        <v>864.35955618131004</v>
      </c>
      <c r="E91">
        <v>5000</v>
      </c>
      <c r="F91">
        <v>2427.4</v>
      </c>
      <c r="G91">
        <v>5000</v>
      </c>
      <c r="I91">
        <v>5.7846297460858898</v>
      </c>
      <c r="J91">
        <v>2.8083220491297798</v>
      </c>
      <c r="K91">
        <v>5.7846297460858898</v>
      </c>
      <c r="M91" t="s">
        <v>74</v>
      </c>
      <c r="N91" t="s">
        <v>351</v>
      </c>
      <c r="U91" t="s">
        <v>309</v>
      </c>
      <c r="W91">
        <v>0.28999999999999998</v>
      </c>
      <c r="X91">
        <v>0.18</v>
      </c>
      <c r="Y91">
        <v>-0.08</v>
      </c>
      <c r="AB91">
        <v>1.7176232460629302</v>
      </c>
      <c r="AC91">
        <v>5.8693748482042674</v>
      </c>
      <c r="AD91">
        <v>16.433288221999899</v>
      </c>
      <c r="AE91" t="s">
        <v>23</v>
      </c>
      <c r="AG91">
        <f t="shared" si="9"/>
        <v>0.10452097126632753</v>
      </c>
      <c r="AH91">
        <f t="shared" si="10"/>
        <v>9.567457974074145</v>
      </c>
      <c r="AJ91" t="s">
        <v>481</v>
      </c>
      <c r="AK91">
        <v>1936470222.4009511</v>
      </c>
      <c r="AL91">
        <v>2758600000</v>
      </c>
      <c r="AM91">
        <v>3486288340.4236851</v>
      </c>
      <c r="AN91">
        <f t="shared" si="8"/>
        <v>0.79127132658934063</v>
      </c>
      <c r="AP91" t="s">
        <v>486</v>
      </c>
    </row>
    <row r="92" spans="1:43" x14ac:dyDescent="0.25">
      <c r="A92" s="11" t="s">
        <v>126</v>
      </c>
      <c r="D92">
        <v>842</v>
      </c>
      <c r="E92">
        <v>1286.53</v>
      </c>
      <c r="F92">
        <v>5000</v>
      </c>
      <c r="G92">
        <v>5000</v>
      </c>
      <c r="I92">
        <v>1.52794536817102</v>
      </c>
      <c r="J92">
        <v>5.9382422802850403</v>
      </c>
      <c r="K92">
        <v>5.9382422802850403</v>
      </c>
      <c r="M92" t="s">
        <v>196</v>
      </c>
      <c r="N92" t="s">
        <v>247</v>
      </c>
      <c r="O92" t="s">
        <v>350</v>
      </c>
      <c r="P92" t="s">
        <v>351</v>
      </c>
      <c r="U92" t="s">
        <v>422</v>
      </c>
      <c r="W92">
        <v>0.71</v>
      </c>
      <c r="X92">
        <v>-0.13</v>
      </c>
      <c r="Y92">
        <v>-0.9</v>
      </c>
      <c r="AB92">
        <v>2.488931895417541</v>
      </c>
      <c r="AC92">
        <v>0.18392148688178012</v>
      </c>
      <c r="AD92">
        <v>0.58489319246111404</v>
      </c>
      <c r="AE92" t="s">
        <v>30</v>
      </c>
      <c r="AG92">
        <f t="shared" si="9"/>
        <v>4.255361367679134</v>
      </c>
      <c r="AH92">
        <f t="shared" si="10"/>
        <v>0.23499766849305168</v>
      </c>
      <c r="AJ92" t="s">
        <v>481</v>
      </c>
      <c r="AK92">
        <v>12619931.898450887</v>
      </c>
      <c r="AL92">
        <v>55641000</v>
      </c>
      <c r="AM92">
        <v>158501694.86890087</v>
      </c>
      <c r="AN92">
        <f t="shared" si="8"/>
        <v>0.35104356484024674</v>
      </c>
      <c r="AP92" t="s">
        <v>486</v>
      </c>
      <c r="AQ92" t="s">
        <v>558</v>
      </c>
    </row>
    <row r="93" spans="1:43" x14ac:dyDescent="0.25">
      <c r="A93" s="11" t="s">
        <v>126</v>
      </c>
      <c r="D93">
        <v>842</v>
      </c>
      <c r="E93">
        <v>1286.53</v>
      </c>
      <c r="F93">
        <v>5000</v>
      </c>
      <c r="G93">
        <v>5000</v>
      </c>
      <c r="I93">
        <v>1.52794536817102</v>
      </c>
      <c r="J93">
        <v>5.9382422802850403</v>
      </c>
      <c r="K93">
        <v>5.9382422802850403</v>
      </c>
      <c r="M93" t="s">
        <v>423</v>
      </c>
      <c r="N93" t="s">
        <v>247</v>
      </c>
      <c r="O93" t="s">
        <v>350</v>
      </c>
      <c r="P93" t="s">
        <v>351</v>
      </c>
      <c r="U93" t="s">
        <v>424</v>
      </c>
      <c r="W93">
        <v>0.31</v>
      </c>
      <c r="X93">
        <v>-0.31</v>
      </c>
      <c r="Y93">
        <v>-0.59</v>
      </c>
      <c r="AF93" t="s">
        <v>473</v>
      </c>
      <c r="AJ93" t="s">
        <v>481</v>
      </c>
      <c r="AK93">
        <v>3042923.6353463647</v>
      </c>
      <c r="AL93">
        <v>6972800</v>
      </c>
      <c r="AM93">
        <v>6511740.4193436364</v>
      </c>
      <c r="AN93">
        <f t="shared" si="8"/>
        <v>1.0708043550518</v>
      </c>
      <c r="AP93" t="s">
        <v>486</v>
      </c>
    </row>
    <row r="94" spans="1:43" x14ac:dyDescent="0.25">
      <c r="A94" s="11" t="s">
        <v>126</v>
      </c>
      <c r="D94">
        <v>842</v>
      </c>
      <c r="E94">
        <v>1286.53</v>
      </c>
      <c r="F94">
        <v>5000</v>
      </c>
      <c r="G94">
        <v>5000</v>
      </c>
      <c r="I94">
        <v>1.52794536817102</v>
      </c>
      <c r="J94">
        <v>5.9382422802850403</v>
      </c>
      <c r="K94">
        <v>5.9382422802850403</v>
      </c>
      <c r="M94" t="s">
        <v>74</v>
      </c>
      <c r="N94" t="s">
        <v>247</v>
      </c>
      <c r="O94" t="s">
        <v>350</v>
      </c>
      <c r="P94" t="s">
        <v>351</v>
      </c>
      <c r="U94" t="s">
        <v>309</v>
      </c>
      <c r="W94">
        <v>0.28999999999999998</v>
      </c>
      <c r="X94">
        <v>0.18</v>
      </c>
      <c r="Y94">
        <v>-0.08</v>
      </c>
      <c r="AB94">
        <v>1.7176232460629302</v>
      </c>
      <c r="AC94">
        <v>5.8693748482042674</v>
      </c>
      <c r="AD94">
        <v>16.433288221999899</v>
      </c>
      <c r="AE94" t="s">
        <v>23</v>
      </c>
      <c r="AG94">
        <f t="shared" si="9"/>
        <v>0.10452097126632753</v>
      </c>
      <c r="AH94">
        <f t="shared" si="10"/>
        <v>9.567457974074145</v>
      </c>
      <c r="AJ94" t="s">
        <v>481</v>
      </c>
      <c r="AK94">
        <v>1936470222.4009511</v>
      </c>
      <c r="AL94">
        <v>2758600000</v>
      </c>
      <c r="AM94">
        <v>3486288340.4236851</v>
      </c>
      <c r="AN94">
        <f t="shared" si="8"/>
        <v>0.79127132658934063</v>
      </c>
      <c r="AP94" t="s">
        <v>486</v>
      </c>
    </row>
    <row r="95" spans="1:43" x14ac:dyDescent="0.25">
      <c r="A95" s="11" t="s">
        <v>197</v>
      </c>
      <c r="D95">
        <v>320</v>
      </c>
      <c r="E95">
        <v>654</v>
      </c>
      <c r="F95">
        <v>948</v>
      </c>
      <c r="G95">
        <v>1980</v>
      </c>
      <c r="I95">
        <v>2.0437500000000002</v>
      </c>
      <c r="J95">
        <v>2.9624999999999999</v>
      </c>
      <c r="K95">
        <v>6.1875</v>
      </c>
      <c r="M95" t="s">
        <v>150</v>
      </c>
      <c r="N95" t="s">
        <v>247</v>
      </c>
      <c r="O95" t="s">
        <v>425</v>
      </c>
      <c r="P95" t="s">
        <v>426</v>
      </c>
      <c r="Q95" t="s">
        <v>427</v>
      </c>
      <c r="U95" t="s">
        <v>375</v>
      </c>
      <c r="W95">
        <v>0.26</v>
      </c>
      <c r="X95">
        <v>-0.16</v>
      </c>
      <c r="Y95">
        <v>-0.4</v>
      </c>
      <c r="AB95">
        <v>0</v>
      </c>
      <c r="AC95">
        <v>0</v>
      </c>
      <c r="AD95">
        <v>0.337940442708695</v>
      </c>
      <c r="AE95" t="s">
        <v>23</v>
      </c>
      <c r="AG95">
        <v>0.4</v>
      </c>
      <c r="AJ95" t="s">
        <v>481</v>
      </c>
      <c r="AK95">
        <v>38850536.940937862</v>
      </c>
      <c r="AL95">
        <v>30051000</v>
      </c>
      <c r="AM95">
        <v>36855198.628234074</v>
      </c>
      <c r="AN95">
        <f t="shared" si="8"/>
        <v>0.81538022093248186</v>
      </c>
      <c r="AP95" t="s">
        <v>486</v>
      </c>
    </row>
    <row r="96" spans="1:43" x14ac:dyDescent="0.25">
      <c r="A96" s="11" t="s">
        <v>197</v>
      </c>
      <c r="D96">
        <v>320</v>
      </c>
      <c r="E96">
        <v>654</v>
      </c>
      <c r="F96">
        <v>948</v>
      </c>
      <c r="G96">
        <v>1980</v>
      </c>
      <c r="I96">
        <v>2.0437500000000002</v>
      </c>
      <c r="J96">
        <v>2.9624999999999999</v>
      </c>
      <c r="K96">
        <v>6.1875</v>
      </c>
      <c r="M96" t="s">
        <v>423</v>
      </c>
      <c r="N96" t="s">
        <v>247</v>
      </c>
      <c r="O96" t="s">
        <v>425</v>
      </c>
      <c r="P96" t="s">
        <v>426</v>
      </c>
      <c r="Q96" t="s">
        <v>427</v>
      </c>
      <c r="U96" t="s">
        <v>424</v>
      </c>
      <c r="W96">
        <v>0.31</v>
      </c>
      <c r="X96">
        <v>-0.31</v>
      </c>
      <c r="Y96">
        <v>-0.59</v>
      </c>
      <c r="AF96" t="s">
        <v>473</v>
      </c>
      <c r="AJ96" t="s">
        <v>481</v>
      </c>
      <c r="AK96">
        <v>3042923.6353463647</v>
      </c>
      <c r="AL96">
        <v>6972800</v>
      </c>
      <c r="AM96">
        <v>6511740.4193436364</v>
      </c>
      <c r="AN96">
        <f t="shared" si="8"/>
        <v>1.0708043550518</v>
      </c>
      <c r="AP96" t="s">
        <v>486</v>
      </c>
    </row>
    <row r="97" spans="1:44" x14ac:dyDescent="0.25">
      <c r="A97" s="11" t="s">
        <v>197</v>
      </c>
      <c r="D97">
        <v>320</v>
      </c>
      <c r="E97">
        <v>654</v>
      </c>
      <c r="F97">
        <v>948</v>
      </c>
      <c r="G97">
        <v>1980</v>
      </c>
      <c r="I97">
        <v>2.0437500000000002</v>
      </c>
      <c r="J97">
        <v>2.9624999999999999</v>
      </c>
      <c r="K97">
        <v>6.1875</v>
      </c>
      <c r="M97" t="s">
        <v>518</v>
      </c>
      <c r="N97" t="s">
        <v>247</v>
      </c>
      <c r="O97" t="s">
        <v>425</v>
      </c>
      <c r="P97" t="s">
        <v>426</v>
      </c>
      <c r="Q97" t="s">
        <v>427</v>
      </c>
      <c r="U97" t="s">
        <v>519</v>
      </c>
      <c r="W97">
        <v>0.74</v>
      </c>
      <c r="X97">
        <v>0.24</v>
      </c>
      <c r="Y97">
        <v>0.02</v>
      </c>
      <c r="AF97" t="s">
        <v>473</v>
      </c>
      <c r="AJ97" t="s">
        <v>481</v>
      </c>
      <c r="AK97">
        <v>249143.52420363179</v>
      </c>
      <c r="AL97">
        <v>7014000</v>
      </c>
      <c r="AM97">
        <v>11440745.836950861</v>
      </c>
      <c r="AN97">
        <f t="shared" si="8"/>
        <v>0.61307191855853183</v>
      </c>
      <c r="AP97" t="s">
        <v>486</v>
      </c>
    </row>
    <row r="98" spans="1:44" x14ac:dyDescent="0.25">
      <c r="A98" s="11" t="s">
        <v>197</v>
      </c>
      <c r="D98">
        <v>320</v>
      </c>
      <c r="E98">
        <v>654</v>
      </c>
      <c r="F98">
        <v>948</v>
      </c>
      <c r="G98">
        <v>1980</v>
      </c>
      <c r="I98">
        <v>2.0437500000000002</v>
      </c>
      <c r="J98">
        <v>2.9624999999999999</v>
      </c>
      <c r="K98">
        <v>6.1875</v>
      </c>
      <c r="M98" t="s">
        <v>432</v>
      </c>
      <c r="N98" t="s">
        <v>247</v>
      </c>
      <c r="O98" t="s">
        <v>425</v>
      </c>
      <c r="P98" t="s">
        <v>426</v>
      </c>
      <c r="Q98" t="s">
        <v>427</v>
      </c>
      <c r="U98" t="s">
        <v>433</v>
      </c>
      <c r="W98">
        <v>0.59</v>
      </c>
      <c r="X98">
        <v>-0.05</v>
      </c>
      <c r="Y98">
        <v>0.22</v>
      </c>
      <c r="AF98" t="s">
        <v>473</v>
      </c>
      <c r="AJ98" t="s">
        <v>473</v>
      </c>
      <c r="AP98" t="s">
        <v>805</v>
      </c>
    </row>
    <row r="99" spans="1:44" x14ac:dyDescent="0.25">
      <c r="A99" s="11" t="s">
        <v>197</v>
      </c>
      <c r="D99">
        <v>320</v>
      </c>
      <c r="E99">
        <v>654</v>
      </c>
      <c r="F99">
        <v>948</v>
      </c>
      <c r="G99">
        <v>1980</v>
      </c>
      <c r="I99">
        <v>2.0437500000000002</v>
      </c>
      <c r="J99">
        <v>2.9624999999999999</v>
      </c>
      <c r="K99">
        <v>6.1875</v>
      </c>
      <c r="M99" t="s">
        <v>520</v>
      </c>
      <c r="N99" t="s">
        <v>247</v>
      </c>
      <c r="O99" t="s">
        <v>425</v>
      </c>
      <c r="P99" t="s">
        <v>426</v>
      </c>
      <c r="Q99" t="s">
        <v>427</v>
      </c>
      <c r="U99" t="s">
        <v>521</v>
      </c>
      <c r="W99">
        <v>0.82</v>
      </c>
      <c r="X99">
        <v>0.91</v>
      </c>
      <c r="Y99">
        <v>0.81</v>
      </c>
      <c r="AF99" t="s">
        <v>473</v>
      </c>
      <c r="AJ99" t="s">
        <v>493</v>
      </c>
      <c r="AP99" t="s">
        <v>805</v>
      </c>
    </row>
    <row r="100" spans="1:44" x14ac:dyDescent="0.25">
      <c r="A100" s="11" t="s">
        <v>198</v>
      </c>
      <c r="D100">
        <v>759.3</v>
      </c>
      <c r="E100">
        <v>5000</v>
      </c>
      <c r="G100">
        <v>5000</v>
      </c>
      <c r="I100">
        <v>6.5850125115237699</v>
      </c>
      <c r="K100">
        <v>6.5850125115237699</v>
      </c>
      <c r="M100" t="s">
        <v>50</v>
      </c>
      <c r="N100" s="15" t="s">
        <v>260</v>
      </c>
      <c r="U100" t="s">
        <v>279</v>
      </c>
      <c r="W100">
        <v>1.26</v>
      </c>
      <c r="X100">
        <v>-0.79</v>
      </c>
      <c r="Y100">
        <v>0.17</v>
      </c>
      <c r="AB100">
        <v>0</v>
      </c>
      <c r="AC100">
        <v>0</v>
      </c>
      <c r="AD100">
        <v>0.99526231496887996</v>
      </c>
      <c r="AE100" t="s">
        <v>23</v>
      </c>
      <c r="AG100">
        <v>0.5</v>
      </c>
      <c r="AJ100" t="s">
        <v>481</v>
      </c>
      <c r="AK100">
        <v>90439310.277301803</v>
      </c>
      <c r="AL100">
        <v>149530000</v>
      </c>
      <c r="AM100">
        <v>3295189.9110088558</v>
      </c>
      <c r="AN100">
        <f t="shared" si="8"/>
        <v>45.378264694376867</v>
      </c>
      <c r="AP100" t="s">
        <v>828</v>
      </c>
      <c r="AQ100" t="s">
        <v>664</v>
      </c>
    </row>
    <row r="101" spans="1:44" x14ac:dyDescent="0.25">
      <c r="A101" s="11" t="s">
        <v>199</v>
      </c>
      <c r="D101">
        <v>697</v>
      </c>
      <c r="E101">
        <v>2000</v>
      </c>
      <c r="F101">
        <v>2000</v>
      </c>
      <c r="G101">
        <v>5000</v>
      </c>
      <c r="I101">
        <v>2.8694404591104701</v>
      </c>
      <c r="J101">
        <v>2.8694404591104701</v>
      </c>
      <c r="K101">
        <v>7.1736011477761803</v>
      </c>
      <c r="M101" t="s">
        <v>176</v>
      </c>
      <c r="N101" t="s">
        <v>283</v>
      </c>
      <c r="W101">
        <v>0.86833333333333296</v>
      </c>
      <c r="X101">
        <v>0.29249999999999998</v>
      </c>
      <c r="Y101">
        <v>0.50249999999999995</v>
      </c>
      <c r="Z101" t="s">
        <v>259</v>
      </c>
      <c r="AB101">
        <v>0.79864125608118297</v>
      </c>
      <c r="AC101">
        <v>0.19433860091901342</v>
      </c>
      <c r="AD101">
        <v>0.31856282249165724</v>
      </c>
      <c r="AE101" t="s">
        <v>30</v>
      </c>
      <c r="AF101" t="s">
        <v>259</v>
      </c>
      <c r="AG101">
        <f t="shared" si="9"/>
        <v>2.5070133728555168</v>
      </c>
      <c r="AH101">
        <f t="shared" si="10"/>
        <v>0.39888099953012557</v>
      </c>
      <c r="AJ101" t="s">
        <v>481</v>
      </c>
      <c r="AK101">
        <v>57370296.82134489</v>
      </c>
      <c r="AL101">
        <v>79529333.333333328</v>
      </c>
      <c r="AM101">
        <v>145189284.43913874</v>
      </c>
      <c r="AN101">
        <f t="shared" si="8"/>
        <v>0.54776310552498719</v>
      </c>
      <c r="AP101" t="s">
        <v>828</v>
      </c>
      <c r="AQ101" t="s">
        <v>600</v>
      </c>
    </row>
    <row r="102" spans="1:44" x14ac:dyDescent="0.25">
      <c r="A102" s="11" t="s">
        <v>200</v>
      </c>
      <c r="B102" s="11" t="s">
        <v>201</v>
      </c>
      <c r="D102">
        <v>1.02</v>
      </c>
      <c r="E102">
        <v>8.4</v>
      </c>
      <c r="G102">
        <v>7.64</v>
      </c>
      <c r="I102">
        <v>8.2352941176470598</v>
      </c>
      <c r="K102">
        <v>7.4901960784313699</v>
      </c>
      <c r="M102" t="s">
        <v>202</v>
      </c>
      <c r="N102" t="s">
        <v>428</v>
      </c>
      <c r="O102" t="s">
        <v>429</v>
      </c>
      <c r="P102" t="s">
        <v>430</v>
      </c>
      <c r="U102" t="s">
        <v>431</v>
      </c>
      <c r="W102">
        <v>0.36</v>
      </c>
      <c r="X102">
        <v>0.11</v>
      </c>
      <c r="Y102">
        <v>-0.31</v>
      </c>
      <c r="AB102">
        <v>1.5095069956043754</v>
      </c>
      <c r="AC102">
        <v>2.3943438818071816</v>
      </c>
      <c r="AD102">
        <v>10.052951411260199</v>
      </c>
      <c r="AE102" t="s">
        <v>23</v>
      </c>
      <c r="AG102">
        <f t="shared" si="9"/>
        <v>0.15015560444404349</v>
      </c>
      <c r="AH102">
        <f t="shared" si="10"/>
        <v>6.6597580803096612</v>
      </c>
      <c r="AJ102" t="s">
        <v>481</v>
      </c>
      <c r="AK102">
        <v>943089513.93502808</v>
      </c>
      <c r="AL102">
        <v>1304100000</v>
      </c>
      <c r="AM102">
        <v>503052280.12675816</v>
      </c>
      <c r="AN102">
        <f t="shared" si="8"/>
        <v>2.592374692490004</v>
      </c>
      <c r="AP102" t="s">
        <v>486</v>
      </c>
    </row>
    <row r="103" spans="1:44" x14ac:dyDescent="0.25">
      <c r="A103" s="11" t="s">
        <v>200</v>
      </c>
      <c r="B103" s="11" t="s">
        <v>201</v>
      </c>
      <c r="D103">
        <v>1.02</v>
      </c>
      <c r="E103">
        <v>8.4</v>
      </c>
      <c r="G103">
        <v>7.64</v>
      </c>
      <c r="I103">
        <v>8.2352941176470598</v>
      </c>
      <c r="K103">
        <v>7.4901960784313699</v>
      </c>
      <c r="M103" t="s">
        <v>676</v>
      </c>
      <c r="N103" t="s">
        <v>428</v>
      </c>
      <c r="O103" t="s">
        <v>429</v>
      </c>
      <c r="P103" t="s">
        <v>430</v>
      </c>
      <c r="U103" t="s">
        <v>677</v>
      </c>
      <c r="W103">
        <v>0.27</v>
      </c>
      <c r="X103">
        <v>0.71</v>
      </c>
      <c r="Y103">
        <v>0.76</v>
      </c>
      <c r="AF103" t="s">
        <v>473</v>
      </c>
      <c r="AJ103" t="s">
        <v>473</v>
      </c>
      <c r="AP103" t="s">
        <v>486</v>
      </c>
    </row>
    <row r="104" spans="1:44" x14ac:dyDescent="0.25">
      <c r="A104" s="11" t="s">
        <v>203</v>
      </c>
      <c r="D104">
        <v>90</v>
      </c>
      <c r="E104">
        <v>656</v>
      </c>
      <c r="F104">
        <v>416</v>
      </c>
      <c r="G104">
        <v>680</v>
      </c>
      <c r="I104">
        <v>7.2888888888888896</v>
      </c>
      <c r="J104">
        <v>4.62222222222222</v>
      </c>
      <c r="K104">
        <v>7.5555555555555598</v>
      </c>
      <c r="M104" t="s">
        <v>60</v>
      </c>
      <c r="N104" t="s">
        <v>283</v>
      </c>
      <c r="O104" t="s">
        <v>256</v>
      </c>
      <c r="P104" t="s">
        <v>289</v>
      </c>
      <c r="Q104" t="s">
        <v>427</v>
      </c>
      <c r="U104" t="s">
        <v>291</v>
      </c>
      <c r="W104">
        <v>0.47</v>
      </c>
      <c r="X104">
        <v>-0.44</v>
      </c>
      <c r="Y104">
        <v>0.1</v>
      </c>
      <c r="AB104">
        <v>0</v>
      </c>
      <c r="AC104">
        <v>6.8244893498124001E-2</v>
      </c>
      <c r="AD104">
        <v>2.02530545710245</v>
      </c>
      <c r="AE104" t="s">
        <v>23</v>
      </c>
      <c r="AG104">
        <v>0.2</v>
      </c>
      <c r="AJ104" t="s">
        <v>481</v>
      </c>
      <c r="AK104">
        <v>187255751.40749031</v>
      </c>
      <c r="AL104">
        <v>109730000</v>
      </c>
      <c r="AM104">
        <v>295371702.85639864</v>
      </c>
      <c r="AN104">
        <f t="shared" si="8"/>
        <v>0.37149801060444715</v>
      </c>
      <c r="AP104" t="s">
        <v>486</v>
      </c>
    </row>
    <row r="105" spans="1:44" x14ac:dyDescent="0.25">
      <c r="A105" s="11" t="s">
        <v>203</v>
      </c>
      <c r="D105">
        <v>90</v>
      </c>
      <c r="E105">
        <v>656</v>
      </c>
      <c r="F105">
        <v>416</v>
      </c>
      <c r="G105">
        <v>680</v>
      </c>
      <c r="I105">
        <v>7.2888888888888896</v>
      </c>
      <c r="J105">
        <v>4.62222222222222</v>
      </c>
      <c r="K105">
        <v>7.5555555555555598</v>
      </c>
      <c r="M105" t="s">
        <v>432</v>
      </c>
      <c r="N105" t="s">
        <v>283</v>
      </c>
      <c r="O105" t="s">
        <v>256</v>
      </c>
      <c r="P105" t="s">
        <v>289</v>
      </c>
      <c r="Q105" t="s">
        <v>427</v>
      </c>
      <c r="U105" t="s">
        <v>433</v>
      </c>
      <c r="W105">
        <v>0.59</v>
      </c>
      <c r="X105">
        <v>-0.05</v>
      </c>
      <c r="Y105">
        <v>0.22</v>
      </c>
      <c r="AF105" t="s">
        <v>473</v>
      </c>
      <c r="AJ105" t="s">
        <v>473</v>
      </c>
      <c r="AP105" t="s">
        <v>805</v>
      </c>
    </row>
    <row r="106" spans="1:44" x14ac:dyDescent="0.25">
      <c r="A106" s="11" t="s">
        <v>204</v>
      </c>
      <c r="D106">
        <v>649.20000000000005</v>
      </c>
      <c r="E106">
        <v>5000</v>
      </c>
      <c r="G106">
        <v>5000</v>
      </c>
      <c r="I106">
        <v>7.70178681454097</v>
      </c>
      <c r="K106">
        <v>7.70178681454097</v>
      </c>
      <c r="M106" t="s">
        <v>160</v>
      </c>
      <c r="N106" t="s">
        <v>385</v>
      </c>
      <c r="U106" t="s">
        <v>386</v>
      </c>
      <c r="W106">
        <v>0.28999999999999998</v>
      </c>
      <c r="X106">
        <v>-0.51</v>
      </c>
      <c r="Y106">
        <v>-0.45</v>
      </c>
      <c r="AB106">
        <v>0.52392781032745428</v>
      </c>
      <c r="AC106">
        <v>0.22331568211144429</v>
      </c>
      <c r="AD106">
        <v>0.14815362149688299</v>
      </c>
      <c r="AE106" t="s">
        <v>30</v>
      </c>
      <c r="AG106">
        <f t="shared" si="9"/>
        <v>3.5363820677071818</v>
      </c>
      <c r="AH106">
        <f t="shared" si="10"/>
        <v>0.2827748758064344</v>
      </c>
      <c r="AJ106" t="s">
        <v>481</v>
      </c>
      <c r="AK106">
        <v>7752479.5468056081</v>
      </c>
      <c r="AL106">
        <v>5327800</v>
      </c>
      <c r="AM106">
        <v>13142844.217746137</v>
      </c>
      <c r="AN106">
        <f t="shared" si="8"/>
        <v>0.40537648561687534</v>
      </c>
      <c r="AP106" t="s">
        <v>486</v>
      </c>
      <c r="AQ106" t="s">
        <v>485</v>
      </c>
    </row>
    <row r="107" spans="1:44" x14ac:dyDescent="0.25">
      <c r="A107" s="11" t="s">
        <v>204</v>
      </c>
      <c r="D107">
        <v>649.20000000000005</v>
      </c>
      <c r="E107">
        <v>5000</v>
      </c>
      <c r="G107">
        <v>5000</v>
      </c>
      <c r="I107">
        <v>7.70178681454097</v>
      </c>
      <c r="K107">
        <v>7.70178681454097</v>
      </c>
      <c r="M107" t="s">
        <v>162</v>
      </c>
      <c r="N107" t="s">
        <v>385</v>
      </c>
      <c r="U107" t="s">
        <v>388</v>
      </c>
      <c r="W107">
        <v>0.84</v>
      </c>
      <c r="X107">
        <v>-0.61</v>
      </c>
      <c r="Y107">
        <v>-0.77</v>
      </c>
      <c r="AB107">
        <v>6.4996426240977758</v>
      </c>
      <c r="AC107">
        <v>6.4438106585552308</v>
      </c>
      <c r="AD107">
        <v>5.3908048418603096</v>
      </c>
      <c r="AE107" t="s">
        <v>20</v>
      </c>
      <c r="AG107">
        <f t="shared" si="9"/>
        <v>1.2056905814187884</v>
      </c>
      <c r="AH107">
        <f t="shared" si="10"/>
        <v>0.82940019223112504</v>
      </c>
      <c r="AJ107" t="s">
        <v>481</v>
      </c>
      <c r="AK107" s="93">
        <v>337785262.16036648</v>
      </c>
      <c r="AL107">
        <v>1807600000</v>
      </c>
      <c r="AM107">
        <v>394712460.19274181</v>
      </c>
      <c r="AN107">
        <f t="shared" si="8"/>
        <v>4.5795361998892359</v>
      </c>
    </row>
    <row r="108" spans="1:44" x14ac:dyDescent="0.25">
      <c r="A108" s="11" t="s">
        <v>159</v>
      </c>
      <c r="D108">
        <v>496.512972476063</v>
      </c>
      <c r="F108">
        <v>790</v>
      </c>
      <c r="G108">
        <v>3910</v>
      </c>
      <c r="J108">
        <v>1.5910963938370899</v>
      </c>
      <c r="K108">
        <v>7.8749201264595401</v>
      </c>
      <c r="M108" t="s">
        <v>160</v>
      </c>
      <c r="N108" t="s">
        <v>385</v>
      </c>
      <c r="U108" t="s">
        <v>386</v>
      </c>
      <c r="W108">
        <v>0.28999999999999998</v>
      </c>
      <c r="X108">
        <v>-0.51</v>
      </c>
      <c r="Y108">
        <v>-0.45</v>
      </c>
      <c r="AB108">
        <v>0.52392781032745428</v>
      </c>
      <c r="AC108">
        <v>0.22331568211144429</v>
      </c>
      <c r="AD108">
        <v>0.14815362149688299</v>
      </c>
      <c r="AE108" t="s">
        <v>30</v>
      </c>
      <c r="AG108">
        <f t="shared" si="9"/>
        <v>3.5363820677071818</v>
      </c>
      <c r="AH108">
        <f t="shared" si="10"/>
        <v>0.2827748758064344</v>
      </c>
      <c r="AJ108" t="s">
        <v>481</v>
      </c>
      <c r="AK108">
        <v>7752479.5468056081</v>
      </c>
      <c r="AL108">
        <v>5327800</v>
      </c>
      <c r="AM108">
        <v>13142844.217746137</v>
      </c>
      <c r="AN108">
        <f t="shared" si="8"/>
        <v>0.40537648561687534</v>
      </c>
      <c r="AP108" t="s">
        <v>486</v>
      </c>
      <c r="AQ108" t="s">
        <v>485</v>
      </c>
    </row>
    <row r="109" spans="1:44" x14ac:dyDescent="0.25">
      <c r="A109" s="11" t="s">
        <v>159</v>
      </c>
      <c r="D109">
        <v>496.512972476063</v>
      </c>
      <c r="F109">
        <v>790</v>
      </c>
      <c r="G109">
        <v>3910</v>
      </c>
      <c r="J109">
        <v>1.5910963938370899</v>
      </c>
      <c r="K109">
        <v>7.8749201264595401</v>
      </c>
      <c r="M109" t="s">
        <v>161</v>
      </c>
      <c r="N109" t="s">
        <v>385</v>
      </c>
      <c r="U109" t="s">
        <v>387</v>
      </c>
      <c r="W109">
        <v>0.54</v>
      </c>
      <c r="X109">
        <v>-0.04</v>
      </c>
      <c r="Y109">
        <v>-0.19</v>
      </c>
      <c r="AB109">
        <v>3.1750169005925231</v>
      </c>
      <c r="AC109">
        <v>1.5781216240647571</v>
      </c>
      <c r="AD109">
        <v>2.78248990638938</v>
      </c>
      <c r="AE109" t="s">
        <v>20</v>
      </c>
      <c r="AG109">
        <f t="shared" si="9"/>
        <v>1.1410704108222605</v>
      </c>
      <c r="AH109">
        <f t="shared" si="10"/>
        <v>0.87637010872921983</v>
      </c>
      <c r="AJ109" t="s">
        <v>481</v>
      </c>
      <c r="AK109" s="93">
        <v>370910521.31342447</v>
      </c>
      <c r="AL109">
        <v>1014900000</v>
      </c>
      <c r="AM109">
        <v>531968643.8183713</v>
      </c>
      <c r="AN109">
        <f t="shared" si="8"/>
        <v>1.9078192141462285</v>
      </c>
    </row>
    <row r="110" spans="1:44" x14ac:dyDescent="0.25">
      <c r="A110" s="11" t="s">
        <v>159</v>
      </c>
      <c r="D110">
        <v>496.512972476063</v>
      </c>
      <c r="F110">
        <v>790</v>
      </c>
      <c r="G110">
        <v>3910</v>
      </c>
      <c r="J110">
        <v>1.5910963938370899</v>
      </c>
      <c r="K110">
        <v>7.8749201264595401</v>
      </c>
      <c r="M110" t="s">
        <v>162</v>
      </c>
      <c r="N110" t="s">
        <v>385</v>
      </c>
      <c r="U110" t="s">
        <v>388</v>
      </c>
      <c r="W110">
        <v>0.84</v>
      </c>
      <c r="X110">
        <v>-0.61</v>
      </c>
      <c r="Y110">
        <v>-0.77</v>
      </c>
      <c r="AB110">
        <v>6.4996426240977758</v>
      </c>
      <c r="AC110">
        <v>6.4438106585552308</v>
      </c>
      <c r="AD110">
        <v>5.3908048418603096</v>
      </c>
      <c r="AE110" t="s">
        <v>20</v>
      </c>
      <c r="AG110">
        <f t="shared" si="9"/>
        <v>1.2056905814187884</v>
      </c>
      <c r="AH110">
        <f t="shared" si="10"/>
        <v>0.82940019223112504</v>
      </c>
      <c r="AJ110" t="s">
        <v>481</v>
      </c>
      <c r="AK110" s="93">
        <v>337785262.16036648</v>
      </c>
      <c r="AL110">
        <v>1807600000</v>
      </c>
      <c r="AM110">
        <v>394712460.19274181</v>
      </c>
      <c r="AN110">
        <f t="shared" si="8"/>
        <v>4.5795361998892359</v>
      </c>
    </row>
    <row r="111" spans="1:44" x14ac:dyDescent="0.25">
      <c r="A111" s="11" t="s">
        <v>205</v>
      </c>
      <c r="D111">
        <v>139</v>
      </c>
      <c r="E111">
        <v>819</v>
      </c>
      <c r="G111">
        <v>1100</v>
      </c>
      <c r="I111">
        <v>5.8920863309352498</v>
      </c>
      <c r="K111">
        <v>7.9136690647482002</v>
      </c>
      <c r="M111" t="s">
        <v>101</v>
      </c>
      <c r="N111" t="s">
        <v>282</v>
      </c>
      <c r="O111" t="s">
        <v>285</v>
      </c>
      <c r="P111" t="s">
        <v>434</v>
      </c>
      <c r="U111" t="s">
        <v>333</v>
      </c>
      <c r="W111">
        <v>0.33</v>
      </c>
      <c r="X111">
        <v>-0.22</v>
      </c>
      <c r="Y111">
        <v>-0.49</v>
      </c>
      <c r="AB111">
        <v>1.7731908623980155</v>
      </c>
      <c r="AC111">
        <v>0.43946014720626791</v>
      </c>
      <c r="AD111">
        <v>2.5938136638046299</v>
      </c>
      <c r="AE111" t="s">
        <v>20</v>
      </c>
      <c r="AG111">
        <f t="shared" si="9"/>
        <v>0.68362307097923247</v>
      </c>
      <c r="AH111">
        <f t="shared" si="10"/>
        <v>1.462794400088903</v>
      </c>
      <c r="AJ111" t="s">
        <v>481</v>
      </c>
      <c r="AK111">
        <v>636393353.8483057</v>
      </c>
      <c r="AL111">
        <v>392860000</v>
      </c>
      <c r="AM111">
        <v>65708369.942698389</v>
      </c>
      <c r="AN111">
        <f t="shared" si="8"/>
        <v>5.978842578846459</v>
      </c>
      <c r="AP111" t="s">
        <v>486</v>
      </c>
    </row>
    <row r="112" spans="1:44" x14ac:dyDescent="0.25">
      <c r="A112" s="11" t="s">
        <v>855</v>
      </c>
      <c r="D112">
        <v>73.7</v>
      </c>
      <c r="G112">
        <v>598.12</v>
      </c>
      <c r="K112">
        <v>8.1156037991858891</v>
      </c>
      <c r="M112" t="s">
        <v>851</v>
      </c>
      <c r="N112" t="s">
        <v>794</v>
      </c>
      <c r="U112" t="s">
        <v>798</v>
      </c>
      <c r="W112">
        <v>0.89</v>
      </c>
      <c r="X112">
        <v>0.25</v>
      </c>
      <c r="Y112">
        <v>-0.19</v>
      </c>
      <c r="AF112" t="s">
        <v>473</v>
      </c>
      <c r="AJ112" t="s">
        <v>473</v>
      </c>
      <c r="AP112" t="s">
        <v>805</v>
      </c>
      <c r="AQ112" t="s">
        <v>552</v>
      </c>
      <c r="AR112" t="s">
        <v>552</v>
      </c>
    </row>
    <row r="113" spans="1:44" x14ac:dyDescent="0.25">
      <c r="A113" s="11" t="s">
        <v>73</v>
      </c>
      <c r="D113">
        <v>100</v>
      </c>
      <c r="E113">
        <v>949</v>
      </c>
      <c r="F113">
        <v>1113.5</v>
      </c>
      <c r="G113">
        <v>870</v>
      </c>
      <c r="I113">
        <v>9.49</v>
      </c>
      <c r="J113">
        <v>11.135</v>
      </c>
      <c r="K113">
        <v>8.6999999999999993</v>
      </c>
      <c r="M113" t="s">
        <v>74</v>
      </c>
      <c r="N113" t="s">
        <v>283</v>
      </c>
      <c r="O113" t="s">
        <v>305</v>
      </c>
      <c r="P113" t="s">
        <v>306</v>
      </c>
      <c r="Q113" t="s">
        <v>307</v>
      </c>
      <c r="R113" t="s">
        <v>308</v>
      </c>
      <c r="U113" t="s">
        <v>309</v>
      </c>
      <c r="W113">
        <v>0.28999999999999998</v>
      </c>
      <c r="X113">
        <v>0.18</v>
      </c>
      <c r="Y113">
        <v>-0.08</v>
      </c>
      <c r="AB113">
        <v>1.7176232460629302</v>
      </c>
      <c r="AC113">
        <v>5.8693748482042674</v>
      </c>
      <c r="AD113">
        <v>16.433288221999899</v>
      </c>
      <c r="AE113" t="s">
        <v>23</v>
      </c>
      <c r="AG113">
        <f t="shared" si="9"/>
        <v>0.10452097126632753</v>
      </c>
      <c r="AH113">
        <f t="shared" si="10"/>
        <v>9.567457974074145</v>
      </c>
      <c r="AJ113" t="s">
        <v>481</v>
      </c>
      <c r="AK113">
        <v>1936470222.4009511</v>
      </c>
      <c r="AL113">
        <v>2758600000</v>
      </c>
      <c r="AM113">
        <v>3486288340.4236851</v>
      </c>
      <c r="AN113">
        <f t="shared" si="8"/>
        <v>0.79127132658934063</v>
      </c>
      <c r="AP113" t="s">
        <v>486</v>
      </c>
    </row>
    <row r="114" spans="1:44" x14ac:dyDescent="0.25">
      <c r="A114" s="11" t="s">
        <v>73</v>
      </c>
      <c r="D114">
        <v>100</v>
      </c>
      <c r="E114">
        <v>949</v>
      </c>
      <c r="F114">
        <v>1113.5</v>
      </c>
      <c r="G114">
        <v>870</v>
      </c>
      <c r="I114">
        <v>9.49</v>
      </c>
      <c r="J114">
        <v>11.135</v>
      </c>
      <c r="K114">
        <v>8.6999999999999993</v>
      </c>
      <c r="M114" t="s">
        <v>85</v>
      </c>
      <c r="N114" t="s">
        <v>283</v>
      </c>
      <c r="O114" t="s">
        <v>305</v>
      </c>
      <c r="P114" t="s">
        <v>306</v>
      </c>
      <c r="Q114" t="s">
        <v>307</v>
      </c>
      <c r="R114" t="s">
        <v>308</v>
      </c>
      <c r="U114" t="s">
        <v>320</v>
      </c>
      <c r="W114">
        <v>0.47</v>
      </c>
      <c r="X114">
        <v>0.14000000000000001</v>
      </c>
      <c r="Y114">
        <v>-0.37</v>
      </c>
      <c r="AB114">
        <v>391.24434213816897</v>
      </c>
      <c r="AC114">
        <v>487.50303615631162</v>
      </c>
      <c r="AD114">
        <v>2642.7611857491002</v>
      </c>
      <c r="AE114" t="s">
        <v>23</v>
      </c>
      <c r="AG114">
        <f t="shared" si="9"/>
        <v>0.14804377491539</v>
      </c>
      <c r="AH114">
        <f t="shared" si="10"/>
        <v>6.7547588581250384</v>
      </c>
      <c r="AJ114" t="s">
        <v>481</v>
      </c>
      <c r="AK114">
        <v>28102267024.513062</v>
      </c>
      <c r="AL114">
        <v>93040000000</v>
      </c>
      <c r="AM114">
        <v>24304490388.956421</v>
      </c>
      <c r="AN114">
        <f t="shared" si="8"/>
        <v>3.8280991911797466</v>
      </c>
      <c r="AP114" t="s">
        <v>486</v>
      </c>
    </row>
    <row r="115" spans="1:44" x14ac:dyDescent="0.25">
      <c r="A115" s="11" t="s">
        <v>73</v>
      </c>
      <c r="D115">
        <v>100</v>
      </c>
      <c r="E115">
        <v>949</v>
      </c>
      <c r="F115">
        <v>1113.5</v>
      </c>
      <c r="G115">
        <v>870</v>
      </c>
      <c r="I115">
        <v>9.49</v>
      </c>
      <c r="J115">
        <v>11.135</v>
      </c>
      <c r="K115">
        <v>8.6999999999999993</v>
      </c>
      <c r="M115" t="s">
        <v>64</v>
      </c>
      <c r="N115" t="s">
        <v>283</v>
      </c>
      <c r="O115" t="s">
        <v>305</v>
      </c>
      <c r="P115" t="s">
        <v>306</v>
      </c>
      <c r="Q115" t="s">
        <v>307</v>
      </c>
      <c r="R115" t="s">
        <v>308</v>
      </c>
      <c r="U115" t="s">
        <v>296</v>
      </c>
      <c r="W115">
        <v>0.77</v>
      </c>
      <c r="X115">
        <v>1.48</v>
      </c>
      <c r="Y115">
        <v>0.61</v>
      </c>
      <c r="AB115">
        <v>336.41380142255389</v>
      </c>
      <c r="AC115">
        <v>83.255797966313594</v>
      </c>
      <c r="AD115">
        <v>10.547819846894599</v>
      </c>
      <c r="AE115" t="s">
        <v>30</v>
      </c>
      <c r="AG115">
        <f t="shared" si="9"/>
        <v>31.89415502973328</v>
      </c>
      <c r="AH115">
        <f t="shared" si="10"/>
        <v>3.1353707256635312E-2</v>
      </c>
      <c r="AJ115" t="s">
        <v>481</v>
      </c>
      <c r="AK115">
        <v>114835488.61768718</v>
      </c>
      <c r="AL115">
        <v>1894500000</v>
      </c>
      <c r="AM115">
        <v>446647232.3754124</v>
      </c>
      <c r="AN115">
        <f t="shared" si="8"/>
        <v>4.2416024609050966</v>
      </c>
      <c r="AP115" t="s">
        <v>837</v>
      </c>
      <c r="AQ115" t="s">
        <v>485</v>
      </c>
    </row>
    <row r="116" spans="1:44" x14ac:dyDescent="0.25">
      <c r="A116" s="11" t="s">
        <v>73</v>
      </c>
      <c r="D116">
        <v>100</v>
      </c>
      <c r="E116">
        <v>949</v>
      </c>
      <c r="F116">
        <v>1113.5</v>
      </c>
      <c r="G116">
        <v>870</v>
      </c>
      <c r="I116">
        <v>9.49</v>
      </c>
      <c r="J116">
        <v>11.135</v>
      </c>
      <c r="K116">
        <v>8.6999999999999993</v>
      </c>
      <c r="M116" t="s">
        <v>693</v>
      </c>
      <c r="N116" t="s">
        <v>283</v>
      </c>
      <c r="O116" t="s">
        <v>305</v>
      </c>
      <c r="P116" t="s">
        <v>306</v>
      </c>
      <c r="Q116" t="s">
        <v>307</v>
      </c>
      <c r="R116" t="s">
        <v>308</v>
      </c>
      <c r="U116" t="s">
        <v>435</v>
      </c>
      <c r="W116">
        <v>0.46</v>
      </c>
      <c r="X116">
        <v>-0.08</v>
      </c>
      <c r="Y116">
        <v>-0.12</v>
      </c>
      <c r="AF116" t="s">
        <v>473</v>
      </c>
      <c r="AJ116" t="s">
        <v>473</v>
      </c>
      <c r="AP116" t="s">
        <v>486</v>
      </c>
    </row>
    <row r="117" spans="1:44" x14ac:dyDescent="0.25">
      <c r="A117" s="11" t="s">
        <v>73</v>
      </c>
      <c r="D117">
        <v>100</v>
      </c>
      <c r="E117">
        <v>949</v>
      </c>
      <c r="F117">
        <v>1113.5</v>
      </c>
      <c r="G117">
        <v>870</v>
      </c>
      <c r="I117">
        <v>9.49</v>
      </c>
      <c r="J117">
        <v>11.135</v>
      </c>
      <c r="K117">
        <v>8.6999999999999993</v>
      </c>
      <c r="M117" t="s">
        <v>206</v>
      </c>
      <c r="N117" t="s">
        <v>283</v>
      </c>
      <c r="O117" t="s">
        <v>305</v>
      </c>
      <c r="P117" t="s">
        <v>306</v>
      </c>
      <c r="Q117" t="s">
        <v>307</v>
      </c>
      <c r="R117" t="s">
        <v>308</v>
      </c>
      <c r="W117">
        <v>0.86833333333333296</v>
      </c>
      <c r="X117">
        <v>0.29249999999999998</v>
      </c>
      <c r="Y117">
        <v>0.50249999999999995</v>
      </c>
      <c r="Z117" t="s">
        <v>259</v>
      </c>
      <c r="AB117">
        <v>0.79864125608118297</v>
      </c>
      <c r="AC117">
        <v>0.19433860091901342</v>
      </c>
      <c r="AD117">
        <v>0.31856282249165724</v>
      </c>
      <c r="AE117" t="s">
        <v>30</v>
      </c>
      <c r="AF117" t="s">
        <v>259</v>
      </c>
      <c r="AG117">
        <f t="shared" si="9"/>
        <v>2.5070133728555168</v>
      </c>
      <c r="AH117">
        <f t="shared" si="10"/>
        <v>0.39888099953012557</v>
      </c>
      <c r="AJ117" t="s">
        <v>481</v>
      </c>
      <c r="AK117">
        <v>57370296.82134489</v>
      </c>
      <c r="AL117">
        <v>79529333.333333328</v>
      </c>
      <c r="AM117">
        <v>145189284.43913874</v>
      </c>
      <c r="AN117">
        <f t="shared" si="8"/>
        <v>0.54776310552498719</v>
      </c>
      <c r="AP117" t="s">
        <v>828</v>
      </c>
      <c r="AQ117" t="s">
        <v>600</v>
      </c>
    </row>
    <row r="118" spans="1:44" x14ac:dyDescent="0.25">
      <c r="A118" s="11" t="s">
        <v>48</v>
      </c>
      <c r="D118">
        <v>519.35</v>
      </c>
      <c r="E118">
        <v>5000</v>
      </c>
      <c r="G118">
        <v>5000</v>
      </c>
      <c r="I118">
        <v>9.6274188889958605</v>
      </c>
      <c r="K118">
        <v>9.6274188889958605</v>
      </c>
      <c r="M118" t="s">
        <v>694</v>
      </c>
      <c r="N118" t="s">
        <v>276</v>
      </c>
      <c r="O118" t="s">
        <v>277</v>
      </c>
      <c r="P118" t="s">
        <v>278</v>
      </c>
      <c r="U118" t="s">
        <v>695</v>
      </c>
      <c r="W118">
        <v>0.33</v>
      </c>
      <c r="X118">
        <v>1.1000000000000001</v>
      </c>
      <c r="Y118">
        <v>0.72</v>
      </c>
      <c r="AF118" t="s">
        <v>473</v>
      </c>
      <c r="AJ118" t="s">
        <v>493</v>
      </c>
      <c r="AP118" t="s">
        <v>486</v>
      </c>
      <c r="AQ118" t="s">
        <v>639</v>
      </c>
    </row>
    <row r="119" spans="1:44" x14ac:dyDescent="0.25">
      <c r="A119" s="11" t="s">
        <v>48</v>
      </c>
      <c r="D119">
        <v>519.35</v>
      </c>
      <c r="E119">
        <v>5000</v>
      </c>
      <c r="G119">
        <v>5000</v>
      </c>
      <c r="I119">
        <v>9.6274188889958605</v>
      </c>
      <c r="K119">
        <v>9.6274188889958605</v>
      </c>
      <c r="M119" t="s">
        <v>50</v>
      </c>
      <c r="N119" t="s">
        <v>276</v>
      </c>
      <c r="O119" t="s">
        <v>277</v>
      </c>
      <c r="P119" t="s">
        <v>278</v>
      </c>
      <c r="U119" t="s">
        <v>279</v>
      </c>
      <c r="W119">
        <v>1.26</v>
      </c>
      <c r="X119">
        <v>-0.79</v>
      </c>
      <c r="Y119">
        <v>0.17</v>
      </c>
      <c r="AB119">
        <v>0</v>
      </c>
      <c r="AC119">
        <v>0</v>
      </c>
      <c r="AD119">
        <v>0.99526231496887996</v>
      </c>
      <c r="AE119" t="s">
        <v>23</v>
      </c>
      <c r="AF119">
        <v>0.5</v>
      </c>
      <c r="AG119">
        <v>0.5</v>
      </c>
      <c r="AJ119" t="s">
        <v>481</v>
      </c>
      <c r="AK119">
        <v>90439310.277301803</v>
      </c>
      <c r="AL119">
        <v>149530000</v>
      </c>
      <c r="AM119">
        <v>3295189.9110088558</v>
      </c>
      <c r="AN119">
        <f t="shared" si="8"/>
        <v>45.378264694376867</v>
      </c>
      <c r="AP119" t="s">
        <v>828</v>
      </c>
      <c r="AQ119" t="s">
        <v>664</v>
      </c>
    </row>
    <row r="120" spans="1:44" x14ac:dyDescent="0.25">
      <c r="A120" s="11" t="s">
        <v>207</v>
      </c>
      <c r="D120">
        <v>518.5</v>
      </c>
      <c r="E120">
        <v>2420.1799999999998</v>
      </c>
      <c r="F120">
        <v>5000</v>
      </c>
      <c r="G120">
        <v>5000</v>
      </c>
      <c r="I120">
        <v>4.6676567020250701</v>
      </c>
      <c r="J120">
        <v>9.6432015429122497</v>
      </c>
      <c r="K120">
        <v>9.6432015429122497</v>
      </c>
      <c r="M120" t="s">
        <v>101</v>
      </c>
      <c r="N120" t="s">
        <v>336</v>
      </c>
      <c r="O120" t="s">
        <v>436</v>
      </c>
      <c r="U120" t="s">
        <v>333</v>
      </c>
      <c r="W120">
        <v>0.33</v>
      </c>
      <c r="X120">
        <v>-0.22</v>
      </c>
      <c r="Y120">
        <v>-0.49</v>
      </c>
      <c r="AB120">
        <v>1.7731908623980155</v>
      </c>
      <c r="AC120">
        <v>0.43946014720626791</v>
      </c>
      <c r="AD120">
        <v>2.5938136638046299</v>
      </c>
      <c r="AE120" t="s">
        <v>20</v>
      </c>
      <c r="AG120">
        <f t="shared" si="9"/>
        <v>0.68362307097923247</v>
      </c>
      <c r="AH120">
        <f t="shared" si="10"/>
        <v>1.462794400088903</v>
      </c>
      <c r="AJ120" t="s">
        <v>481</v>
      </c>
      <c r="AK120">
        <v>636393353.8483057</v>
      </c>
      <c r="AL120">
        <v>392860000</v>
      </c>
      <c r="AM120">
        <v>65708369.942698389</v>
      </c>
      <c r="AN120">
        <f t="shared" si="8"/>
        <v>5.978842578846459</v>
      </c>
      <c r="AP120" t="s">
        <v>486</v>
      </c>
    </row>
    <row r="121" spans="1:44" x14ac:dyDescent="0.25">
      <c r="A121" s="11" t="s">
        <v>75</v>
      </c>
      <c r="D121">
        <v>499.44416699999999</v>
      </c>
      <c r="E121">
        <v>2000</v>
      </c>
      <c r="F121">
        <v>1075</v>
      </c>
      <c r="G121">
        <v>5000</v>
      </c>
      <c r="I121">
        <v>4.0044516127064904</v>
      </c>
      <c r="J121">
        <v>2.1523927418297402</v>
      </c>
      <c r="K121">
        <v>10.011129031766201</v>
      </c>
      <c r="M121" t="s">
        <v>76</v>
      </c>
      <c r="N121" t="s">
        <v>283</v>
      </c>
      <c r="O121" t="s">
        <v>288</v>
      </c>
      <c r="U121" t="s">
        <v>310</v>
      </c>
      <c r="W121">
        <v>0.53</v>
      </c>
      <c r="X121">
        <v>1.03</v>
      </c>
      <c r="Y121">
        <v>0.24</v>
      </c>
      <c r="AB121">
        <v>0</v>
      </c>
      <c r="AC121">
        <v>0</v>
      </c>
      <c r="AD121">
        <v>3.89390091847749</v>
      </c>
      <c r="AE121" t="s">
        <v>23</v>
      </c>
      <c r="AG121">
        <v>0.05</v>
      </c>
      <c r="AJ121" t="s">
        <v>481</v>
      </c>
      <c r="AK121">
        <v>159395278.03615761</v>
      </c>
      <c r="AL121">
        <v>174890000</v>
      </c>
      <c r="AM121">
        <v>1931170747.9597151</v>
      </c>
      <c r="AN121">
        <f t="shared" si="8"/>
        <v>9.0561645149592057E-2</v>
      </c>
      <c r="AP121" t="s">
        <v>828</v>
      </c>
      <c r="AQ121" t="s">
        <v>552</v>
      </c>
      <c r="AR121" t="s">
        <v>485</v>
      </c>
    </row>
    <row r="122" spans="1:44" x14ac:dyDescent="0.25">
      <c r="A122" s="11" t="s">
        <v>75</v>
      </c>
      <c r="D122">
        <v>499.44416699999999</v>
      </c>
      <c r="E122">
        <v>2000</v>
      </c>
      <c r="F122">
        <v>1075</v>
      </c>
      <c r="G122">
        <v>5000</v>
      </c>
      <c r="I122">
        <v>4.0044516127064904</v>
      </c>
      <c r="J122">
        <v>2.1523927418297402</v>
      </c>
      <c r="K122">
        <v>10.011129031766201</v>
      </c>
      <c r="M122" t="s">
        <v>129</v>
      </c>
      <c r="N122" t="s">
        <v>283</v>
      </c>
      <c r="O122" t="s">
        <v>288</v>
      </c>
      <c r="U122" t="s">
        <v>354</v>
      </c>
      <c r="W122">
        <v>0.56000000000000005</v>
      </c>
      <c r="X122">
        <v>0.06</v>
      </c>
      <c r="Y122">
        <v>-0.86</v>
      </c>
      <c r="AB122">
        <v>15.969688689965796</v>
      </c>
      <c r="AC122">
        <v>9.9890225598153943</v>
      </c>
      <c r="AD122">
        <v>32.838551534282303</v>
      </c>
      <c r="AE122" t="s">
        <v>20</v>
      </c>
      <c r="AG122">
        <f t="shared" si="9"/>
        <v>0.48630916845689731</v>
      </c>
      <c r="AH122">
        <f t="shared" si="10"/>
        <v>2.0563050521401638</v>
      </c>
      <c r="AJ122" t="s">
        <v>481</v>
      </c>
      <c r="AK122">
        <v>2472328320.4531941</v>
      </c>
      <c r="AL122">
        <v>15872000000</v>
      </c>
      <c r="AM122">
        <v>1421009325.4037161</v>
      </c>
      <c r="AN122">
        <f t="shared" si="8"/>
        <v>11.169525573303808</v>
      </c>
      <c r="AP122" t="s">
        <v>486</v>
      </c>
    </row>
    <row r="123" spans="1:44" x14ac:dyDescent="0.25">
      <c r="A123" s="11" t="s">
        <v>208</v>
      </c>
      <c r="D123">
        <v>489</v>
      </c>
      <c r="E123">
        <v>359</v>
      </c>
      <c r="F123">
        <v>228</v>
      </c>
      <c r="G123">
        <v>5000</v>
      </c>
      <c r="I123">
        <v>0.73415132924335402</v>
      </c>
      <c r="J123">
        <v>0.46625766871165603</v>
      </c>
      <c r="K123">
        <v>10.224948875255601</v>
      </c>
      <c r="M123" t="s">
        <v>158</v>
      </c>
      <c r="N123" t="s">
        <v>383</v>
      </c>
      <c r="U123" t="s">
        <v>384</v>
      </c>
      <c r="W123">
        <v>0.6</v>
      </c>
      <c r="X123">
        <v>-0.61</v>
      </c>
      <c r="Y123">
        <v>0.16</v>
      </c>
      <c r="AB123">
        <v>0.96287610748349584</v>
      </c>
      <c r="AC123">
        <v>0</v>
      </c>
      <c r="AD123">
        <v>0.58489319246111404</v>
      </c>
      <c r="AE123" t="s">
        <v>20</v>
      </c>
      <c r="AG123">
        <f t="shared" si="9"/>
        <v>1.6462426300978217</v>
      </c>
      <c r="AH123">
        <f t="shared" si="10"/>
        <v>0.60744387353192209</v>
      </c>
      <c r="AJ123" t="s">
        <v>473</v>
      </c>
      <c r="AP123" t="s">
        <v>486</v>
      </c>
    </row>
    <row r="124" spans="1:44" x14ac:dyDescent="0.25">
      <c r="A124" s="11" t="s">
        <v>856</v>
      </c>
      <c r="D124">
        <v>119.1</v>
      </c>
      <c r="G124">
        <v>1250</v>
      </c>
      <c r="K124">
        <v>10.495382031906001</v>
      </c>
      <c r="M124" t="s">
        <v>70</v>
      </c>
      <c r="N124" t="s">
        <v>848</v>
      </c>
      <c r="U124" t="s">
        <v>300</v>
      </c>
      <c r="W124">
        <v>0.31</v>
      </c>
      <c r="X124">
        <v>-0.21</v>
      </c>
      <c r="Y124">
        <v>-0.06</v>
      </c>
      <c r="AB124">
        <v>0</v>
      </c>
      <c r="AC124">
        <v>0</v>
      </c>
      <c r="AD124">
        <v>5.3724972736073101E-2</v>
      </c>
      <c r="AE124" t="s">
        <v>23</v>
      </c>
      <c r="AG124">
        <v>0.8</v>
      </c>
      <c r="AJ124" t="s">
        <v>473</v>
      </c>
      <c r="AP124" t="s">
        <v>486</v>
      </c>
    </row>
    <row r="125" spans="1:44" x14ac:dyDescent="0.25">
      <c r="A125" s="11" t="s">
        <v>857</v>
      </c>
      <c r="D125">
        <v>157.9</v>
      </c>
      <c r="F125">
        <v>5000</v>
      </c>
      <c r="G125">
        <v>1710</v>
      </c>
      <c r="J125">
        <v>31.665611146295099</v>
      </c>
      <c r="K125">
        <v>10.829639012032899</v>
      </c>
      <c r="M125" t="s">
        <v>176</v>
      </c>
      <c r="N125" t="s">
        <v>283</v>
      </c>
      <c r="O125" t="s">
        <v>858</v>
      </c>
      <c r="W125">
        <v>0.86833333333333296</v>
      </c>
      <c r="X125">
        <v>0.29249999999999998</v>
      </c>
      <c r="Y125">
        <v>0.50249999999999995</v>
      </c>
      <c r="Z125" t="s">
        <v>259</v>
      </c>
      <c r="AB125">
        <v>0.79864125608118297</v>
      </c>
      <c r="AC125">
        <v>0.19433860091901342</v>
      </c>
      <c r="AD125">
        <v>0.31856282249165724</v>
      </c>
      <c r="AE125" t="s">
        <v>30</v>
      </c>
      <c r="AF125" t="s">
        <v>259</v>
      </c>
      <c r="AG125">
        <f t="shared" si="9"/>
        <v>2.5070133728555168</v>
      </c>
      <c r="AH125">
        <f t="shared" si="10"/>
        <v>0.39888099953012557</v>
      </c>
      <c r="AJ125" t="s">
        <v>481</v>
      </c>
      <c r="AK125">
        <v>57370296.82134489</v>
      </c>
      <c r="AL125">
        <v>79529333.333333328</v>
      </c>
      <c r="AM125">
        <v>145189284.43913874</v>
      </c>
      <c r="AN125">
        <f t="shared" si="8"/>
        <v>0.54776310552498719</v>
      </c>
      <c r="AP125" t="s">
        <v>828</v>
      </c>
      <c r="AQ125" t="s">
        <v>600</v>
      </c>
    </row>
    <row r="126" spans="1:44" x14ac:dyDescent="0.25">
      <c r="A126" s="11" t="s">
        <v>857</v>
      </c>
      <c r="D126">
        <v>157.9</v>
      </c>
      <c r="F126">
        <v>5000</v>
      </c>
      <c r="G126">
        <v>1710</v>
      </c>
      <c r="J126">
        <v>31.665611146295099</v>
      </c>
      <c r="K126">
        <v>10.829639012032899</v>
      </c>
      <c r="M126" t="s">
        <v>859</v>
      </c>
      <c r="N126" t="s">
        <v>283</v>
      </c>
      <c r="O126" t="s">
        <v>858</v>
      </c>
      <c r="U126" t="s">
        <v>860</v>
      </c>
      <c r="W126">
        <v>0.23</v>
      </c>
      <c r="X126">
        <v>0.12</v>
      </c>
      <c r="Y126">
        <v>0.11</v>
      </c>
      <c r="AB126">
        <v>0</v>
      </c>
      <c r="AC126">
        <v>0</v>
      </c>
      <c r="AD126">
        <v>2.6209583502459202</v>
      </c>
      <c r="AE126" t="s">
        <v>23</v>
      </c>
      <c r="AG126">
        <v>0.1</v>
      </c>
      <c r="AJ126" t="s">
        <v>481</v>
      </c>
      <c r="AK126">
        <v>432631532.78315908</v>
      </c>
      <c r="AL126">
        <v>136270000</v>
      </c>
      <c r="AM126">
        <v>20237358.781906582</v>
      </c>
      <c r="AN126">
        <f t="shared" si="8"/>
        <v>6.7335862089786929</v>
      </c>
      <c r="AP126" t="s">
        <v>805</v>
      </c>
      <c r="AQ126" t="s">
        <v>552</v>
      </c>
    </row>
    <row r="127" spans="1:44" x14ac:dyDescent="0.25">
      <c r="A127" s="11" t="s">
        <v>77</v>
      </c>
      <c r="D127">
        <v>407</v>
      </c>
      <c r="E127">
        <v>2000</v>
      </c>
      <c r="F127">
        <v>584</v>
      </c>
      <c r="G127">
        <v>4574.6499999999996</v>
      </c>
      <c r="I127">
        <v>4.9140049140049102</v>
      </c>
      <c r="J127">
        <v>1.4348894348894301</v>
      </c>
      <c r="K127">
        <v>11.2399262899263</v>
      </c>
      <c r="M127" t="s">
        <v>42</v>
      </c>
      <c r="N127" t="s">
        <v>311</v>
      </c>
      <c r="O127" t="s">
        <v>283</v>
      </c>
      <c r="U127" t="s">
        <v>268</v>
      </c>
      <c r="W127">
        <v>0.75</v>
      </c>
      <c r="X127">
        <v>-0.19</v>
      </c>
      <c r="Y127">
        <v>-0.43</v>
      </c>
      <c r="AB127">
        <v>1.15443469003188</v>
      </c>
      <c r="AC127">
        <v>0.77141144325367439</v>
      </c>
      <c r="AD127">
        <v>1.89426612471675</v>
      </c>
      <c r="AE127" t="s">
        <v>20</v>
      </c>
      <c r="AG127">
        <f t="shared" si="9"/>
        <v>0.60943638012029744</v>
      </c>
      <c r="AH127">
        <f t="shared" si="10"/>
        <v>1.6408603631483383</v>
      </c>
      <c r="AJ127" t="s">
        <v>481</v>
      </c>
      <c r="AK127">
        <v>133919747.91061999</v>
      </c>
      <c r="AL127">
        <v>21091000</v>
      </c>
      <c r="AM127">
        <v>31021606.034033686</v>
      </c>
      <c r="AN127">
        <f t="shared" si="8"/>
        <v>0.67988098284986098</v>
      </c>
      <c r="AP127" t="s">
        <v>486</v>
      </c>
    </row>
    <row r="128" spans="1:44" x14ac:dyDescent="0.25">
      <c r="A128" s="11" t="s">
        <v>77</v>
      </c>
      <c r="D128">
        <v>407</v>
      </c>
      <c r="E128">
        <v>2000</v>
      </c>
      <c r="F128">
        <v>584</v>
      </c>
      <c r="G128">
        <v>4574.6499999999996</v>
      </c>
      <c r="I128">
        <v>4.9140049140049102</v>
      </c>
      <c r="J128">
        <v>1.4348894348894301</v>
      </c>
      <c r="K128">
        <v>11.2399262899263</v>
      </c>
      <c r="M128" t="s">
        <v>176</v>
      </c>
      <c r="N128" t="s">
        <v>311</v>
      </c>
      <c r="O128" t="s">
        <v>283</v>
      </c>
      <c r="W128">
        <v>0.86833333333333296</v>
      </c>
      <c r="X128">
        <v>0.29249999999999998</v>
      </c>
      <c r="Y128">
        <v>0.50249999999999995</v>
      </c>
      <c r="Z128" t="s">
        <v>259</v>
      </c>
      <c r="AB128">
        <v>0.79864125608118297</v>
      </c>
      <c r="AC128">
        <v>0.19433860091901342</v>
      </c>
      <c r="AD128">
        <v>0.31856282249165724</v>
      </c>
      <c r="AE128" t="s">
        <v>30</v>
      </c>
      <c r="AF128" t="s">
        <v>259</v>
      </c>
      <c r="AG128">
        <f t="shared" si="9"/>
        <v>2.5070133728555168</v>
      </c>
      <c r="AH128">
        <f t="shared" si="10"/>
        <v>0.39888099953012557</v>
      </c>
      <c r="AJ128" t="s">
        <v>481</v>
      </c>
      <c r="AK128">
        <v>57370296.82134489</v>
      </c>
      <c r="AL128">
        <v>79529333.333333328</v>
      </c>
      <c r="AM128">
        <v>145189284.43913874</v>
      </c>
      <c r="AN128">
        <f t="shared" si="8"/>
        <v>0.54776310552498719</v>
      </c>
      <c r="AP128" t="s">
        <v>828</v>
      </c>
      <c r="AQ128" t="s">
        <v>600</v>
      </c>
    </row>
    <row r="129" spans="1:44" x14ac:dyDescent="0.25">
      <c r="A129" s="11" t="s">
        <v>77</v>
      </c>
      <c r="D129">
        <v>407</v>
      </c>
      <c r="E129">
        <v>2000</v>
      </c>
      <c r="F129">
        <v>584</v>
      </c>
      <c r="G129">
        <v>4574.6499999999996</v>
      </c>
      <c r="I129">
        <v>4.9140049140049102</v>
      </c>
      <c r="J129">
        <v>1.4348894348894301</v>
      </c>
      <c r="K129">
        <v>11.2399262899263</v>
      </c>
      <c r="M129" t="s">
        <v>78</v>
      </c>
      <c r="N129" t="s">
        <v>311</v>
      </c>
      <c r="O129" t="s">
        <v>283</v>
      </c>
      <c r="W129">
        <v>0.84833333333333305</v>
      </c>
      <c r="X129">
        <v>0.98</v>
      </c>
      <c r="Y129">
        <v>0.81</v>
      </c>
      <c r="Z129" t="s">
        <v>259</v>
      </c>
      <c r="AB129">
        <v>0.45308286048796748</v>
      </c>
      <c r="AC129">
        <v>1.7006577915597767</v>
      </c>
      <c r="AD129">
        <v>7.3607295076274779</v>
      </c>
      <c r="AE129" t="s">
        <v>23</v>
      </c>
      <c r="AF129" t="s">
        <v>259</v>
      </c>
      <c r="AG129">
        <f t="shared" si="9"/>
        <v>6.1554070152756622E-2</v>
      </c>
      <c r="AH129">
        <f t="shared" si="10"/>
        <v>16.245879395437772</v>
      </c>
      <c r="AJ129" t="s">
        <v>481</v>
      </c>
      <c r="AK129">
        <v>692838621.05203342</v>
      </c>
      <c r="AL129">
        <v>545915000</v>
      </c>
      <c r="AM129">
        <v>215905094.41200727</v>
      </c>
      <c r="AN129">
        <f t="shared" si="8"/>
        <v>2.5284952237312268</v>
      </c>
      <c r="AP129" t="s">
        <v>599</v>
      </c>
    </row>
    <row r="130" spans="1:44" x14ac:dyDescent="0.25">
      <c r="A130" s="11" t="s">
        <v>209</v>
      </c>
      <c r="D130">
        <v>413.15</v>
      </c>
      <c r="E130">
        <v>5000</v>
      </c>
      <c r="G130">
        <v>5000</v>
      </c>
      <c r="I130">
        <v>12.102142079148001</v>
      </c>
      <c r="K130">
        <v>12.102142079148001</v>
      </c>
      <c r="M130" t="s">
        <v>210</v>
      </c>
      <c r="N130" t="s">
        <v>437</v>
      </c>
      <c r="O130" t="s">
        <v>438</v>
      </c>
      <c r="P130" t="s">
        <v>283</v>
      </c>
      <c r="U130" t="s">
        <v>439</v>
      </c>
      <c r="W130">
        <v>0.56000000000000005</v>
      </c>
      <c r="X130">
        <v>-0.12</v>
      </c>
      <c r="Y130">
        <v>-0.52</v>
      </c>
      <c r="AB130">
        <v>2.488931895417541</v>
      </c>
      <c r="AC130">
        <v>1.2779853366148883</v>
      </c>
      <c r="AD130">
        <v>1.5118864315095799</v>
      </c>
      <c r="AE130" t="s">
        <v>30</v>
      </c>
      <c r="AG130">
        <f t="shared" si="9"/>
        <v>1.6462426300978217</v>
      </c>
      <c r="AH130">
        <f t="shared" si="10"/>
        <v>0.60744387353192209</v>
      </c>
      <c r="AJ130" t="s">
        <v>481</v>
      </c>
      <c r="AK130">
        <v>102868352.44955763</v>
      </c>
      <c r="AL130">
        <v>394100000</v>
      </c>
      <c r="AM130">
        <v>150216472.08716792</v>
      </c>
      <c r="AN130">
        <f t="shared" si="8"/>
        <v>2.6235471684577365</v>
      </c>
      <c r="AP130" t="s">
        <v>805</v>
      </c>
    </row>
    <row r="131" spans="1:44" x14ac:dyDescent="0.25">
      <c r="A131" s="11" t="s">
        <v>209</v>
      </c>
      <c r="D131">
        <v>413.15</v>
      </c>
      <c r="E131">
        <v>5000</v>
      </c>
      <c r="G131">
        <v>5000</v>
      </c>
      <c r="I131">
        <v>12.102142079148001</v>
      </c>
      <c r="K131">
        <v>12.102142079148001</v>
      </c>
      <c r="M131" t="s">
        <v>60</v>
      </c>
      <c r="N131" t="s">
        <v>437</v>
      </c>
      <c r="O131" t="s">
        <v>438</v>
      </c>
      <c r="P131" t="s">
        <v>283</v>
      </c>
      <c r="U131" t="s">
        <v>291</v>
      </c>
      <c r="W131">
        <v>0.47</v>
      </c>
      <c r="X131">
        <v>-0.44</v>
      </c>
      <c r="Y131">
        <v>0.1</v>
      </c>
      <c r="AB131">
        <v>0</v>
      </c>
      <c r="AC131">
        <v>6.8244893498124001E-2</v>
      </c>
      <c r="AD131">
        <v>2.02530545710245</v>
      </c>
      <c r="AE131" t="s">
        <v>23</v>
      </c>
      <c r="AG131">
        <v>0.2</v>
      </c>
      <c r="AJ131" t="s">
        <v>481</v>
      </c>
      <c r="AK131">
        <v>187255751.40749031</v>
      </c>
      <c r="AL131">
        <v>109730000</v>
      </c>
      <c r="AM131">
        <v>295371702.85639864</v>
      </c>
      <c r="AN131">
        <f t="shared" si="8"/>
        <v>0.37149801060444715</v>
      </c>
      <c r="AP131" t="s">
        <v>486</v>
      </c>
    </row>
    <row r="132" spans="1:44" x14ac:dyDescent="0.25">
      <c r="A132" s="11" t="s">
        <v>211</v>
      </c>
      <c r="B132" s="11" t="s">
        <v>212</v>
      </c>
      <c r="C132" s="13"/>
      <c r="D132">
        <v>30</v>
      </c>
      <c r="E132">
        <v>102.7</v>
      </c>
      <c r="G132">
        <v>367.5</v>
      </c>
      <c r="I132">
        <v>3.4233333333333298</v>
      </c>
      <c r="K132">
        <v>12.25</v>
      </c>
      <c r="M132" t="s">
        <v>101</v>
      </c>
      <c r="N132" t="s">
        <v>440</v>
      </c>
      <c r="U132" t="s">
        <v>333</v>
      </c>
      <c r="W132">
        <v>0.33</v>
      </c>
      <c r="X132">
        <v>-0.22</v>
      </c>
      <c r="Y132">
        <v>-0.49</v>
      </c>
      <c r="AB132">
        <v>1.7731908623980155</v>
      </c>
      <c r="AC132">
        <v>0.43946014720626791</v>
      </c>
      <c r="AD132">
        <v>2.5938136638046299</v>
      </c>
      <c r="AE132" t="s">
        <v>20</v>
      </c>
      <c r="AG132">
        <f t="shared" si="9"/>
        <v>0.68362307097923247</v>
      </c>
      <c r="AH132">
        <f t="shared" si="10"/>
        <v>1.462794400088903</v>
      </c>
      <c r="AJ132" t="s">
        <v>481</v>
      </c>
      <c r="AK132">
        <v>636393353.8483057</v>
      </c>
      <c r="AL132">
        <v>392860000</v>
      </c>
      <c r="AM132">
        <v>65708369.942698389</v>
      </c>
      <c r="AN132">
        <f t="shared" si="8"/>
        <v>5.978842578846459</v>
      </c>
      <c r="AP132" t="s">
        <v>486</v>
      </c>
    </row>
    <row r="133" spans="1:44" x14ac:dyDescent="0.25">
      <c r="A133" s="11" t="s">
        <v>79</v>
      </c>
      <c r="D133">
        <v>393</v>
      </c>
      <c r="E133">
        <v>5000</v>
      </c>
      <c r="F133">
        <v>1881</v>
      </c>
      <c r="G133">
        <v>5000</v>
      </c>
      <c r="I133">
        <v>12.7226463104326</v>
      </c>
      <c r="J133">
        <v>4.7862595419847302</v>
      </c>
      <c r="K133">
        <v>12.7226463104326</v>
      </c>
      <c r="M133" t="s">
        <v>22</v>
      </c>
      <c r="N133" t="s">
        <v>312</v>
      </c>
      <c r="U133" t="s">
        <v>250</v>
      </c>
      <c r="W133">
        <v>0.11</v>
      </c>
      <c r="X133">
        <v>0.52</v>
      </c>
      <c r="Y133">
        <v>0.13</v>
      </c>
      <c r="AB133">
        <v>1.15443469003188</v>
      </c>
      <c r="AC133">
        <v>0.6407679530676047</v>
      </c>
      <c r="AD133">
        <v>10.937766417144401</v>
      </c>
      <c r="AE133" t="s">
        <v>23</v>
      </c>
      <c r="AG133">
        <f t="shared" si="9"/>
        <v>0.10554574361931532</v>
      </c>
      <c r="AH133">
        <f t="shared" si="10"/>
        <v>9.4745649204654026</v>
      </c>
      <c r="AJ133" t="s">
        <v>481</v>
      </c>
      <c r="AK133">
        <v>3107354809.5954118</v>
      </c>
      <c r="AL133">
        <v>901370000</v>
      </c>
      <c r="AM133">
        <v>1885999900.5903804</v>
      </c>
      <c r="AN133">
        <f t="shared" ref="AN133:AN195" si="11">AL133/AM133</f>
        <v>0.47792685445945216</v>
      </c>
      <c r="AP133" t="s">
        <v>486</v>
      </c>
      <c r="AQ133" t="s">
        <v>485</v>
      </c>
    </row>
    <row r="134" spans="1:44" x14ac:dyDescent="0.25">
      <c r="A134" s="11" t="s">
        <v>213</v>
      </c>
      <c r="D134">
        <v>388.83</v>
      </c>
      <c r="E134">
        <v>4379</v>
      </c>
      <c r="G134">
        <v>5000</v>
      </c>
      <c r="I134">
        <v>11.2619911015097</v>
      </c>
      <c r="K134">
        <v>12.8590900907852</v>
      </c>
      <c r="M134" t="s">
        <v>214</v>
      </c>
      <c r="N134" s="15" t="s">
        <v>260</v>
      </c>
      <c r="U134" t="s">
        <v>441</v>
      </c>
      <c r="W134">
        <v>0.44</v>
      </c>
      <c r="X134">
        <v>-0.25</v>
      </c>
      <c r="Y134">
        <v>-0.59</v>
      </c>
      <c r="AB134">
        <v>0.51220195145356651</v>
      </c>
      <c r="AC134">
        <v>0.33956999841871449</v>
      </c>
      <c r="AD134">
        <v>0.31113393742156398</v>
      </c>
      <c r="AE134" t="s">
        <v>30</v>
      </c>
      <c r="AG134">
        <f t="shared" si="9"/>
        <v>1.6462426300978215</v>
      </c>
      <c r="AH134">
        <f t="shared" si="10"/>
        <v>0.6074438735319222</v>
      </c>
      <c r="AJ134" t="s">
        <v>481</v>
      </c>
      <c r="AK134">
        <v>15395138.584466901</v>
      </c>
      <c r="AL134">
        <v>16127000</v>
      </c>
      <c r="AM134">
        <v>287542.86946518492</v>
      </c>
      <c r="AN134">
        <f t="shared" si="11"/>
        <v>56.085550060745369</v>
      </c>
      <c r="AP134" t="s">
        <v>486</v>
      </c>
      <c r="AQ134" t="s">
        <v>614</v>
      </c>
    </row>
    <row r="135" spans="1:44" x14ac:dyDescent="0.25">
      <c r="A135" s="11" t="s">
        <v>132</v>
      </c>
      <c r="B135" s="11" t="s">
        <v>133</v>
      </c>
      <c r="D135">
        <v>198</v>
      </c>
      <c r="E135">
        <v>912.61</v>
      </c>
      <c r="F135">
        <v>476.67</v>
      </c>
      <c r="G135">
        <v>2692.47</v>
      </c>
      <c r="I135">
        <v>4.6091414141414102</v>
      </c>
      <c r="J135">
        <v>2.40742424242424</v>
      </c>
      <c r="K135">
        <v>13.598333333333301</v>
      </c>
      <c r="M135" t="s">
        <v>134</v>
      </c>
      <c r="N135" t="s">
        <v>356</v>
      </c>
      <c r="W135">
        <v>0.89600000000000002</v>
      </c>
      <c r="X135">
        <v>0.46479999999999999</v>
      </c>
      <c r="Y135">
        <v>0.16420000000000001</v>
      </c>
      <c r="Z135" t="s">
        <v>259</v>
      </c>
      <c r="AB135">
        <v>28.652939691617416</v>
      </c>
      <c r="AC135">
        <v>19.967068390950789</v>
      </c>
      <c r="AD135">
        <v>1136.2749488814245</v>
      </c>
      <c r="AE135" t="s">
        <v>23</v>
      </c>
      <c r="AF135" t="s">
        <v>259</v>
      </c>
      <c r="AG135">
        <f t="shared" ref="AG135:AG197" si="12">AB135/AD135</f>
        <v>2.5216554954260003E-2</v>
      </c>
      <c r="AH135">
        <f t="shared" ref="AH135:AH197" si="13">AD135/AB135</f>
        <v>39.656487645274609</v>
      </c>
      <c r="AJ135" t="s">
        <v>481</v>
      </c>
      <c r="AK135">
        <v>1241256245.4378562</v>
      </c>
      <c r="AL135">
        <v>846791520.4545455</v>
      </c>
      <c r="AM135">
        <v>502040263.24940014</v>
      </c>
      <c r="AN135">
        <f t="shared" si="11"/>
        <v>1.6867004151694547</v>
      </c>
      <c r="AP135" t="s">
        <v>828</v>
      </c>
    </row>
    <row r="136" spans="1:44" x14ac:dyDescent="0.25">
      <c r="A136" s="11" t="s">
        <v>215</v>
      </c>
      <c r="D136">
        <v>264.07</v>
      </c>
      <c r="E136">
        <v>4042</v>
      </c>
      <c r="G136">
        <v>3676</v>
      </c>
      <c r="I136">
        <v>15.306547506343</v>
      </c>
      <c r="K136">
        <v>13.9205513689552</v>
      </c>
      <c r="M136" t="s">
        <v>571</v>
      </c>
      <c r="N136" t="s">
        <v>247</v>
      </c>
      <c r="U136" t="s">
        <v>572</v>
      </c>
      <c r="W136">
        <v>0.37</v>
      </c>
      <c r="X136">
        <v>-0.27</v>
      </c>
      <c r="Y136">
        <v>-0.57999999999999996</v>
      </c>
      <c r="AF136" t="s">
        <v>473</v>
      </c>
      <c r="AJ136" t="s">
        <v>481</v>
      </c>
      <c r="AK136">
        <v>2589313.0859880405</v>
      </c>
      <c r="AL136">
        <v>1486100</v>
      </c>
      <c r="AM136">
        <v>10695894.947039416</v>
      </c>
      <c r="AN136">
        <f t="shared" si="11"/>
        <v>0.13894115521500583</v>
      </c>
      <c r="AP136" t="s">
        <v>487</v>
      </c>
    </row>
    <row r="137" spans="1:44" x14ac:dyDescent="0.25">
      <c r="A137" s="11" t="s">
        <v>215</v>
      </c>
      <c r="D137">
        <v>264.07</v>
      </c>
      <c r="E137">
        <v>4042</v>
      </c>
      <c r="G137">
        <v>3676</v>
      </c>
      <c r="I137">
        <v>15.306547506343</v>
      </c>
      <c r="K137">
        <v>13.9205513689552</v>
      </c>
      <c r="M137" t="s">
        <v>216</v>
      </c>
      <c r="N137" t="s">
        <v>247</v>
      </c>
      <c r="U137" t="s">
        <v>442</v>
      </c>
      <c r="W137">
        <v>0.66</v>
      </c>
      <c r="X137">
        <v>-0.38</v>
      </c>
      <c r="Y137">
        <v>-0.99</v>
      </c>
      <c r="AB137">
        <v>2.93452527859505</v>
      </c>
      <c r="AC137">
        <v>0</v>
      </c>
      <c r="AD137">
        <v>0.66810053720005902</v>
      </c>
      <c r="AE137" t="s">
        <v>30</v>
      </c>
      <c r="AG137">
        <f t="shared" si="12"/>
        <v>4.3923408457256228</v>
      </c>
      <c r="AH137">
        <f t="shared" si="13"/>
        <v>0.22766903460443955</v>
      </c>
      <c r="AJ137" t="s">
        <v>473</v>
      </c>
      <c r="AP137" t="s">
        <v>828</v>
      </c>
    </row>
    <row r="138" spans="1:44" x14ac:dyDescent="0.25">
      <c r="A138" s="11" t="s">
        <v>122</v>
      </c>
      <c r="D138">
        <v>351</v>
      </c>
      <c r="E138">
        <v>5000</v>
      </c>
      <c r="F138">
        <v>253</v>
      </c>
      <c r="G138">
        <v>5000</v>
      </c>
      <c r="I138">
        <v>14.2450142450142</v>
      </c>
      <c r="J138">
        <v>0.72079772079772098</v>
      </c>
      <c r="K138">
        <v>14.2450142450142</v>
      </c>
      <c r="M138" t="s">
        <v>123</v>
      </c>
      <c r="N138" t="s">
        <v>282</v>
      </c>
      <c r="O138" t="s">
        <v>283</v>
      </c>
      <c r="P138" t="s">
        <v>285</v>
      </c>
      <c r="W138">
        <v>0.84833333333333305</v>
      </c>
      <c r="X138">
        <v>0.98</v>
      </c>
      <c r="Y138">
        <v>0.81</v>
      </c>
      <c r="Z138" t="s">
        <v>259</v>
      </c>
      <c r="AB138">
        <v>0.45308286048796748</v>
      </c>
      <c r="AC138">
        <v>1.7006577915597767</v>
      </c>
      <c r="AD138">
        <v>7.3607295076274779</v>
      </c>
      <c r="AE138" t="s">
        <v>23</v>
      </c>
      <c r="AF138" t="s">
        <v>259</v>
      </c>
      <c r="AG138">
        <f t="shared" si="12"/>
        <v>6.1554070152756622E-2</v>
      </c>
      <c r="AH138">
        <f t="shared" si="13"/>
        <v>16.245879395437772</v>
      </c>
      <c r="AJ138" t="s">
        <v>481</v>
      </c>
      <c r="AK138">
        <v>692838621.05203342</v>
      </c>
      <c r="AL138">
        <v>545915000</v>
      </c>
      <c r="AM138">
        <v>215905094.41200727</v>
      </c>
      <c r="AN138">
        <f t="shared" si="11"/>
        <v>2.5284952237312268</v>
      </c>
      <c r="AP138" t="s">
        <v>599</v>
      </c>
    </row>
    <row r="139" spans="1:44" x14ac:dyDescent="0.25">
      <c r="A139" s="11" t="s">
        <v>217</v>
      </c>
      <c r="B139" s="11" t="s">
        <v>217</v>
      </c>
      <c r="D139">
        <v>339.43</v>
      </c>
      <c r="E139">
        <v>1770</v>
      </c>
      <c r="G139">
        <v>5000</v>
      </c>
      <c r="I139">
        <v>5.2146245175735801</v>
      </c>
      <c r="K139">
        <v>14.7305777332587</v>
      </c>
      <c r="M139" t="s">
        <v>423</v>
      </c>
      <c r="N139" t="s">
        <v>247</v>
      </c>
      <c r="U139" t="s">
        <v>424</v>
      </c>
      <c r="W139">
        <v>0.31</v>
      </c>
      <c r="X139">
        <v>-0.31</v>
      </c>
      <c r="Y139">
        <v>-0.59</v>
      </c>
      <c r="AF139" t="s">
        <v>473</v>
      </c>
      <c r="AJ139" t="s">
        <v>481</v>
      </c>
      <c r="AK139">
        <v>3042923.6353463647</v>
      </c>
      <c r="AL139">
        <v>6972800</v>
      </c>
      <c r="AM139">
        <v>6511740.4193436364</v>
      </c>
      <c r="AN139">
        <f t="shared" si="11"/>
        <v>1.0708043550518</v>
      </c>
      <c r="AP139" t="s">
        <v>486</v>
      </c>
    </row>
    <row r="140" spans="1:44" x14ac:dyDescent="0.25">
      <c r="A140" s="11" t="s">
        <v>217</v>
      </c>
      <c r="B140" s="11" t="s">
        <v>217</v>
      </c>
      <c r="D140">
        <v>339.43</v>
      </c>
      <c r="E140">
        <v>1770</v>
      </c>
      <c r="G140">
        <v>5000</v>
      </c>
      <c r="I140">
        <v>5.2146245175735801</v>
      </c>
      <c r="K140">
        <v>14.7305777332587</v>
      </c>
      <c r="M140" t="s">
        <v>656</v>
      </c>
      <c r="N140" t="s">
        <v>247</v>
      </c>
      <c r="U140" t="s">
        <v>657</v>
      </c>
      <c r="W140">
        <v>0.98</v>
      </c>
      <c r="X140">
        <v>1.04</v>
      </c>
      <c r="Y140">
        <v>0.42</v>
      </c>
      <c r="AB140">
        <v>0</v>
      </c>
      <c r="AC140">
        <v>0.2766043115290483</v>
      </c>
      <c r="AD140">
        <v>0</v>
      </c>
      <c r="AE140" t="s">
        <v>82</v>
      </c>
      <c r="AJ140" t="s">
        <v>473</v>
      </c>
      <c r="AP140" t="s">
        <v>805</v>
      </c>
      <c r="AQ140" t="s">
        <v>658</v>
      </c>
    </row>
    <row r="141" spans="1:44" x14ac:dyDescent="0.25">
      <c r="A141" s="11" t="s">
        <v>217</v>
      </c>
      <c r="B141" s="11" t="s">
        <v>217</v>
      </c>
      <c r="D141">
        <v>339.43</v>
      </c>
      <c r="E141">
        <v>1770</v>
      </c>
      <c r="G141">
        <v>5000</v>
      </c>
      <c r="I141">
        <v>5.2146245175735801</v>
      </c>
      <c r="K141">
        <v>14.7305777332587</v>
      </c>
      <c r="M141" t="s">
        <v>218</v>
      </c>
      <c r="N141" t="s">
        <v>247</v>
      </c>
      <c r="U141" t="s">
        <v>443</v>
      </c>
      <c r="W141">
        <v>0.26</v>
      </c>
      <c r="X141">
        <v>0.44</v>
      </c>
      <c r="Y141">
        <v>-0.04</v>
      </c>
      <c r="AB141">
        <v>0</v>
      </c>
      <c r="AC141">
        <v>0</v>
      </c>
      <c r="AD141">
        <v>0.80776867696343402</v>
      </c>
      <c r="AE141" t="s">
        <v>23</v>
      </c>
      <c r="AG141">
        <v>0.6</v>
      </c>
      <c r="AJ141" t="s">
        <v>481</v>
      </c>
      <c r="AK141">
        <v>64874226.946882538</v>
      </c>
      <c r="AL141">
        <v>78503000</v>
      </c>
      <c r="AM141">
        <v>147852609.09011981</v>
      </c>
      <c r="AN141">
        <f t="shared" si="11"/>
        <v>0.53095444499156919</v>
      </c>
      <c r="AP141" t="s">
        <v>486</v>
      </c>
    </row>
    <row r="142" spans="1:44" x14ac:dyDescent="0.25">
      <c r="A142" s="11" t="s">
        <v>219</v>
      </c>
      <c r="B142" s="11" t="s">
        <v>220</v>
      </c>
      <c r="D142">
        <v>65.89</v>
      </c>
      <c r="E142">
        <v>199.4</v>
      </c>
      <c r="G142">
        <v>1000.67</v>
      </c>
      <c r="I142">
        <v>3.0262558810138098</v>
      </c>
      <c r="K142">
        <v>15.1869782971619</v>
      </c>
      <c r="M142" t="s">
        <v>221</v>
      </c>
      <c r="N142" t="s">
        <v>444</v>
      </c>
      <c r="U142" t="s">
        <v>445</v>
      </c>
      <c r="W142">
        <v>0.52</v>
      </c>
      <c r="X142">
        <v>-0.08</v>
      </c>
      <c r="Y142">
        <v>-0.33</v>
      </c>
      <c r="AB142">
        <v>2.488931895417541</v>
      </c>
      <c r="AC142">
        <v>4.1577666119906542</v>
      </c>
      <c r="AD142">
        <v>5.68343917568615</v>
      </c>
      <c r="AE142" t="s">
        <v>20</v>
      </c>
      <c r="AG142">
        <f t="shared" si="12"/>
        <v>0.43792707522326169</v>
      </c>
      <c r="AH142">
        <f t="shared" si="13"/>
        <v>2.2834852115279358</v>
      </c>
      <c r="AJ142" t="s">
        <v>481</v>
      </c>
      <c r="AK142">
        <v>1071857595.901668</v>
      </c>
      <c r="AL142">
        <v>2153200000</v>
      </c>
      <c r="AM142">
        <v>1024886739.0171906</v>
      </c>
      <c r="AN142">
        <f t="shared" si="11"/>
        <v>2.1009150748352927</v>
      </c>
    </row>
    <row r="143" spans="1:44" x14ac:dyDescent="0.25">
      <c r="A143" s="11" t="s">
        <v>219</v>
      </c>
      <c r="B143" s="11" t="s">
        <v>220</v>
      </c>
      <c r="D143">
        <v>65.89</v>
      </c>
      <c r="E143">
        <v>199.4</v>
      </c>
      <c r="G143">
        <v>1000.67</v>
      </c>
      <c r="I143">
        <v>3.0262558810138098</v>
      </c>
      <c r="K143">
        <v>15.1869782971619</v>
      </c>
      <c r="M143" t="s">
        <v>606</v>
      </c>
      <c r="N143" t="s">
        <v>444</v>
      </c>
      <c r="U143" t="s">
        <v>607</v>
      </c>
      <c r="W143">
        <v>0.63</v>
      </c>
      <c r="X143">
        <v>1.22</v>
      </c>
      <c r="Y143">
        <v>0.84</v>
      </c>
      <c r="AF143" t="s">
        <v>473</v>
      </c>
      <c r="AJ143" t="s">
        <v>473</v>
      </c>
      <c r="AP143" t="s">
        <v>486</v>
      </c>
    </row>
    <row r="144" spans="1:44" x14ac:dyDescent="0.25">
      <c r="A144" s="11" t="s">
        <v>222</v>
      </c>
      <c r="D144">
        <v>326</v>
      </c>
      <c r="E144">
        <v>627</v>
      </c>
      <c r="F144">
        <v>2000</v>
      </c>
      <c r="G144">
        <v>5000</v>
      </c>
      <c r="I144">
        <v>1.9233128834355799</v>
      </c>
      <c r="J144">
        <v>6.1349693251533699</v>
      </c>
      <c r="K144">
        <v>15.3374233128834</v>
      </c>
      <c r="M144" t="s">
        <v>92</v>
      </c>
      <c r="N144" t="s">
        <v>350</v>
      </c>
      <c r="O144" t="s">
        <v>446</v>
      </c>
      <c r="P144" t="s">
        <v>447</v>
      </c>
      <c r="U144" t="s">
        <v>326</v>
      </c>
      <c r="W144">
        <v>0.54</v>
      </c>
      <c r="X144">
        <v>-7.0000000000000007E-2</v>
      </c>
      <c r="Y144">
        <v>0.86</v>
      </c>
      <c r="AB144">
        <v>1.8276642121903912</v>
      </c>
      <c r="AC144">
        <v>0.82289061590463686</v>
      </c>
      <c r="AD144">
        <v>5.0783231282972299</v>
      </c>
      <c r="AE144" t="s">
        <v>20</v>
      </c>
      <c r="AG144">
        <f t="shared" si="12"/>
        <v>0.35989521856266954</v>
      </c>
      <c r="AH144">
        <f t="shared" si="13"/>
        <v>2.7785865119124034</v>
      </c>
      <c r="AJ144" t="s">
        <v>481</v>
      </c>
      <c r="AK144">
        <v>1326801430.2199531</v>
      </c>
      <c r="AL144">
        <v>360430000</v>
      </c>
      <c r="AM144">
        <v>3411452182.6706023</v>
      </c>
      <c r="AN144">
        <f t="shared" si="11"/>
        <v>0.10565295384496434</v>
      </c>
      <c r="AP144" t="s">
        <v>486</v>
      </c>
      <c r="AQ144" t="s">
        <v>534</v>
      </c>
      <c r="AR144" t="s">
        <v>485</v>
      </c>
    </row>
    <row r="145" spans="1:44" x14ac:dyDescent="0.25">
      <c r="A145" s="11" t="s">
        <v>80</v>
      </c>
      <c r="D145">
        <v>50</v>
      </c>
      <c r="E145">
        <v>1656</v>
      </c>
      <c r="F145">
        <v>1129.5</v>
      </c>
      <c r="G145">
        <v>820</v>
      </c>
      <c r="I145">
        <v>33.119999999999997</v>
      </c>
      <c r="J145">
        <v>22.59</v>
      </c>
      <c r="K145">
        <v>16.399999999999999</v>
      </c>
      <c r="M145" t="s">
        <v>223</v>
      </c>
      <c r="N145" t="s">
        <v>313</v>
      </c>
      <c r="O145" t="s">
        <v>314</v>
      </c>
      <c r="U145" t="s">
        <v>448</v>
      </c>
      <c r="W145">
        <v>0.74</v>
      </c>
      <c r="X145">
        <v>0.63</v>
      </c>
      <c r="Y145">
        <v>0.46</v>
      </c>
      <c r="AB145">
        <v>2.9934994992897748</v>
      </c>
      <c r="AC145">
        <v>1.8671555457797142</v>
      </c>
      <c r="AD145">
        <v>1.2387211385683401</v>
      </c>
      <c r="AE145" t="s">
        <v>30</v>
      </c>
      <c r="AG145">
        <f t="shared" si="12"/>
        <v>2.4166048403351952</v>
      </c>
      <c r="AH145">
        <f t="shared" si="13"/>
        <v>0.413803689916178</v>
      </c>
      <c r="AJ145" t="s">
        <v>481</v>
      </c>
      <c r="AK145">
        <v>24136474.046228625</v>
      </c>
      <c r="AL145">
        <v>42612000</v>
      </c>
      <c r="AM145">
        <v>32565723.471956939</v>
      </c>
      <c r="AN145">
        <f t="shared" si="11"/>
        <v>1.3084923489169258</v>
      </c>
      <c r="AP145" t="s">
        <v>805</v>
      </c>
      <c r="AQ145" t="s">
        <v>552</v>
      </c>
    </row>
    <row r="146" spans="1:44" x14ac:dyDescent="0.25">
      <c r="A146" s="11" t="s">
        <v>80</v>
      </c>
      <c r="D146">
        <v>50</v>
      </c>
      <c r="E146">
        <v>1656</v>
      </c>
      <c r="F146">
        <v>1129.5</v>
      </c>
      <c r="G146">
        <v>820</v>
      </c>
      <c r="I146">
        <v>33.119999999999997</v>
      </c>
      <c r="J146">
        <v>22.59</v>
      </c>
      <c r="K146">
        <v>16.399999999999999</v>
      </c>
      <c r="M146" t="s">
        <v>64</v>
      </c>
      <c r="N146" t="s">
        <v>313</v>
      </c>
      <c r="O146" t="s">
        <v>314</v>
      </c>
      <c r="U146" t="s">
        <v>296</v>
      </c>
      <c r="W146">
        <v>0.77</v>
      </c>
      <c r="X146">
        <v>1.48</v>
      </c>
      <c r="Y146">
        <v>0.61</v>
      </c>
      <c r="AB146">
        <v>336.41380142255389</v>
      </c>
      <c r="AC146">
        <v>83.255797966313594</v>
      </c>
      <c r="AD146">
        <v>10.547819846894599</v>
      </c>
      <c r="AE146" t="s">
        <v>30</v>
      </c>
      <c r="AG146">
        <f t="shared" si="12"/>
        <v>31.89415502973328</v>
      </c>
      <c r="AH146">
        <f t="shared" si="13"/>
        <v>3.1353707256635312E-2</v>
      </c>
      <c r="AJ146" t="s">
        <v>481</v>
      </c>
      <c r="AK146">
        <v>114835488.61768718</v>
      </c>
      <c r="AL146">
        <v>1894500000</v>
      </c>
      <c r="AM146">
        <v>446647232.3754124</v>
      </c>
      <c r="AN146">
        <f t="shared" si="11"/>
        <v>4.2416024609050966</v>
      </c>
      <c r="AP146" t="s">
        <v>837</v>
      </c>
      <c r="AQ146" t="s">
        <v>485</v>
      </c>
    </row>
    <row r="147" spans="1:44" x14ac:dyDescent="0.25">
      <c r="A147" s="11" t="s">
        <v>80</v>
      </c>
      <c r="D147">
        <v>50</v>
      </c>
      <c r="E147">
        <v>1656</v>
      </c>
      <c r="F147">
        <v>1129.5</v>
      </c>
      <c r="G147">
        <v>820</v>
      </c>
      <c r="I147">
        <v>33.119999999999997</v>
      </c>
      <c r="J147">
        <v>22.59</v>
      </c>
      <c r="K147">
        <v>16.399999999999999</v>
      </c>
      <c r="M147" t="s">
        <v>224</v>
      </c>
      <c r="N147" t="s">
        <v>313</v>
      </c>
      <c r="O147" t="s">
        <v>314</v>
      </c>
      <c r="U147" t="s">
        <v>449</v>
      </c>
      <c r="W147">
        <v>0.26</v>
      </c>
      <c r="X147">
        <v>0.36</v>
      </c>
      <c r="Y147">
        <v>0.59</v>
      </c>
      <c r="AB147">
        <v>0.68726376397450994</v>
      </c>
      <c r="AC147">
        <v>0</v>
      </c>
      <c r="AD147">
        <v>0</v>
      </c>
      <c r="AE147" t="s">
        <v>30</v>
      </c>
      <c r="AG147">
        <v>1.5</v>
      </c>
      <c r="AH147">
        <f t="shared" si="13"/>
        <v>0</v>
      </c>
      <c r="AJ147" t="s">
        <v>481</v>
      </c>
      <c r="AK147">
        <v>266001.29845788021</v>
      </c>
      <c r="AL147">
        <v>721950</v>
      </c>
      <c r="AM147">
        <v>3593539.8471956938</v>
      </c>
      <c r="AN147">
        <f t="shared" si="11"/>
        <v>0.20090218300025009</v>
      </c>
      <c r="AP147" t="s">
        <v>486</v>
      </c>
    </row>
    <row r="148" spans="1:44" x14ac:dyDescent="0.25">
      <c r="A148" s="11" t="s">
        <v>80</v>
      </c>
      <c r="D148">
        <v>50</v>
      </c>
      <c r="E148">
        <v>1656</v>
      </c>
      <c r="F148">
        <v>1129.5</v>
      </c>
      <c r="G148">
        <v>820</v>
      </c>
      <c r="I148">
        <v>33.119999999999997</v>
      </c>
      <c r="J148">
        <v>22.59</v>
      </c>
      <c r="K148">
        <v>16.399999999999999</v>
      </c>
      <c r="M148" t="s">
        <v>687</v>
      </c>
      <c r="N148" t="s">
        <v>313</v>
      </c>
      <c r="O148" t="s">
        <v>314</v>
      </c>
      <c r="U148" t="s">
        <v>688</v>
      </c>
      <c r="W148">
        <v>0.33</v>
      </c>
      <c r="X148">
        <v>-7.0000000000000007E-2</v>
      </c>
      <c r="Y148">
        <v>-0.18</v>
      </c>
      <c r="AF148" t="s">
        <v>473</v>
      </c>
      <c r="AJ148" t="s">
        <v>481</v>
      </c>
      <c r="AK148">
        <v>1234946.8745992319</v>
      </c>
      <c r="AL148">
        <v>2466955.0532793016</v>
      </c>
      <c r="AM148">
        <v>1141968.171123459</v>
      </c>
      <c r="AN148">
        <f t="shared" si="11"/>
        <v>2.1602660351315497</v>
      </c>
      <c r="AP148" t="s">
        <v>805</v>
      </c>
    </row>
    <row r="149" spans="1:44" x14ac:dyDescent="0.25">
      <c r="A149" s="11" t="s">
        <v>80</v>
      </c>
      <c r="D149">
        <v>50</v>
      </c>
      <c r="E149">
        <v>1656</v>
      </c>
      <c r="F149">
        <v>1129.5</v>
      </c>
      <c r="G149">
        <v>820</v>
      </c>
      <c r="I149">
        <v>33.119999999999997</v>
      </c>
      <c r="J149">
        <v>22.59</v>
      </c>
      <c r="K149">
        <v>16.399999999999999</v>
      </c>
      <c r="M149" t="s">
        <v>689</v>
      </c>
      <c r="N149" t="s">
        <v>313</v>
      </c>
      <c r="O149" t="s">
        <v>314</v>
      </c>
      <c r="U149" t="s">
        <v>690</v>
      </c>
      <c r="W149">
        <v>0.72</v>
      </c>
      <c r="X149">
        <v>-0.49</v>
      </c>
      <c r="Y149">
        <v>-0.31</v>
      </c>
      <c r="AF149" t="s">
        <v>473</v>
      </c>
      <c r="AJ149" t="s">
        <v>473</v>
      </c>
      <c r="AP149" t="s">
        <v>805</v>
      </c>
    </row>
    <row r="150" spans="1:44" x14ac:dyDescent="0.25">
      <c r="A150" s="11" t="s">
        <v>80</v>
      </c>
      <c r="D150">
        <v>50</v>
      </c>
      <c r="E150">
        <v>1656</v>
      </c>
      <c r="F150">
        <v>1129.5</v>
      </c>
      <c r="G150">
        <v>820</v>
      </c>
      <c r="I150">
        <v>33.119999999999997</v>
      </c>
      <c r="J150">
        <v>22.59</v>
      </c>
      <c r="K150">
        <v>16.399999999999999</v>
      </c>
      <c r="M150" t="s">
        <v>81</v>
      </c>
      <c r="N150" t="s">
        <v>313</v>
      </c>
      <c r="O150" t="s">
        <v>314</v>
      </c>
      <c r="U150" t="s">
        <v>315</v>
      </c>
      <c r="W150">
        <v>0.73</v>
      </c>
      <c r="X150">
        <v>-0.05</v>
      </c>
      <c r="Y150">
        <v>0.35</v>
      </c>
      <c r="AB150">
        <v>0</v>
      </c>
      <c r="AC150">
        <v>2.1471274463127243</v>
      </c>
      <c r="AD150">
        <v>1.89426612471675</v>
      </c>
      <c r="AE150" t="s">
        <v>82</v>
      </c>
      <c r="AG150">
        <v>0.1</v>
      </c>
      <c r="AJ150" t="s">
        <v>481</v>
      </c>
      <c r="AK150">
        <v>61310952.05790817</v>
      </c>
      <c r="AL150">
        <v>26538000</v>
      </c>
      <c r="AM150">
        <v>43158638.248827919</v>
      </c>
      <c r="AN150">
        <f t="shared" si="11"/>
        <v>0.61489428482421371</v>
      </c>
      <c r="AP150" t="s">
        <v>486</v>
      </c>
    </row>
    <row r="151" spans="1:44" x14ac:dyDescent="0.25">
      <c r="A151" s="11" t="s">
        <v>80</v>
      </c>
      <c r="D151">
        <v>50</v>
      </c>
      <c r="E151">
        <v>1656</v>
      </c>
      <c r="F151">
        <v>1129.5</v>
      </c>
      <c r="G151">
        <v>820</v>
      </c>
      <c r="I151">
        <v>33.119999999999997</v>
      </c>
      <c r="J151">
        <v>22.59</v>
      </c>
      <c r="K151">
        <v>16.399999999999999</v>
      </c>
      <c r="M151" t="s">
        <v>584</v>
      </c>
      <c r="N151" t="s">
        <v>313</v>
      </c>
      <c r="O151" t="s">
        <v>314</v>
      </c>
      <c r="U151" t="s">
        <v>586</v>
      </c>
      <c r="W151">
        <v>0.2</v>
      </c>
      <c r="X151">
        <v>0.12</v>
      </c>
      <c r="Y151">
        <v>0.72</v>
      </c>
      <c r="AF151" t="s">
        <v>473</v>
      </c>
      <c r="AJ151" t="s">
        <v>473</v>
      </c>
      <c r="AP151" t="s">
        <v>805</v>
      </c>
    </row>
    <row r="152" spans="1:44" x14ac:dyDescent="0.25">
      <c r="A152" s="11" t="s">
        <v>80</v>
      </c>
      <c r="D152">
        <v>50</v>
      </c>
      <c r="E152">
        <v>1656</v>
      </c>
      <c r="F152">
        <v>1129.5</v>
      </c>
      <c r="G152">
        <v>820</v>
      </c>
      <c r="I152">
        <v>33.119999999999997</v>
      </c>
      <c r="J152">
        <v>22.59</v>
      </c>
      <c r="K152">
        <v>16.399999999999999</v>
      </c>
      <c r="M152" t="s">
        <v>691</v>
      </c>
      <c r="N152" t="s">
        <v>313</v>
      </c>
      <c r="O152" t="s">
        <v>314</v>
      </c>
      <c r="U152" t="s">
        <v>588</v>
      </c>
      <c r="W152">
        <v>0.27</v>
      </c>
      <c r="X152">
        <v>0.6</v>
      </c>
      <c r="Y152">
        <v>0.55000000000000004</v>
      </c>
      <c r="AF152" t="s">
        <v>473</v>
      </c>
      <c r="AJ152" t="s">
        <v>481</v>
      </c>
      <c r="AK152">
        <v>600796.77790382726</v>
      </c>
      <c r="AL152">
        <v>3685300</v>
      </c>
      <c r="AM152">
        <v>5879231.5332523007</v>
      </c>
      <c r="AN152">
        <f t="shared" si="11"/>
        <v>0.62683362258423403</v>
      </c>
      <c r="AP152" t="s">
        <v>486</v>
      </c>
    </row>
    <row r="153" spans="1:44" x14ac:dyDescent="0.25">
      <c r="A153" s="11" t="s">
        <v>861</v>
      </c>
      <c r="D153">
        <v>300</v>
      </c>
      <c r="F153">
        <v>5000</v>
      </c>
      <c r="G153">
        <v>5000</v>
      </c>
      <c r="J153">
        <v>16.6666666666667</v>
      </c>
      <c r="K153">
        <v>16.6666666666667</v>
      </c>
      <c r="M153" t="s">
        <v>748</v>
      </c>
      <c r="N153" t="s">
        <v>283</v>
      </c>
      <c r="O153" t="s">
        <v>862</v>
      </c>
      <c r="P153" t="s">
        <v>863</v>
      </c>
      <c r="Q153" t="s">
        <v>257</v>
      </c>
      <c r="R153" t="s">
        <v>864</v>
      </c>
      <c r="U153" t="s">
        <v>749</v>
      </c>
      <c r="W153">
        <v>0.39</v>
      </c>
      <c r="X153">
        <v>1.03</v>
      </c>
      <c r="Y153">
        <v>0.97</v>
      </c>
      <c r="AF153" t="s">
        <v>473</v>
      </c>
      <c r="AJ153" t="s">
        <v>473</v>
      </c>
      <c r="AP153" t="s">
        <v>486</v>
      </c>
    </row>
    <row r="154" spans="1:44" x14ac:dyDescent="0.25">
      <c r="A154" s="11" t="s">
        <v>861</v>
      </c>
      <c r="D154">
        <v>300</v>
      </c>
      <c r="F154">
        <v>5000</v>
      </c>
      <c r="G154">
        <v>5000</v>
      </c>
      <c r="J154">
        <v>16.6666666666667</v>
      </c>
      <c r="K154">
        <v>16.6666666666667</v>
      </c>
      <c r="M154" t="s">
        <v>865</v>
      </c>
      <c r="N154" t="s">
        <v>283</v>
      </c>
      <c r="O154" t="s">
        <v>862</v>
      </c>
      <c r="P154" t="s">
        <v>863</v>
      </c>
      <c r="Q154" t="s">
        <v>257</v>
      </c>
      <c r="R154" t="s">
        <v>864</v>
      </c>
      <c r="U154" t="s">
        <v>866</v>
      </c>
      <c r="W154">
        <v>0.33</v>
      </c>
      <c r="X154">
        <v>-0.18</v>
      </c>
      <c r="Y154">
        <v>-0.76</v>
      </c>
      <c r="AB154">
        <v>0.8826740544015893</v>
      </c>
      <c r="AC154">
        <v>1.4191345033752625</v>
      </c>
      <c r="AD154">
        <v>4.7904439806024897</v>
      </c>
      <c r="AE154" t="s">
        <v>20</v>
      </c>
      <c r="AG154">
        <f t="shared" si="12"/>
        <v>0.18425725422856865</v>
      </c>
      <c r="AH154">
        <f t="shared" si="13"/>
        <v>5.4271947348108931</v>
      </c>
      <c r="AJ154" t="s">
        <v>481</v>
      </c>
      <c r="AK154">
        <v>532982968.84288555</v>
      </c>
      <c r="AL154">
        <v>1254400000</v>
      </c>
      <c r="AM154">
        <v>2247191145.1640911</v>
      </c>
      <c r="AN154">
        <f t="shared" si="11"/>
        <v>0.55820796673191009</v>
      </c>
      <c r="AP154" t="s">
        <v>486</v>
      </c>
    </row>
    <row r="155" spans="1:44" x14ac:dyDescent="0.25">
      <c r="A155" s="11" t="s">
        <v>766</v>
      </c>
      <c r="B155" s="11" t="s">
        <v>702</v>
      </c>
      <c r="C155" s="13"/>
      <c r="D155">
        <v>42.7</v>
      </c>
      <c r="E155">
        <v>2257</v>
      </c>
      <c r="G155">
        <v>767.8</v>
      </c>
      <c r="I155">
        <v>52.857142857142897</v>
      </c>
      <c r="K155">
        <v>17.981264637002301</v>
      </c>
      <c r="M155" t="s">
        <v>413</v>
      </c>
      <c r="N155" t="s">
        <v>703</v>
      </c>
      <c r="U155" t="s">
        <v>415</v>
      </c>
      <c r="W155">
        <v>0.28999999999999998</v>
      </c>
      <c r="X155">
        <v>-0.01</v>
      </c>
      <c r="Y155">
        <v>0.16</v>
      </c>
      <c r="AF155" t="s">
        <v>473</v>
      </c>
      <c r="AJ155" t="s">
        <v>473</v>
      </c>
      <c r="AP155" t="s">
        <v>486</v>
      </c>
    </row>
    <row r="156" spans="1:44" x14ac:dyDescent="0.25">
      <c r="A156" s="11" t="s">
        <v>83</v>
      </c>
      <c r="D156">
        <v>7.25</v>
      </c>
      <c r="E156">
        <v>59.6</v>
      </c>
      <c r="F156">
        <v>5</v>
      </c>
      <c r="G156">
        <v>133.30000000000001</v>
      </c>
      <c r="I156">
        <v>8.2206896551724107</v>
      </c>
      <c r="J156">
        <v>0.68965517241379304</v>
      </c>
      <c r="K156">
        <v>18.386206896551698</v>
      </c>
      <c r="M156" t="s">
        <v>92</v>
      </c>
      <c r="N156" t="s">
        <v>316</v>
      </c>
      <c r="O156" t="s">
        <v>317</v>
      </c>
      <c r="P156" t="s">
        <v>318</v>
      </c>
      <c r="Q156" t="s">
        <v>319</v>
      </c>
      <c r="U156" t="s">
        <v>326</v>
      </c>
      <c r="W156">
        <v>0.54</v>
      </c>
      <c r="X156">
        <v>-7.0000000000000007E-2</v>
      </c>
      <c r="Y156">
        <v>0.86</v>
      </c>
      <c r="AB156">
        <v>1.8276642121903912</v>
      </c>
      <c r="AC156">
        <v>0.82289061590463686</v>
      </c>
      <c r="AD156">
        <v>5.0783231282972299</v>
      </c>
      <c r="AE156" t="s">
        <v>20</v>
      </c>
      <c r="AG156">
        <f t="shared" si="12"/>
        <v>0.35989521856266954</v>
      </c>
      <c r="AH156">
        <f t="shared" si="13"/>
        <v>2.7785865119124034</v>
      </c>
      <c r="AJ156" t="s">
        <v>481</v>
      </c>
      <c r="AK156">
        <v>1326801430.2199531</v>
      </c>
      <c r="AL156">
        <v>360430000</v>
      </c>
      <c r="AM156">
        <v>3411452182.6706023</v>
      </c>
      <c r="AN156">
        <f t="shared" si="11"/>
        <v>0.10565295384496434</v>
      </c>
      <c r="AP156" t="s">
        <v>486</v>
      </c>
      <c r="AQ156" t="s">
        <v>534</v>
      </c>
      <c r="AR156" t="s">
        <v>485</v>
      </c>
    </row>
    <row r="157" spans="1:44" x14ac:dyDescent="0.25">
      <c r="A157" s="11" t="s">
        <v>83</v>
      </c>
      <c r="D157">
        <v>7.25</v>
      </c>
      <c r="E157">
        <v>59.6</v>
      </c>
      <c r="F157">
        <v>5</v>
      </c>
      <c r="G157">
        <v>133.30000000000001</v>
      </c>
      <c r="I157">
        <v>8.2206896551724107</v>
      </c>
      <c r="J157">
        <v>0.68965517241379304</v>
      </c>
      <c r="K157">
        <v>18.386206896551698</v>
      </c>
      <c r="M157" t="s">
        <v>108</v>
      </c>
      <c r="N157" t="s">
        <v>316</v>
      </c>
      <c r="O157" t="s">
        <v>317</v>
      </c>
      <c r="P157" t="s">
        <v>318</v>
      </c>
      <c r="Q157" t="s">
        <v>319</v>
      </c>
      <c r="U157" t="s">
        <v>340</v>
      </c>
      <c r="W157">
        <v>0.32</v>
      </c>
      <c r="X157">
        <v>0.52</v>
      </c>
      <c r="Y157">
        <v>0.27</v>
      </c>
      <c r="AB157">
        <v>0</v>
      </c>
      <c r="AC157">
        <v>0.40541168873881694</v>
      </c>
      <c r="AD157">
        <v>56.361525104486802</v>
      </c>
      <c r="AE157" t="s">
        <v>23</v>
      </c>
      <c r="AG157">
        <v>1E-3</v>
      </c>
      <c r="AJ157" t="s">
        <v>481</v>
      </c>
      <c r="AK157">
        <v>1686711047.3126552</v>
      </c>
      <c r="AL157">
        <v>891260000</v>
      </c>
      <c r="AM157">
        <v>11247658017.88505</v>
      </c>
      <c r="AN157">
        <f t="shared" si="11"/>
        <v>7.9239606910415983E-2</v>
      </c>
      <c r="AP157" t="s">
        <v>805</v>
      </c>
      <c r="AQ157" t="s">
        <v>552</v>
      </c>
    </row>
    <row r="158" spans="1:44" x14ac:dyDescent="0.25">
      <c r="A158" s="11" t="s">
        <v>83</v>
      </c>
      <c r="D158">
        <v>7.25</v>
      </c>
      <c r="E158">
        <v>59.6</v>
      </c>
      <c r="F158">
        <v>5</v>
      </c>
      <c r="G158">
        <v>133.30000000000001</v>
      </c>
      <c r="I158">
        <v>8.2206896551724107</v>
      </c>
      <c r="J158">
        <v>0.68965517241379304</v>
      </c>
      <c r="K158">
        <v>18.386206896551698</v>
      </c>
      <c r="M158" t="s">
        <v>413</v>
      </c>
      <c r="N158" t="s">
        <v>316</v>
      </c>
      <c r="O158" t="s">
        <v>317</v>
      </c>
      <c r="P158" t="s">
        <v>318</v>
      </c>
      <c r="Q158" t="s">
        <v>319</v>
      </c>
      <c r="U158" t="s">
        <v>415</v>
      </c>
      <c r="W158">
        <v>0.28999999999999998</v>
      </c>
      <c r="X158">
        <v>-0.01</v>
      </c>
      <c r="Y158">
        <v>0.16</v>
      </c>
      <c r="AF158" t="s">
        <v>473</v>
      </c>
      <c r="AJ158" t="s">
        <v>473</v>
      </c>
      <c r="AP158" t="s">
        <v>486</v>
      </c>
    </row>
    <row r="159" spans="1:44" x14ac:dyDescent="0.25">
      <c r="A159" s="11" t="s">
        <v>83</v>
      </c>
      <c r="D159">
        <v>7.25</v>
      </c>
      <c r="E159">
        <v>59.6</v>
      </c>
      <c r="F159">
        <v>5</v>
      </c>
      <c r="G159">
        <v>133.30000000000001</v>
      </c>
      <c r="I159">
        <v>8.2206896551724107</v>
      </c>
      <c r="J159">
        <v>0.68965517241379304</v>
      </c>
      <c r="K159">
        <v>18.386206896551698</v>
      </c>
      <c r="M159" t="s">
        <v>60</v>
      </c>
      <c r="N159" t="s">
        <v>316</v>
      </c>
      <c r="O159" t="s">
        <v>317</v>
      </c>
      <c r="P159" t="s">
        <v>318</v>
      </c>
      <c r="Q159" t="s">
        <v>319</v>
      </c>
      <c r="U159" t="s">
        <v>291</v>
      </c>
      <c r="W159">
        <v>0.47</v>
      </c>
      <c r="X159">
        <v>-0.44</v>
      </c>
      <c r="Y159">
        <v>0.1</v>
      </c>
      <c r="AB159">
        <v>0</v>
      </c>
      <c r="AC159">
        <v>6.8244893498124001E-2</v>
      </c>
      <c r="AD159">
        <v>2.02530545710245</v>
      </c>
      <c r="AE159" t="s">
        <v>23</v>
      </c>
      <c r="AG159">
        <v>0.2</v>
      </c>
      <c r="AJ159" t="s">
        <v>481</v>
      </c>
      <c r="AK159">
        <v>187255751.40749031</v>
      </c>
      <c r="AL159">
        <v>109730000</v>
      </c>
      <c r="AM159">
        <v>295371702.85639864</v>
      </c>
      <c r="AN159">
        <f t="shared" si="11"/>
        <v>0.37149801060444715</v>
      </c>
      <c r="AP159" t="s">
        <v>486</v>
      </c>
    </row>
    <row r="160" spans="1:44" x14ac:dyDescent="0.25">
      <c r="A160" s="11" t="s">
        <v>84</v>
      </c>
      <c r="D160">
        <v>200.9</v>
      </c>
      <c r="E160">
        <v>1645</v>
      </c>
      <c r="F160">
        <v>1170</v>
      </c>
      <c r="G160">
        <v>3713.2</v>
      </c>
      <c r="I160">
        <v>8.1881533101045303</v>
      </c>
      <c r="J160">
        <v>5.82379293180687</v>
      </c>
      <c r="K160">
        <v>18.482827277252401</v>
      </c>
      <c r="M160" t="s">
        <v>85</v>
      </c>
      <c r="N160" t="s">
        <v>283</v>
      </c>
      <c r="U160" t="s">
        <v>320</v>
      </c>
      <c r="W160">
        <v>0.47</v>
      </c>
      <c r="X160">
        <v>0.14000000000000001</v>
      </c>
      <c r="Y160">
        <v>-0.37</v>
      </c>
      <c r="AB160">
        <v>391.24434213816897</v>
      </c>
      <c r="AC160">
        <v>487.50303615631162</v>
      </c>
      <c r="AD160">
        <v>2642.7611857491002</v>
      </c>
      <c r="AE160" t="s">
        <v>23</v>
      </c>
      <c r="AG160">
        <f t="shared" si="12"/>
        <v>0.14804377491539</v>
      </c>
      <c r="AH160">
        <f t="shared" si="13"/>
        <v>6.7547588581250384</v>
      </c>
      <c r="AJ160" t="s">
        <v>481</v>
      </c>
      <c r="AK160">
        <v>28102267024.513062</v>
      </c>
      <c r="AL160">
        <v>93040000000</v>
      </c>
      <c r="AM160">
        <v>24304490388.956421</v>
      </c>
      <c r="AN160">
        <f t="shared" si="11"/>
        <v>3.8280991911797466</v>
      </c>
      <c r="AP160" t="s">
        <v>486</v>
      </c>
    </row>
    <row r="161" spans="1:44" x14ac:dyDescent="0.25">
      <c r="A161" s="11" t="s">
        <v>124</v>
      </c>
      <c r="B161" s="11" t="s">
        <v>124</v>
      </c>
      <c r="D161">
        <v>25.87</v>
      </c>
      <c r="E161">
        <v>147.13999999999999</v>
      </c>
      <c r="G161">
        <v>481.57</v>
      </c>
      <c r="I161">
        <v>5.6876691148047902</v>
      </c>
      <c r="K161">
        <v>18.6149980672594</v>
      </c>
      <c r="M161" t="s">
        <v>125</v>
      </c>
      <c r="N161" s="15" t="s">
        <v>260</v>
      </c>
      <c r="W161">
        <v>0.41428571428571398</v>
      </c>
      <c r="X161">
        <v>0.28928571428571398</v>
      </c>
      <c r="Y161">
        <v>0.119285714285714</v>
      </c>
      <c r="Z161" t="s">
        <v>259</v>
      </c>
      <c r="AB161">
        <v>4.3719042248750872</v>
      </c>
      <c r="AC161">
        <v>14.744723143961812</v>
      </c>
      <c r="AD161">
        <v>53.195817261465585</v>
      </c>
      <c r="AE161" t="s">
        <v>23</v>
      </c>
      <c r="AF161" t="s">
        <v>259</v>
      </c>
      <c r="AG161">
        <f t="shared" si="12"/>
        <v>8.2185112475789385E-2</v>
      </c>
      <c r="AH161">
        <f t="shared" si="13"/>
        <v>12.167653847216995</v>
      </c>
      <c r="AJ161" t="s">
        <v>481</v>
      </c>
      <c r="AK161">
        <v>1385888365.4679062</v>
      </c>
      <c r="AL161">
        <v>3846228571.4285712</v>
      </c>
      <c r="AM161">
        <v>1162706304.4179296</v>
      </c>
      <c r="AN161">
        <f t="shared" si="11"/>
        <v>3.307996659873671</v>
      </c>
      <c r="AP161" t="s">
        <v>599</v>
      </c>
    </row>
    <row r="162" spans="1:44" x14ac:dyDescent="0.25">
      <c r="A162" s="11" t="s">
        <v>225</v>
      </c>
      <c r="B162" s="11" t="s">
        <v>226</v>
      </c>
      <c r="D162">
        <v>10.58</v>
      </c>
      <c r="E162">
        <v>62.1</v>
      </c>
      <c r="G162">
        <v>213.3</v>
      </c>
      <c r="I162">
        <v>5.8695652173913002</v>
      </c>
      <c r="K162">
        <v>20.160680529300599</v>
      </c>
      <c r="M162" t="s">
        <v>101</v>
      </c>
      <c r="N162" t="s">
        <v>450</v>
      </c>
      <c r="U162" t="s">
        <v>333</v>
      </c>
      <c r="W162">
        <v>0.33</v>
      </c>
      <c r="X162">
        <v>-0.22</v>
      </c>
      <c r="Y162">
        <v>-0.49</v>
      </c>
      <c r="AB162">
        <v>1.7731908623980155</v>
      </c>
      <c r="AC162">
        <v>0.43946014720626791</v>
      </c>
      <c r="AD162">
        <v>2.5938136638046299</v>
      </c>
      <c r="AE162" t="s">
        <v>20</v>
      </c>
      <c r="AG162">
        <f t="shared" si="12"/>
        <v>0.68362307097923247</v>
      </c>
      <c r="AH162">
        <f t="shared" si="13"/>
        <v>1.462794400088903</v>
      </c>
      <c r="AJ162" t="s">
        <v>481</v>
      </c>
      <c r="AK162">
        <v>636393353.8483057</v>
      </c>
      <c r="AL162">
        <v>392860000</v>
      </c>
      <c r="AM162">
        <v>65708369.942698389</v>
      </c>
      <c r="AN162">
        <f t="shared" si="11"/>
        <v>5.978842578846459</v>
      </c>
      <c r="AP162" t="s">
        <v>486</v>
      </c>
    </row>
    <row r="163" spans="1:44" x14ac:dyDescent="0.25">
      <c r="A163" s="11" t="s">
        <v>86</v>
      </c>
      <c r="B163" s="11" t="s">
        <v>87</v>
      </c>
      <c r="D163">
        <v>21.7</v>
      </c>
      <c r="E163">
        <v>62.7</v>
      </c>
      <c r="G163">
        <v>457</v>
      </c>
      <c r="I163">
        <v>2.8894009216589902</v>
      </c>
      <c r="K163">
        <v>21.059907834101399</v>
      </c>
      <c r="M163" t="s">
        <v>88</v>
      </c>
      <c r="N163" t="s">
        <v>321</v>
      </c>
      <c r="O163" t="s">
        <v>322</v>
      </c>
      <c r="U163" t="s">
        <v>323</v>
      </c>
      <c r="W163">
        <v>0.71</v>
      </c>
      <c r="X163">
        <v>0.64</v>
      </c>
      <c r="Y163">
        <v>-0.14000000000000001</v>
      </c>
      <c r="AB163">
        <v>1.15443469003188</v>
      </c>
      <c r="AC163">
        <v>1.0570182237640764</v>
      </c>
      <c r="AD163">
        <v>9</v>
      </c>
      <c r="AE163" t="s">
        <v>23</v>
      </c>
      <c r="AG163">
        <f t="shared" si="12"/>
        <v>0.12827052111465334</v>
      </c>
      <c r="AH163">
        <f t="shared" si="13"/>
        <v>7.7960235236446875</v>
      </c>
      <c r="AJ163" t="s">
        <v>473</v>
      </c>
      <c r="AP163" t="s">
        <v>486</v>
      </c>
    </row>
    <row r="164" spans="1:44" x14ac:dyDescent="0.25">
      <c r="A164" s="11" t="s">
        <v>126</v>
      </c>
      <c r="B164" s="11" t="s">
        <v>126</v>
      </c>
      <c r="D164">
        <v>233</v>
      </c>
      <c r="E164">
        <v>2156</v>
      </c>
      <c r="G164">
        <v>5000</v>
      </c>
      <c r="I164">
        <v>9.2532188841201695</v>
      </c>
      <c r="K164">
        <v>21.4592274678112</v>
      </c>
      <c r="M164" t="s">
        <v>196</v>
      </c>
      <c r="N164" t="s">
        <v>247</v>
      </c>
      <c r="O164" t="s">
        <v>350</v>
      </c>
      <c r="P164" t="s">
        <v>351</v>
      </c>
      <c r="U164" t="s">
        <v>422</v>
      </c>
      <c r="W164">
        <v>0.71</v>
      </c>
      <c r="X164">
        <v>-0.13</v>
      </c>
      <c r="Y164">
        <v>-0.9</v>
      </c>
      <c r="AB164">
        <v>2.488931895417541</v>
      </c>
      <c r="AC164">
        <v>0.18392148688178012</v>
      </c>
      <c r="AD164">
        <v>0.58489319246111404</v>
      </c>
      <c r="AE164" t="s">
        <v>30</v>
      </c>
      <c r="AG164">
        <f t="shared" si="12"/>
        <v>4.255361367679134</v>
      </c>
      <c r="AH164">
        <f t="shared" si="13"/>
        <v>0.23499766849305168</v>
      </c>
      <c r="AJ164" t="s">
        <v>481</v>
      </c>
      <c r="AK164">
        <v>12619931.898450887</v>
      </c>
      <c r="AL164">
        <v>55641000</v>
      </c>
      <c r="AM164">
        <v>158501694.86890087</v>
      </c>
      <c r="AN164">
        <f t="shared" si="11"/>
        <v>0.35104356484024674</v>
      </c>
      <c r="AP164" t="s">
        <v>486</v>
      </c>
      <c r="AQ164" t="s">
        <v>558</v>
      </c>
    </row>
    <row r="165" spans="1:44" x14ac:dyDescent="0.25">
      <c r="A165" s="11" t="s">
        <v>126</v>
      </c>
      <c r="B165" s="11" t="s">
        <v>126</v>
      </c>
      <c r="D165">
        <v>233</v>
      </c>
      <c r="E165">
        <v>2156</v>
      </c>
      <c r="G165">
        <v>5000</v>
      </c>
      <c r="I165">
        <v>9.2532188841201695</v>
      </c>
      <c r="K165">
        <v>21.4592274678112</v>
      </c>
      <c r="M165" t="s">
        <v>423</v>
      </c>
      <c r="N165" t="s">
        <v>247</v>
      </c>
      <c r="O165" t="s">
        <v>350</v>
      </c>
      <c r="P165" t="s">
        <v>351</v>
      </c>
      <c r="U165" t="s">
        <v>424</v>
      </c>
      <c r="W165">
        <v>0.31</v>
      </c>
      <c r="X165">
        <v>-0.31</v>
      </c>
      <c r="Y165">
        <v>-0.59</v>
      </c>
      <c r="AF165" t="s">
        <v>473</v>
      </c>
      <c r="AJ165" t="s">
        <v>481</v>
      </c>
      <c r="AK165">
        <v>3042923.6353463647</v>
      </c>
      <c r="AL165">
        <v>6972800</v>
      </c>
      <c r="AM165">
        <v>6511740.4193436364</v>
      </c>
      <c r="AN165">
        <f t="shared" si="11"/>
        <v>1.0708043550518</v>
      </c>
      <c r="AP165" t="s">
        <v>486</v>
      </c>
    </row>
    <row r="166" spans="1:44" x14ac:dyDescent="0.25">
      <c r="A166" s="11" t="s">
        <v>126</v>
      </c>
      <c r="B166" s="11" t="s">
        <v>126</v>
      </c>
      <c r="D166">
        <v>233</v>
      </c>
      <c r="E166">
        <v>2156</v>
      </c>
      <c r="G166">
        <v>5000</v>
      </c>
      <c r="I166">
        <v>9.2532188841201695</v>
      </c>
      <c r="K166">
        <v>21.4592274678112</v>
      </c>
      <c r="M166" t="s">
        <v>74</v>
      </c>
      <c r="N166" t="s">
        <v>247</v>
      </c>
      <c r="O166" t="s">
        <v>350</v>
      </c>
      <c r="P166" t="s">
        <v>351</v>
      </c>
      <c r="U166" t="s">
        <v>309</v>
      </c>
      <c r="W166">
        <v>0.28999999999999998</v>
      </c>
      <c r="X166">
        <v>0.18</v>
      </c>
      <c r="Y166">
        <v>-0.08</v>
      </c>
      <c r="AB166">
        <v>1.7176232460629302</v>
      </c>
      <c r="AC166">
        <v>5.8693748482042674</v>
      </c>
      <c r="AD166">
        <v>16.433288221999899</v>
      </c>
      <c r="AE166" t="s">
        <v>23</v>
      </c>
      <c r="AG166">
        <f t="shared" si="12"/>
        <v>0.10452097126632753</v>
      </c>
      <c r="AH166">
        <f t="shared" si="13"/>
        <v>9.567457974074145</v>
      </c>
      <c r="AJ166" t="s">
        <v>481</v>
      </c>
      <c r="AK166">
        <v>1936470222.4009511</v>
      </c>
      <c r="AL166">
        <v>2758600000</v>
      </c>
      <c r="AM166">
        <v>3486288340.4236851</v>
      </c>
      <c r="AN166">
        <f t="shared" si="11"/>
        <v>0.79127132658934063</v>
      </c>
      <c r="AP166" t="s">
        <v>486</v>
      </c>
    </row>
    <row r="167" spans="1:44" x14ac:dyDescent="0.25">
      <c r="A167" s="11" t="s">
        <v>227</v>
      </c>
      <c r="B167" s="11" t="s">
        <v>228</v>
      </c>
      <c r="D167">
        <v>115.67</v>
      </c>
      <c r="E167">
        <v>840</v>
      </c>
      <c r="G167">
        <v>2526</v>
      </c>
      <c r="I167">
        <v>7.2620385579666298</v>
      </c>
      <c r="K167">
        <v>21.837987377885401</v>
      </c>
      <c r="M167" t="s">
        <v>229</v>
      </c>
      <c r="N167" t="s">
        <v>451</v>
      </c>
      <c r="O167" t="s">
        <v>452</v>
      </c>
      <c r="U167" t="s">
        <v>453</v>
      </c>
      <c r="W167">
        <v>0.25</v>
      </c>
      <c r="X167">
        <v>0.09</v>
      </c>
      <c r="Y167">
        <v>-0.02</v>
      </c>
      <c r="AB167">
        <v>0</v>
      </c>
      <c r="AC167">
        <v>0</v>
      </c>
      <c r="AD167">
        <v>6.2467830894041197E-2</v>
      </c>
      <c r="AE167" t="s">
        <v>166</v>
      </c>
      <c r="AG167">
        <v>0.8</v>
      </c>
      <c r="AJ167" t="s">
        <v>481</v>
      </c>
      <c r="AK167">
        <v>2546751.7470364026</v>
      </c>
      <c r="AL167">
        <v>7551700</v>
      </c>
      <c r="AM167">
        <v>2549578.3721132143</v>
      </c>
      <c r="AN167">
        <f t="shared" si="11"/>
        <v>2.9619407203163495</v>
      </c>
      <c r="AP167" t="s">
        <v>486</v>
      </c>
    </row>
    <row r="168" spans="1:44" x14ac:dyDescent="0.25">
      <c r="A168" s="11" t="s">
        <v>723</v>
      </c>
      <c r="D168">
        <v>5.73</v>
      </c>
      <c r="E168">
        <v>134</v>
      </c>
      <c r="F168">
        <v>66</v>
      </c>
      <c r="G168">
        <v>125.6</v>
      </c>
      <c r="I168">
        <v>23.385689354275701</v>
      </c>
      <c r="J168">
        <v>11.5183246073298</v>
      </c>
      <c r="K168">
        <v>21.9197207678883</v>
      </c>
      <c r="M168" t="s">
        <v>413</v>
      </c>
      <c r="N168" t="s">
        <v>582</v>
      </c>
      <c r="O168" t="s">
        <v>724</v>
      </c>
      <c r="U168" t="s">
        <v>415</v>
      </c>
      <c r="W168">
        <v>0.28999999999999998</v>
      </c>
      <c r="X168">
        <v>-0.01</v>
      </c>
      <c r="Y168">
        <v>0.16</v>
      </c>
      <c r="AF168" t="s">
        <v>473</v>
      </c>
      <c r="AJ168" t="s">
        <v>473</v>
      </c>
      <c r="AP168" t="s">
        <v>486</v>
      </c>
    </row>
    <row r="169" spans="1:44" x14ac:dyDescent="0.25">
      <c r="A169" s="11" t="s">
        <v>580</v>
      </c>
      <c r="B169" s="11" t="s">
        <v>722</v>
      </c>
      <c r="D169">
        <v>13.78</v>
      </c>
      <c r="E169">
        <v>306.60000000000002</v>
      </c>
      <c r="G169">
        <v>319.10000000000002</v>
      </c>
      <c r="I169">
        <v>22.249637155297499</v>
      </c>
      <c r="K169">
        <v>23.1567489114659</v>
      </c>
      <c r="M169" t="s">
        <v>413</v>
      </c>
      <c r="N169" t="s">
        <v>324</v>
      </c>
      <c r="O169" t="s">
        <v>581</v>
      </c>
      <c r="P169" t="s">
        <v>582</v>
      </c>
      <c r="U169" t="s">
        <v>415</v>
      </c>
      <c r="W169">
        <v>0.28999999999999998</v>
      </c>
      <c r="X169">
        <v>-0.01</v>
      </c>
      <c r="Y169">
        <v>0.16</v>
      </c>
      <c r="AF169" t="s">
        <v>473</v>
      </c>
      <c r="AJ169" t="s">
        <v>473</v>
      </c>
      <c r="AP169" t="s">
        <v>486</v>
      </c>
    </row>
    <row r="170" spans="1:44" x14ac:dyDescent="0.25">
      <c r="A170" s="11" t="s">
        <v>89</v>
      </c>
      <c r="D170">
        <v>4.47</v>
      </c>
      <c r="E170">
        <v>163.19999999999999</v>
      </c>
      <c r="F170">
        <v>72.099999999999994</v>
      </c>
      <c r="G170">
        <v>104.2</v>
      </c>
      <c r="I170">
        <v>36.510067114093999</v>
      </c>
      <c r="J170">
        <v>16.1297539149888</v>
      </c>
      <c r="K170">
        <v>23.3109619686801</v>
      </c>
      <c r="M170" t="s">
        <v>92</v>
      </c>
      <c r="N170" t="s">
        <v>316</v>
      </c>
      <c r="O170" t="s">
        <v>317</v>
      </c>
      <c r="P170" t="s">
        <v>318</v>
      </c>
      <c r="Q170" t="s">
        <v>324</v>
      </c>
      <c r="U170" t="s">
        <v>326</v>
      </c>
      <c r="W170">
        <v>0.54</v>
      </c>
      <c r="X170">
        <v>-7.0000000000000007E-2</v>
      </c>
      <c r="Y170">
        <v>0.86</v>
      </c>
      <c r="AB170">
        <v>1.8276642121903912</v>
      </c>
      <c r="AC170">
        <v>0.82289061590463686</v>
      </c>
      <c r="AD170">
        <v>5.0783231282972299</v>
      </c>
      <c r="AE170" t="s">
        <v>20</v>
      </c>
      <c r="AG170">
        <f t="shared" si="12"/>
        <v>0.35989521856266954</v>
      </c>
      <c r="AH170">
        <f t="shared" si="13"/>
        <v>2.7785865119124034</v>
      </c>
      <c r="AJ170" t="s">
        <v>481</v>
      </c>
      <c r="AK170">
        <v>1326801430.2199531</v>
      </c>
      <c r="AL170">
        <v>360430000</v>
      </c>
      <c r="AM170">
        <v>3411452182.6706023</v>
      </c>
      <c r="AN170">
        <f t="shared" si="11"/>
        <v>0.10565295384496434</v>
      </c>
      <c r="AP170" t="s">
        <v>486</v>
      </c>
      <c r="AQ170" t="s">
        <v>534</v>
      </c>
      <c r="AR170" t="s">
        <v>485</v>
      </c>
    </row>
    <row r="171" spans="1:44" x14ac:dyDescent="0.25">
      <c r="A171" s="11" t="s">
        <v>89</v>
      </c>
      <c r="D171">
        <v>4.47</v>
      </c>
      <c r="E171">
        <v>163.19999999999999</v>
      </c>
      <c r="F171">
        <v>72.099999999999994</v>
      </c>
      <c r="G171">
        <v>104.2</v>
      </c>
      <c r="I171">
        <v>36.510067114093999</v>
      </c>
      <c r="J171">
        <v>16.1297539149888</v>
      </c>
      <c r="K171">
        <v>23.3109619686801</v>
      </c>
      <c r="M171" t="s">
        <v>413</v>
      </c>
      <c r="N171" t="s">
        <v>316</v>
      </c>
      <c r="O171" t="s">
        <v>317</v>
      </c>
      <c r="P171" t="s">
        <v>318</v>
      </c>
      <c r="Q171" t="s">
        <v>324</v>
      </c>
      <c r="U171" t="s">
        <v>415</v>
      </c>
      <c r="W171">
        <v>0.28999999999999998</v>
      </c>
      <c r="X171">
        <v>-0.01</v>
      </c>
      <c r="Y171">
        <v>0.16</v>
      </c>
      <c r="AF171" t="s">
        <v>473</v>
      </c>
      <c r="AJ171" t="s">
        <v>473</v>
      </c>
      <c r="AP171" t="s">
        <v>486</v>
      </c>
    </row>
    <row r="172" spans="1:44" x14ac:dyDescent="0.25">
      <c r="A172" s="11" t="s">
        <v>89</v>
      </c>
      <c r="D172">
        <v>4.47</v>
      </c>
      <c r="E172">
        <v>163.19999999999999</v>
      </c>
      <c r="F172">
        <v>72.099999999999994</v>
      </c>
      <c r="G172">
        <v>104.2</v>
      </c>
      <c r="I172">
        <v>36.510067114093999</v>
      </c>
      <c r="J172">
        <v>16.1297539149888</v>
      </c>
      <c r="K172">
        <v>23.3109619686801</v>
      </c>
      <c r="M172" t="s">
        <v>60</v>
      </c>
      <c r="N172" t="s">
        <v>316</v>
      </c>
      <c r="O172" t="s">
        <v>317</v>
      </c>
      <c r="P172" t="s">
        <v>318</v>
      </c>
      <c r="Q172" t="s">
        <v>324</v>
      </c>
      <c r="U172" t="s">
        <v>291</v>
      </c>
      <c r="W172">
        <v>0.47</v>
      </c>
      <c r="X172">
        <v>-0.44</v>
      </c>
      <c r="Y172">
        <v>0.1</v>
      </c>
      <c r="AB172">
        <v>0</v>
      </c>
      <c r="AC172">
        <v>6.8244893498124001E-2</v>
      </c>
      <c r="AD172">
        <v>2.02530545710245</v>
      </c>
      <c r="AE172" t="s">
        <v>23</v>
      </c>
      <c r="AG172">
        <v>0.2</v>
      </c>
      <c r="AJ172" t="s">
        <v>481</v>
      </c>
      <c r="AK172">
        <v>187255751.40749031</v>
      </c>
      <c r="AL172">
        <v>109730000</v>
      </c>
      <c r="AM172">
        <v>295371702.85639864</v>
      </c>
      <c r="AN172">
        <f t="shared" si="11"/>
        <v>0.37149801060444715</v>
      </c>
      <c r="AP172" t="s">
        <v>486</v>
      </c>
    </row>
    <row r="173" spans="1:44" x14ac:dyDescent="0.25">
      <c r="A173" s="11" t="s">
        <v>89</v>
      </c>
      <c r="D173">
        <v>4.47</v>
      </c>
      <c r="E173">
        <v>163.19999999999999</v>
      </c>
      <c r="F173">
        <v>72.099999999999994</v>
      </c>
      <c r="G173">
        <v>104.2</v>
      </c>
      <c r="I173">
        <v>36.510067114093999</v>
      </c>
      <c r="J173">
        <v>16.1297539149888</v>
      </c>
      <c r="K173">
        <v>23.3109619686801</v>
      </c>
      <c r="M173" t="s">
        <v>165</v>
      </c>
      <c r="N173" t="s">
        <v>316</v>
      </c>
      <c r="O173" t="s">
        <v>317</v>
      </c>
      <c r="P173" t="s">
        <v>318</v>
      </c>
      <c r="Q173" t="s">
        <v>324</v>
      </c>
      <c r="U173" t="s">
        <v>390</v>
      </c>
      <c r="W173">
        <v>0.31</v>
      </c>
      <c r="X173">
        <v>0.27</v>
      </c>
      <c r="Y173">
        <v>-0.31</v>
      </c>
      <c r="AB173">
        <v>0.2246523050636276</v>
      </c>
      <c r="AC173">
        <v>0</v>
      </c>
      <c r="AD173">
        <v>0.13646366638572499</v>
      </c>
      <c r="AE173" t="s">
        <v>166</v>
      </c>
      <c r="AG173">
        <f t="shared" si="12"/>
        <v>1.6462426300978217</v>
      </c>
      <c r="AH173">
        <f t="shared" si="13"/>
        <v>0.60744387353192209</v>
      </c>
      <c r="AJ173" t="s">
        <v>473</v>
      </c>
      <c r="AP173" t="s">
        <v>805</v>
      </c>
      <c r="AQ173" t="s">
        <v>561</v>
      </c>
    </row>
    <row r="174" spans="1:44" x14ac:dyDescent="0.25">
      <c r="A174" s="11" t="s">
        <v>723</v>
      </c>
      <c r="D174">
        <v>5.38</v>
      </c>
      <c r="E174">
        <v>208.7</v>
      </c>
      <c r="G174">
        <v>125.6</v>
      </c>
      <c r="I174">
        <v>38.791821561338303</v>
      </c>
      <c r="K174">
        <v>23.3457249070632</v>
      </c>
      <c r="M174" t="s">
        <v>413</v>
      </c>
      <c r="N174" t="s">
        <v>582</v>
      </c>
      <c r="O174" t="s">
        <v>724</v>
      </c>
      <c r="U174" t="s">
        <v>415</v>
      </c>
      <c r="W174">
        <v>0.28999999999999998</v>
      </c>
      <c r="X174">
        <v>-0.01</v>
      </c>
      <c r="Y174">
        <v>0.16</v>
      </c>
      <c r="AF174" t="s">
        <v>473</v>
      </c>
      <c r="AJ174" t="s">
        <v>473</v>
      </c>
      <c r="AP174" t="s">
        <v>486</v>
      </c>
    </row>
    <row r="175" spans="1:44" x14ac:dyDescent="0.25">
      <c r="A175" s="11" t="s">
        <v>31</v>
      </c>
      <c r="D175">
        <v>20</v>
      </c>
      <c r="E175">
        <v>1428</v>
      </c>
      <c r="F175">
        <v>1547.9</v>
      </c>
      <c r="G175">
        <v>470</v>
      </c>
      <c r="I175">
        <v>71.400000000000006</v>
      </c>
      <c r="J175">
        <v>77.394999999999996</v>
      </c>
      <c r="K175">
        <v>23.5</v>
      </c>
      <c r="M175" t="s">
        <v>32</v>
      </c>
      <c r="N175" t="s">
        <v>256</v>
      </c>
      <c r="O175" t="s">
        <v>257</v>
      </c>
      <c r="P175" t="s">
        <v>258</v>
      </c>
      <c r="W175">
        <v>1.0166666666666699</v>
      </c>
      <c r="X175">
        <v>-0.6</v>
      </c>
      <c r="Y175">
        <v>-0.75333333333333297</v>
      </c>
      <c r="Z175" t="s">
        <v>259</v>
      </c>
      <c r="AB175">
        <v>0</v>
      </c>
      <c r="AC175">
        <v>0</v>
      </c>
      <c r="AD175">
        <v>23.620924014946301</v>
      </c>
      <c r="AE175" t="s">
        <v>23</v>
      </c>
      <c r="AF175" t="s">
        <v>259</v>
      </c>
      <c r="AG175">
        <v>0.05</v>
      </c>
      <c r="AJ175" t="s">
        <v>481</v>
      </c>
      <c r="AK175">
        <v>837699531.76906657</v>
      </c>
      <c r="AL175">
        <v>116700000</v>
      </c>
      <c r="AM175">
        <v>253740798.83660358</v>
      </c>
      <c r="AN175">
        <f t="shared" si="11"/>
        <v>0.45991815480627135</v>
      </c>
      <c r="AP175" t="s">
        <v>486</v>
      </c>
    </row>
    <row r="176" spans="1:44" x14ac:dyDescent="0.25">
      <c r="A176" s="11" t="s">
        <v>127</v>
      </c>
      <c r="D176">
        <v>210.8</v>
      </c>
      <c r="E176">
        <v>5000</v>
      </c>
      <c r="F176">
        <v>5000</v>
      </c>
      <c r="G176">
        <v>5000</v>
      </c>
      <c r="I176">
        <v>23.719165085389001</v>
      </c>
      <c r="J176">
        <v>23.719165085389001</v>
      </c>
      <c r="K176">
        <v>23.719165085389001</v>
      </c>
      <c r="M176" t="s">
        <v>64</v>
      </c>
      <c r="N176" t="s">
        <v>352</v>
      </c>
      <c r="U176" t="s">
        <v>296</v>
      </c>
      <c r="W176">
        <v>0.77</v>
      </c>
      <c r="X176">
        <v>1.48</v>
      </c>
      <c r="Y176">
        <v>0.61</v>
      </c>
      <c r="AB176">
        <v>336.41380142255389</v>
      </c>
      <c r="AC176">
        <v>83.255797966313594</v>
      </c>
      <c r="AD176">
        <v>10.547819846894599</v>
      </c>
      <c r="AE176" t="s">
        <v>30</v>
      </c>
      <c r="AG176">
        <f t="shared" si="12"/>
        <v>31.89415502973328</v>
      </c>
      <c r="AH176">
        <f t="shared" si="13"/>
        <v>3.1353707256635312E-2</v>
      </c>
      <c r="AJ176" t="s">
        <v>481</v>
      </c>
      <c r="AK176">
        <v>114835488.61768718</v>
      </c>
      <c r="AL176">
        <v>1894500000</v>
      </c>
      <c r="AM176">
        <v>446647232.3754124</v>
      </c>
      <c r="AN176">
        <f t="shared" si="11"/>
        <v>4.2416024609050966</v>
      </c>
      <c r="AP176" t="s">
        <v>837</v>
      </c>
      <c r="AQ176" t="s">
        <v>485</v>
      </c>
    </row>
    <row r="177" spans="1:44" x14ac:dyDescent="0.25">
      <c r="A177" s="11" t="s">
        <v>127</v>
      </c>
      <c r="D177">
        <v>210.8</v>
      </c>
      <c r="E177">
        <v>5000</v>
      </c>
      <c r="F177">
        <v>5000</v>
      </c>
      <c r="G177">
        <v>5000</v>
      </c>
      <c r="I177">
        <v>23.719165085389001</v>
      </c>
      <c r="J177">
        <v>23.719165085389001</v>
      </c>
      <c r="K177">
        <v>23.719165085389001</v>
      </c>
      <c r="M177" t="s">
        <v>224</v>
      </c>
      <c r="N177" t="s">
        <v>352</v>
      </c>
      <c r="U177" t="s">
        <v>449</v>
      </c>
      <c r="W177">
        <v>0.26</v>
      </c>
      <c r="X177">
        <v>0.36</v>
      </c>
      <c r="Y177">
        <v>0.59</v>
      </c>
      <c r="AB177">
        <v>0.68726376397450994</v>
      </c>
      <c r="AC177">
        <v>0</v>
      </c>
      <c r="AD177">
        <v>0</v>
      </c>
      <c r="AE177" t="s">
        <v>30</v>
      </c>
      <c r="AH177">
        <f t="shared" si="13"/>
        <v>0</v>
      </c>
      <c r="AJ177" t="s">
        <v>481</v>
      </c>
      <c r="AK177">
        <v>266001.29845788021</v>
      </c>
      <c r="AL177">
        <v>721950</v>
      </c>
      <c r="AM177">
        <v>3593539.8471956938</v>
      </c>
      <c r="AN177">
        <f t="shared" si="11"/>
        <v>0.20090218300025009</v>
      </c>
      <c r="AP177" t="s">
        <v>486</v>
      </c>
    </row>
    <row r="178" spans="1:44" x14ac:dyDescent="0.25">
      <c r="A178" s="11" t="s">
        <v>127</v>
      </c>
      <c r="D178">
        <v>210.8</v>
      </c>
      <c r="E178">
        <v>5000</v>
      </c>
      <c r="F178">
        <v>5000</v>
      </c>
      <c r="G178">
        <v>5000</v>
      </c>
      <c r="I178">
        <v>23.719165085389001</v>
      </c>
      <c r="J178">
        <v>23.719165085389001</v>
      </c>
      <c r="K178">
        <v>23.719165085389001</v>
      </c>
      <c r="M178" t="s">
        <v>687</v>
      </c>
      <c r="N178" t="s">
        <v>352</v>
      </c>
      <c r="U178" t="s">
        <v>688</v>
      </c>
      <c r="W178">
        <v>0.33</v>
      </c>
      <c r="X178">
        <v>-7.0000000000000007E-2</v>
      </c>
      <c r="Y178">
        <v>-0.18</v>
      </c>
      <c r="AF178" t="s">
        <v>473</v>
      </c>
      <c r="AJ178" t="s">
        <v>481</v>
      </c>
      <c r="AK178">
        <v>1234946.8745992319</v>
      </c>
      <c r="AL178">
        <v>2466955.0532793016</v>
      </c>
      <c r="AM178">
        <v>1141968.171123459</v>
      </c>
      <c r="AN178">
        <f t="shared" si="11"/>
        <v>2.1602660351315497</v>
      </c>
      <c r="AP178" t="s">
        <v>805</v>
      </c>
    </row>
    <row r="179" spans="1:44" x14ac:dyDescent="0.25">
      <c r="A179" s="11" t="s">
        <v>127</v>
      </c>
      <c r="D179">
        <v>210.8</v>
      </c>
      <c r="E179">
        <v>5000</v>
      </c>
      <c r="F179">
        <v>5000</v>
      </c>
      <c r="G179">
        <v>5000</v>
      </c>
      <c r="I179">
        <v>23.719165085389001</v>
      </c>
      <c r="J179">
        <v>23.719165085389001</v>
      </c>
      <c r="K179">
        <v>23.719165085389001</v>
      </c>
      <c r="M179" t="s">
        <v>689</v>
      </c>
      <c r="N179" t="s">
        <v>352</v>
      </c>
      <c r="U179" t="s">
        <v>690</v>
      </c>
      <c r="W179">
        <v>0.72</v>
      </c>
      <c r="X179">
        <v>-0.49</v>
      </c>
      <c r="Y179">
        <v>-0.31</v>
      </c>
      <c r="AF179" t="s">
        <v>473</v>
      </c>
      <c r="AJ179" t="s">
        <v>473</v>
      </c>
      <c r="AP179" t="s">
        <v>805</v>
      </c>
    </row>
    <row r="180" spans="1:44" x14ac:dyDescent="0.25">
      <c r="A180" s="11" t="s">
        <v>127</v>
      </c>
      <c r="D180">
        <v>210.8</v>
      </c>
      <c r="E180">
        <v>5000</v>
      </c>
      <c r="F180">
        <v>5000</v>
      </c>
      <c r="G180">
        <v>5000</v>
      </c>
      <c r="I180">
        <v>23.719165085389001</v>
      </c>
      <c r="J180">
        <v>23.719165085389001</v>
      </c>
      <c r="K180">
        <v>23.719165085389001</v>
      </c>
      <c r="M180" t="s">
        <v>81</v>
      </c>
      <c r="N180" t="s">
        <v>352</v>
      </c>
      <c r="U180" t="s">
        <v>315</v>
      </c>
      <c r="W180">
        <v>0.73</v>
      </c>
      <c r="X180">
        <v>-0.05</v>
      </c>
      <c r="Y180">
        <v>0.35</v>
      </c>
      <c r="AB180">
        <v>0</v>
      </c>
      <c r="AC180">
        <v>2.1471274463127243</v>
      </c>
      <c r="AD180">
        <v>1.89426612471675</v>
      </c>
      <c r="AE180" t="s">
        <v>82</v>
      </c>
      <c r="AG180">
        <v>0.1</v>
      </c>
      <c r="AJ180" t="s">
        <v>481</v>
      </c>
      <c r="AK180">
        <v>61310952.05790817</v>
      </c>
      <c r="AL180">
        <v>26538000</v>
      </c>
      <c r="AM180">
        <v>43158638.248827919</v>
      </c>
      <c r="AN180">
        <f t="shared" si="11"/>
        <v>0.61489428482421371</v>
      </c>
      <c r="AP180" t="s">
        <v>486</v>
      </c>
    </row>
    <row r="181" spans="1:44" x14ac:dyDescent="0.25">
      <c r="A181" s="11" t="s">
        <v>127</v>
      </c>
      <c r="D181">
        <v>210.8</v>
      </c>
      <c r="E181">
        <v>5000</v>
      </c>
      <c r="F181">
        <v>5000</v>
      </c>
      <c r="G181">
        <v>5000</v>
      </c>
      <c r="I181">
        <v>23.719165085389001</v>
      </c>
      <c r="J181">
        <v>23.719165085389001</v>
      </c>
      <c r="K181">
        <v>23.719165085389001</v>
      </c>
      <c r="M181" t="s">
        <v>584</v>
      </c>
      <c r="N181" t="s">
        <v>352</v>
      </c>
      <c r="U181" t="s">
        <v>586</v>
      </c>
      <c r="W181">
        <v>0.2</v>
      </c>
      <c r="X181">
        <v>0.12</v>
      </c>
      <c r="Y181">
        <v>0.72</v>
      </c>
      <c r="AF181" t="s">
        <v>473</v>
      </c>
      <c r="AJ181" t="s">
        <v>473</v>
      </c>
      <c r="AP181" t="s">
        <v>805</v>
      </c>
    </row>
    <row r="182" spans="1:44" x14ac:dyDescent="0.25">
      <c r="A182" s="11" t="s">
        <v>127</v>
      </c>
      <c r="D182">
        <v>210.8</v>
      </c>
      <c r="E182">
        <v>5000</v>
      </c>
      <c r="F182">
        <v>5000</v>
      </c>
      <c r="G182">
        <v>5000</v>
      </c>
      <c r="I182">
        <v>23.719165085389001</v>
      </c>
      <c r="J182">
        <v>23.719165085389001</v>
      </c>
      <c r="K182">
        <v>23.719165085389001</v>
      </c>
      <c r="M182" t="s">
        <v>691</v>
      </c>
      <c r="N182" t="s">
        <v>352</v>
      </c>
      <c r="U182" t="s">
        <v>588</v>
      </c>
      <c r="W182">
        <v>0.27</v>
      </c>
      <c r="X182">
        <v>0.6</v>
      </c>
      <c r="Y182">
        <v>0.55000000000000004</v>
      </c>
      <c r="AF182" t="s">
        <v>473</v>
      </c>
      <c r="AJ182" t="s">
        <v>481</v>
      </c>
      <c r="AK182">
        <v>600796.77790382726</v>
      </c>
      <c r="AL182">
        <v>3685300</v>
      </c>
      <c r="AM182">
        <v>5879231.5332523007</v>
      </c>
      <c r="AN182">
        <f t="shared" si="11"/>
        <v>0.62683362258423403</v>
      </c>
      <c r="AP182" t="s">
        <v>486</v>
      </c>
    </row>
    <row r="183" spans="1:44" x14ac:dyDescent="0.25">
      <c r="A183" s="11" t="s">
        <v>230</v>
      </c>
      <c r="D183">
        <v>78.2</v>
      </c>
      <c r="E183">
        <v>1960</v>
      </c>
      <c r="F183">
        <v>5000</v>
      </c>
      <c r="G183">
        <v>2237.62</v>
      </c>
      <c r="I183">
        <v>25.0639386189258</v>
      </c>
      <c r="J183">
        <v>63.9386189258312</v>
      </c>
      <c r="K183">
        <v>28.614066496163701</v>
      </c>
      <c r="M183" t="s">
        <v>101</v>
      </c>
      <c r="N183" t="s">
        <v>282</v>
      </c>
      <c r="O183" t="s">
        <v>283</v>
      </c>
      <c r="P183" t="s">
        <v>381</v>
      </c>
      <c r="U183" t="s">
        <v>333</v>
      </c>
      <c r="W183">
        <v>0.33</v>
      </c>
      <c r="X183">
        <v>-0.22</v>
      </c>
      <c r="Y183">
        <v>-0.49</v>
      </c>
      <c r="AB183">
        <v>1.7731908623980155</v>
      </c>
      <c r="AC183">
        <v>0.43946014720626791</v>
      </c>
      <c r="AD183">
        <v>2.5938136638046299</v>
      </c>
      <c r="AE183" t="s">
        <v>20</v>
      </c>
      <c r="AG183">
        <f t="shared" si="12"/>
        <v>0.68362307097923247</v>
      </c>
      <c r="AH183">
        <f t="shared" si="13"/>
        <v>1.462794400088903</v>
      </c>
      <c r="AJ183" t="s">
        <v>481</v>
      </c>
      <c r="AK183">
        <v>636393353.8483057</v>
      </c>
      <c r="AL183">
        <v>392860000</v>
      </c>
      <c r="AM183">
        <v>65708369.942698389</v>
      </c>
      <c r="AN183">
        <f t="shared" si="11"/>
        <v>5.978842578846459</v>
      </c>
      <c r="AP183" t="s">
        <v>486</v>
      </c>
    </row>
    <row r="184" spans="1:44" x14ac:dyDescent="0.25">
      <c r="A184" s="11" t="s">
        <v>867</v>
      </c>
      <c r="D184">
        <v>171.5</v>
      </c>
      <c r="F184">
        <v>5000</v>
      </c>
      <c r="G184">
        <v>5000</v>
      </c>
      <c r="J184">
        <v>29.1545189504373</v>
      </c>
      <c r="K184">
        <v>29.1545189504373</v>
      </c>
      <c r="M184" t="s">
        <v>571</v>
      </c>
      <c r="N184" t="s">
        <v>868</v>
      </c>
      <c r="U184" t="s">
        <v>572</v>
      </c>
      <c r="W184">
        <v>0.37</v>
      </c>
      <c r="X184">
        <v>-0.27</v>
      </c>
      <c r="Y184">
        <v>-0.57999999999999996</v>
      </c>
      <c r="AF184" t="s">
        <v>473</v>
      </c>
      <c r="AJ184" t="s">
        <v>481</v>
      </c>
      <c r="AK184">
        <v>2589313.0859880405</v>
      </c>
      <c r="AL184">
        <v>1486100</v>
      </c>
      <c r="AM184">
        <v>10695894.947039416</v>
      </c>
      <c r="AN184">
        <f t="shared" si="11"/>
        <v>0.13894115521500583</v>
      </c>
      <c r="AP184" t="s">
        <v>487</v>
      </c>
    </row>
    <row r="185" spans="1:44" x14ac:dyDescent="0.25">
      <c r="A185" s="11" t="s">
        <v>231</v>
      </c>
      <c r="B185" s="11" t="s">
        <v>232</v>
      </c>
      <c r="C185" s="13"/>
      <c r="D185">
        <v>0.08</v>
      </c>
      <c r="E185">
        <v>2.1040000000000001</v>
      </c>
      <c r="F185">
        <v>1.766</v>
      </c>
      <c r="G185">
        <v>2.355</v>
      </c>
      <c r="I185">
        <v>26.3</v>
      </c>
      <c r="J185">
        <v>22.074999999999999</v>
      </c>
      <c r="K185">
        <v>29.4375</v>
      </c>
      <c r="M185" t="s">
        <v>101</v>
      </c>
      <c r="N185" t="s">
        <v>454</v>
      </c>
      <c r="O185" t="s">
        <v>455</v>
      </c>
      <c r="U185" t="s">
        <v>333</v>
      </c>
      <c r="W185">
        <v>0.33</v>
      </c>
      <c r="X185">
        <v>-0.22</v>
      </c>
      <c r="Y185">
        <v>-0.49</v>
      </c>
      <c r="AB185">
        <v>1.7731908623980155</v>
      </c>
      <c r="AC185">
        <v>0.43946014720626791</v>
      </c>
      <c r="AD185">
        <v>2.5938136638046299</v>
      </c>
      <c r="AE185" t="s">
        <v>20</v>
      </c>
      <c r="AG185">
        <f t="shared" si="12"/>
        <v>0.68362307097923247</v>
      </c>
      <c r="AH185">
        <f t="shared" si="13"/>
        <v>1.462794400088903</v>
      </c>
      <c r="AJ185" t="s">
        <v>481</v>
      </c>
      <c r="AK185">
        <v>636393353.8483057</v>
      </c>
      <c r="AL185">
        <v>392860000</v>
      </c>
      <c r="AM185">
        <v>65708369.942698389</v>
      </c>
      <c r="AN185">
        <f t="shared" si="11"/>
        <v>5.978842578846459</v>
      </c>
      <c r="AP185" t="s">
        <v>486</v>
      </c>
    </row>
    <row r="186" spans="1:44" x14ac:dyDescent="0.25">
      <c r="A186" s="11" t="s">
        <v>54</v>
      </c>
      <c r="D186">
        <v>23.8</v>
      </c>
      <c r="E186">
        <v>5000</v>
      </c>
      <c r="F186">
        <v>438</v>
      </c>
      <c r="G186">
        <v>730</v>
      </c>
      <c r="I186">
        <v>210.084033613445</v>
      </c>
      <c r="J186">
        <v>18.403361344537799</v>
      </c>
      <c r="K186">
        <v>30.672268907563002</v>
      </c>
      <c r="M186" t="s">
        <v>42</v>
      </c>
      <c r="N186" t="s">
        <v>282</v>
      </c>
      <c r="O186" t="s">
        <v>283</v>
      </c>
      <c r="P186" t="s">
        <v>284</v>
      </c>
      <c r="Q186" t="s">
        <v>285</v>
      </c>
      <c r="R186" t="s">
        <v>286</v>
      </c>
      <c r="U186" t="s">
        <v>268</v>
      </c>
      <c r="W186">
        <v>0.75</v>
      </c>
      <c r="X186">
        <v>-0.19</v>
      </c>
      <c r="Y186">
        <v>-0.43</v>
      </c>
      <c r="AB186">
        <v>1.15443469003188</v>
      </c>
      <c r="AC186">
        <v>0.77141144325367439</v>
      </c>
      <c r="AD186">
        <v>1.89426612471675</v>
      </c>
      <c r="AE186" t="s">
        <v>20</v>
      </c>
      <c r="AG186">
        <f t="shared" si="12"/>
        <v>0.60943638012029744</v>
      </c>
      <c r="AH186">
        <f t="shared" si="13"/>
        <v>1.6408603631483383</v>
      </c>
      <c r="AJ186" t="s">
        <v>481</v>
      </c>
      <c r="AK186">
        <v>133919747.91061999</v>
      </c>
      <c r="AL186">
        <v>21091000</v>
      </c>
      <c r="AM186">
        <v>31021606.034033686</v>
      </c>
      <c r="AN186">
        <f t="shared" si="11"/>
        <v>0.67988098284986098</v>
      </c>
      <c r="AP186" t="s">
        <v>486</v>
      </c>
    </row>
    <row r="187" spans="1:44" x14ac:dyDescent="0.25">
      <c r="A187" s="11" t="s">
        <v>54</v>
      </c>
      <c r="D187">
        <v>23.8</v>
      </c>
      <c r="E187">
        <v>5000</v>
      </c>
      <c r="F187">
        <v>438</v>
      </c>
      <c r="G187">
        <v>730</v>
      </c>
      <c r="I187">
        <v>210.084033613445</v>
      </c>
      <c r="J187">
        <v>18.403361344537799</v>
      </c>
      <c r="K187">
        <v>30.672268907563002</v>
      </c>
      <c r="M187" t="s">
        <v>791</v>
      </c>
      <c r="N187" t="s">
        <v>282</v>
      </c>
      <c r="O187" t="s">
        <v>283</v>
      </c>
      <c r="P187" t="s">
        <v>284</v>
      </c>
      <c r="Q187" t="s">
        <v>285</v>
      </c>
      <c r="R187" t="s">
        <v>286</v>
      </c>
      <c r="U187" t="s">
        <v>792</v>
      </c>
      <c r="W187">
        <v>0.55000000000000004</v>
      </c>
      <c r="X187">
        <v>0.12</v>
      </c>
      <c r="Y187">
        <v>0.11</v>
      </c>
      <c r="AF187" t="s">
        <v>473</v>
      </c>
      <c r="AJ187" t="s">
        <v>481</v>
      </c>
      <c r="AK187">
        <v>1724106.6035876258</v>
      </c>
      <c r="AL187">
        <v>71582000</v>
      </c>
      <c r="AM187">
        <v>6932437.8190658102</v>
      </c>
      <c r="AN187">
        <f t="shared" si="11"/>
        <v>10.325660592747463</v>
      </c>
      <c r="AP187" t="s">
        <v>805</v>
      </c>
    </row>
    <row r="188" spans="1:44" x14ac:dyDescent="0.25">
      <c r="A188" s="11" t="s">
        <v>54</v>
      </c>
      <c r="D188">
        <v>23.8</v>
      </c>
      <c r="E188">
        <v>5000</v>
      </c>
      <c r="F188">
        <v>438</v>
      </c>
      <c r="G188">
        <v>730</v>
      </c>
      <c r="I188">
        <v>210.084033613445</v>
      </c>
      <c r="J188">
        <v>18.403361344537799</v>
      </c>
      <c r="K188">
        <v>30.672268907563002</v>
      </c>
      <c r="M188" t="s">
        <v>55</v>
      </c>
      <c r="N188" t="s">
        <v>282</v>
      </c>
      <c r="O188" t="s">
        <v>283</v>
      </c>
      <c r="P188" t="s">
        <v>284</v>
      </c>
      <c r="Q188" t="s">
        <v>285</v>
      </c>
      <c r="R188" t="s">
        <v>286</v>
      </c>
      <c r="W188">
        <v>0.84833333333333305</v>
      </c>
      <c r="X188">
        <v>0.98</v>
      </c>
      <c r="Y188">
        <v>0.81</v>
      </c>
      <c r="Z188" t="s">
        <v>259</v>
      </c>
      <c r="AB188">
        <v>0.45308286048796748</v>
      </c>
      <c r="AC188">
        <v>1.7006577915597767</v>
      </c>
      <c r="AD188">
        <v>7.3607295076274779</v>
      </c>
      <c r="AE188" t="s">
        <v>23</v>
      </c>
      <c r="AF188" t="s">
        <v>259</v>
      </c>
      <c r="AG188">
        <f t="shared" si="12"/>
        <v>6.1554070152756622E-2</v>
      </c>
      <c r="AH188">
        <f t="shared" si="13"/>
        <v>16.245879395437772</v>
      </c>
      <c r="AJ188" t="s">
        <v>481</v>
      </c>
      <c r="AK188">
        <v>692838621.05203342</v>
      </c>
      <c r="AL188">
        <v>545915000</v>
      </c>
      <c r="AM188">
        <v>215905094.41200727</v>
      </c>
      <c r="AN188">
        <f t="shared" si="11"/>
        <v>2.5284952237312268</v>
      </c>
      <c r="AP188" t="s">
        <v>599</v>
      </c>
    </row>
    <row r="189" spans="1:44" x14ac:dyDescent="0.25">
      <c r="A189" s="11" t="s">
        <v>90</v>
      </c>
      <c r="D189">
        <v>160.16999999999999</v>
      </c>
      <c r="E189">
        <v>5000</v>
      </c>
      <c r="G189">
        <v>5000</v>
      </c>
      <c r="I189">
        <v>31.216832115876901</v>
      </c>
      <c r="K189">
        <v>31.216832115876901</v>
      </c>
      <c r="M189" t="s">
        <v>60</v>
      </c>
      <c r="N189" t="s">
        <v>325</v>
      </c>
      <c r="U189" t="s">
        <v>291</v>
      </c>
      <c r="W189">
        <v>0.47</v>
      </c>
      <c r="X189">
        <v>-0.44</v>
      </c>
      <c r="Y189">
        <v>0.1</v>
      </c>
      <c r="AB189">
        <v>0</v>
      </c>
      <c r="AC189">
        <v>6.8244893498124001E-2</v>
      </c>
      <c r="AD189">
        <v>2.02530545710245</v>
      </c>
      <c r="AE189" t="s">
        <v>23</v>
      </c>
      <c r="AG189">
        <v>0.2</v>
      </c>
      <c r="AJ189" t="s">
        <v>481</v>
      </c>
      <c r="AK189">
        <v>187255751.40749031</v>
      </c>
      <c r="AL189">
        <v>109730000</v>
      </c>
      <c r="AM189">
        <v>295371702.85639864</v>
      </c>
      <c r="AN189">
        <f t="shared" si="11"/>
        <v>0.37149801060444715</v>
      </c>
      <c r="AP189" t="s">
        <v>486</v>
      </c>
    </row>
    <row r="190" spans="1:44" x14ac:dyDescent="0.25">
      <c r="A190" s="11" t="s">
        <v>90</v>
      </c>
      <c r="D190">
        <v>160.16999999999999</v>
      </c>
      <c r="E190">
        <v>5000</v>
      </c>
      <c r="G190">
        <v>5000</v>
      </c>
      <c r="I190">
        <v>31.216832115876901</v>
      </c>
      <c r="K190">
        <v>31.216832115876901</v>
      </c>
      <c r="M190" t="s">
        <v>735</v>
      </c>
      <c r="N190" t="s">
        <v>325</v>
      </c>
      <c r="U190" t="s">
        <v>736</v>
      </c>
      <c r="W190">
        <v>0.11</v>
      </c>
      <c r="X190">
        <v>0.43</v>
      </c>
      <c r="Y190">
        <v>0.37</v>
      </c>
      <c r="AF190" t="s">
        <v>473</v>
      </c>
      <c r="AJ190" t="s">
        <v>473</v>
      </c>
      <c r="AP190" t="s">
        <v>828</v>
      </c>
    </row>
    <row r="191" spans="1:44" x14ac:dyDescent="0.25">
      <c r="A191" s="11" t="s">
        <v>91</v>
      </c>
      <c r="D191">
        <v>0.56000000000000005</v>
      </c>
      <c r="E191">
        <v>10.8</v>
      </c>
      <c r="F191">
        <v>3.3</v>
      </c>
      <c r="G191">
        <v>18.100000000000001</v>
      </c>
      <c r="I191">
        <v>19.285714285714299</v>
      </c>
      <c r="J191">
        <v>5.8928571428571397</v>
      </c>
      <c r="K191">
        <v>32.321428571428598</v>
      </c>
      <c r="M191" t="s">
        <v>92</v>
      </c>
      <c r="N191" t="s">
        <v>316</v>
      </c>
      <c r="O191" t="s">
        <v>317</v>
      </c>
      <c r="P191" t="s">
        <v>318</v>
      </c>
      <c r="U191" t="s">
        <v>326</v>
      </c>
      <c r="W191">
        <v>0.54</v>
      </c>
      <c r="X191">
        <v>-7.0000000000000007E-2</v>
      </c>
      <c r="Y191">
        <v>0.86</v>
      </c>
      <c r="AB191">
        <v>1.8276642121903912</v>
      </c>
      <c r="AC191">
        <v>0.82289061590463686</v>
      </c>
      <c r="AD191">
        <v>5.0783231282972299</v>
      </c>
      <c r="AE191" t="s">
        <v>20</v>
      </c>
      <c r="AG191">
        <f t="shared" si="12"/>
        <v>0.35989521856266954</v>
      </c>
      <c r="AH191">
        <f t="shared" si="13"/>
        <v>2.7785865119124034</v>
      </c>
      <c r="AJ191" t="s">
        <v>481</v>
      </c>
      <c r="AK191">
        <v>1326801430.2199531</v>
      </c>
      <c r="AL191">
        <v>360430000</v>
      </c>
      <c r="AM191">
        <v>3411452182.6706023</v>
      </c>
      <c r="AN191">
        <f t="shared" si="11"/>
        <v>0.10565295384496434</v>
      </c>
      <c r="AP191" t="s">
        <v>486</v>
      </c>
      <c r="AQ191" t="s">
        <v>534</v>
      </c>
      <c r="AR191" t="s">
        <v>485</v>
      </c>
    </row>
    <row r="192" spans="1:44" x14ac:dyDescent="0.25">
      <c r="A192" s="11" t="s">
        <v>91</v>
      </c>
      <c r="D192">
        <v>0.56000000000000005</v>
      </c>
      <c r="E192">
        <v>10.8</v>
      </c>
      <c r="F192">
        <v>3.3</v>
      </c>
      <c r="G192">
        <v>18.100000000000001</v>
      </c>
      <c r="I192">
        <v>19.285714285714299</v>
      </c>
      <c r="J192">
        <v>5.8928571428571397</v>
      </c>
      <c r="K192">
        <v>32.321428571428598</v>
      </c>
      <c r="M192" t="s">
        <v>108</v>
      </c>
      <c r="N192" t="s">
        <v>316</v>
      </c>
      <c r="O192" t="s">
        <v>317</v>
      </c>
      <c r="P192" t="s">
        <v>318</v>
      </c>
      <c r="U192" t="s">
        <v>340</v>
      </c>
      <c r="W192">
        <v>0.32</v>
      </c>
      <c r="X192">
        <v>0.52</v>
      </c>
      <c r="Y192">
        <v>0.27</v>
      </c>
      <c r="AB192">
        <v>0</v>
      </c>
      <c r="AC192">
        <v>0.40541168873881694</v>
      </c>
      <c r="AD192">
        <v>56.361525104486802</v>
      </c>
      <c r="AE192" t="s">
        <v>23</v>
      </c>
      <c r="AG192">
        <v>1E-3</v>
      </c>
      <c r="AJ192" t="s">
        <v>481</v>
      </c>
      <c r="AK192">
        <v>1686711047.3126552</v>
      </c>
      <c r="AL192">
        <v>891260000</v>
      </c>
      <c r="AM192">
        <v>11247658017.88505</v>
      </c>
      <c r="AN192">
        <f t="shared" si="11"/>
        <v>7.9239606910415983E-2</v>
      </c>
      <c r="AP192" t="s">
        <v>805</v>
      </c>
      <c r="AQ192" t="s">
        <v>552</v>
      </c>
    </row>
    <row r="193" spans="1:44" x14ac:dyDescent="0.25">
      <c r="A193" s="11" t="s">
        <v>91</v>
      </c>
      <c r="D193">
        <v>0.56000000000000005</v>
      </c>
      <c r="E193">
        <v>10.8</v>
      </c>
      <c r="F193">
        <v>3.3</v>
      </c>
      <c r="G193">
        <v>18.100000000000001</v>
      </c>
      <c r="I193">
        <v>19.285714285714299</v>
      </c>
      <c r="J193">
        <v>5.8928571428571397</v>
      </c>
      <c r="K193">
        <v>32.321428571428598</v>
      </c>
      <c r="M193" t="s">
        <v>413</v>
      </c>
      <c r="N193" t="s">
        <v>316</v>
      </c>
      <c r="O193" t="s">
        <v>317</v>
      </c>
      <c r="P193" t="s">
        <v>318</v>
      </c>
      <c r="U193" t="s">
        <v>415</v>
      </c>
      <c r="W193">
        <v>0.28999999999999998</v>
      </c>
      <c r="X193">
        <v>-0.01</v>
      </c>
      <c r="Y193">
        <v>0.16</v>
      </c>
      <c r="AF193" t="s">
        <v>473</v>
      </c>
      <c r="AJ193" t="s">
        <v>473</v>
      </c>
      <c r="AP193" t="s">
        <v>486</v>
      </c>
    </row>
    <row r="194" spans="1:44" x14ac:dyDescent="0.25">
      <c r="A194" s="11" t="s">
        <v>91</v>
      </c>
      <c r="D194">
        <v>0.56000000000000005</v>
      </c>
      <c r="E194">
        <v>10.8</v>
      </c>
      <c r="F194">
        <v>3.3</v>
      </c>
      <c r="G194">
        <v>18.100000000000001</v>
      </c>
      <c r="I194">
        <v>19.285714285714299</v>
      </c>
      <c r="J194">
        <v>5.8928571428571397</v>
      </c>
      <c r="K194">
        <v>32.321428571428598</v>
      </c>
      <c r="M194" t="s">
        <v>60</v>
      </c>
      <c r="N194" t="s">
        <v>316</v>
      </c>
      <c r="O194" t="s">
        <v>317</v>
      </c>
      <c r="P194" t="s">
        <v>318</v>
      </c>
      <c r="U194" t="s">
        <v>291</v>
      </c>
      <c r="W194">
        <v>0.47</v>
      </c>
      <c r="X194">
        <v>-0.44</v>
      </c>
      <c r="Y194">
        <v>0.1</v>
      </c>
      <c r="AB194">
        <v>0</v>
      </c>
      <c r="AC194">
        <v>6.8244893498124001E-2</v>
      </c>
      <c r="AD194">
        <v>2.02530545710245</v>
      </c>
      <c r="AE194" t="s">
        <v>23</v>
      </c>
      <c r="AG194">
        <v>0.2</v>
      </c>
      <c r="AJ194" t="s">
        <v>481</v>
      </c>
      <c r="AK194">
        <v>187255751.40749031</v>
      </c>
      <c r="AL194">
        <v>109730000</v>
      </c>
      <c r="AM194">
        <v>295371702.85639864</v>
      </c>
      <c r="AN194">
        <f t="shared" si="11"/>
        <v>0.37149801060444715</v>
      </c>
      <c r="AP194" t="s">
        <v>486</v>
      </c>
    </row>
    <row r="195" spans="1:44" x14ac:dyDescent="0.25">
      <c r="A195" s="11" t="s">
        <v>33</v>
      </c>
      <c r="D195">
        <v>151.9</v>
      </c>
      <c r="E195">
        <v>5000</v>
      </c>
      <c r="G195">
        <v>5000</v>
      </c>
      <c r="I195">
        <v>32.916392363397001</v>
      </c>
      <c r="K195">
        <v>32.916392363397001</v>
      </c>
      <c r="M195" t="s">
        <v>34</v>
      </c>
      <c r="N195" s="15" t="s">
        <v>260</v>
      </c>
      <c r="U195" t="s">
        <v>261</v>
      </c>
      <c r="W195">
        <v>0.21</v>
      </c>
      <c r="X195">
        <v>0.33</v>
      </c>
      <c r="Y195">
        <v>0.63</v>
      </c>
      <c r="AB195">
        <v>3.3570103694626154</v>
      </c>
      <c r="AC195">
        <v>12.415398115123971</v>
      </c>
      <c r="AD195">
        <v>47.939009184774903</v>
      </c>
      <c r="AE195" t="s">
        <v>23</v>
      </c>
      <c r="AG195">
        <f t="shared" si="12"/>
        <v>7.0026694888987787E-2</v>
      </c>
      <c r="AH195">
        <f t="shared" si="13"/>
        <v>14.280268425995033</v>
      </c>
      <c r="AJ195" t="s">
        <v>481</v>
      </c>
      <c r="AK195">
        <v>4524227910.6199951</v>
      </c>
      <c r="AL195">
        <v>15584000000</v>
      </c>
      <c r="AM195">
        <v>9004913743.7055054</v>
      </c>
      <c r="AN195">
        <f t="shared" si="11"/>
        <v>1.7306106914009387</v>
      </c>
      <c r="AP195" t="s">
        <v>486</v>
      </c>
    </row>
    <row r="196" spans="1:44" x14ac:dyDescent="0.25">
      <c r="A196" s="11" t="s">
        <v>33</v>
      </c>
      <c r="D196">
        <v>151.9</v>
      </c>
      <c r="E196">
        <v>5000</v>
      </c>
      <c r="G196">
        <v>5000</v>
      </c>
      <c r="I196">
        <v>32.916392363397001</v>
      </c>
      <c r="K196">
        <v>32.916392363397001</v>
      </c>
      <c r="M196" t="s">
        <v>34</v>
      </c>
      <c r="N196" s="15" t="s">
        <v>260</v>
      </c>
      <c r="U196" t="s">
        <v>262</v>
      </c>
      <c r="W196">
        <v>0.35</v>
      </c>
      <c r="X196">
        <v>0.22</v>
      </c>
      <c r="Y196">
        <v>-0.21</v>
      </c>
      <c r="AF196" t="s">
        <v>473</v>
      </c>
      <c r="AJ196" t="s">
        <v>473</v>
      </c>
      <c r="AP196" t="s">
        <v>805</v>
      </c>
    </row>
    <row r="197" spans="1:44" x14ac:dyDescent="0.25">
      <c r="A197" s="11" t="s">
        <v>93</v>
      </c>
      <c r="D197">
        <v>7.86</v>
      </c>
      <c r="E197">
        <v>93.9</v>
      </c>
      <c r="F197">
        <v>66.400000000000006</v>
      </c>
      <c r="G197">
        <v>262.89999999999998</v>
      </c>
      <c r="I197">
        <v>11.946564885496199</v>
      </c>
      <c r="J197">
        <v>8.4478371501272296</v>
      </c>
      <c r="K197">
        <v>33.447837150127199</v>
      </c>
      <c r="M197" t="s">
        <v>92</v>
      </c>
      <c r="N197" t="s">
        <v>316</v>
      </c>
      <c r="O197" t="s">
        <v>317</v>
      </c>
      <c r="P197" t="s">
        <v>318</v>
      </c>
      <c r="U197" t="s">
        <v>326</v>
      </c>
      <c r="W197">
        <v>0.54</v>
      </c>
      <c r="X197">
        <v>-7.0000000000000007E-2</v>
      </c>
      <c r="Y197">
        <v>0.86</v>
      </c>
      <c r="AB197">
        <v>1.8276642121903912</v>
      </c>
      <c r="AC197">
        <v>0.82289061590463686</v>
      </c>
      <c r="AD197">
        <v>5.0783231282972299</v>
      </c>
      <c r="AE197" t="s">
        <v>20</v>
      </c>
      <c r="AG197">
        <f t="shared" ref="AG197:AG260" si="14">AB197/AD197</f>
        <v>0.35989521856266954</v>
      </c>
      <c r="AH197">
        <f t="shared" ref="AH197:AH260" si="15">AD197/AB197</f>
        <v>2.7785865119124034</v>
      </c>
      <c r="AJ197" t="s">
        <v>481</v>
      </c>
      <c r="AK197">
        <v>1326801430.2199531</v>
      </c>
      <c r="AL197">
        <v>360430000</v>
      </c>
      <c r="AM197">
        <v>3411452182.6706023</v>
      </c>
      <c r="AN197">
        <f t="shared" ref="AN197:AN260" si="16">AL197/AM197</f>
        <v>0.10565295384496434</v>
      </c>
      <c r="AP197" t="s">
        <v>486</v>
      </c>
      <c r="AQ197" t="s">
        <v>534</v>
      </c>
      <c r="AR197" t="s">
        <v>485</v>
      </c>
    </row>
    <row r="198" spans="1:44" x14ac:dyDescent="0.25">
      <c r="A198" s="11" t="s">
        <v>93</v>
      </c>
      <c r="D198">
        <v>7.86</v>
      </c>
      <c r="E198">
        <v>93.9</v>
      </c>
      <c r="F198">
        <v>66.400000000000006</v>
      </c>
      <c r="G198">
        <v>262.89999999999998</v>
      </c>
      <c r="I198">
        <v>11.946564885496199</v>
      </c>
      <c r="J198">
        <v>8.4478371501272296</v>
      </c>
      <c r="K198">
        <v>33.447837150127199</v>
      </c>
      <c r="M198" t="s">
        <v>413</v>
      </c>
      <c r="N198" t="s">
        <v>316</v>
      </c>
      <c r="O198" t="s">
        <v>317</v>
      </c>
      <c r="P198" t="s">
        <v>318</v>
      </c>
      <c r="U198" t="s">
        <v>415</v>
      </c>
      <c r="W198">
        <v>0.28999999999999998</v>
      </c>
      <c r="X198">
        <v>-0.01</v>
      </c>
      <c r="Y198">
        <v>0.16</v>
      </c>
      <c r="AF198" t="s">
        <v>473</v>
      </c>
      <c r="AJ198" t="s">
        <v>473</v>
      </c>
      <c r="AP198" t="s">
        <v>486</v>
      </c>
    </row>
    <row r="199" spans="1:44" x14ac:dyDescent="0.25">
      <c r="A199" s="11" t="s">
        <v>93</v>
      </c>
      <c r="D199">
        <v>7.86</v>
      </c>
      <c r="E199">
        <v>93.9</v>
      </c>
      <c r="F199">
        <v>66.400000000000006</v>
      </c>
      <c r="G199">
        <v>262.89999999999998</v>
      </c>
      <c r="I199">
        <v>11.946564885496199</v>
      </c>
      <c r="J199">
        <v>8.4478371501272296</v>
      </c>
      <c r="K199">
        <v>33.447837150127199</v>
      </c>
      <c r="M199" t="s">
        <v>60</v>
      </c>
      <c r="N199" t="s">
        <v>316</v>
      </c>
      <c r="O199" t="s">
        <v>317</v>
      </c>
      <c r="P199" t="s">
        <v>318</v>
      </c>
      <c r="U199" t="s">
        <v>291</v>
      </c>
      <c r="W199">
        <v>0.47</v>
      </c>
      <c r="X199">
        <v>-0.44</v>
      </c>
      <c r="Y199">
        <v>0.1</v>
      </c>
      <c r="AB199">
        <v>0</v>
      </c>
      <c r="AC199">
        <v>6.8244893498124001E-2</v>
      </c>
      <c r="AD199">
        <v>2.02530545710245</v>
      </c>
      <c r="AE199" t="s">
        <v>23</v>
      </c>
      <c r="AG199">
        <v>0.2</v>
      </c>
      <c r="AJ199" t="s">
        <v>481</v>
      </c>
      <c r="AK199">
        <v>187255751.40749031</v>
      </c>
      <c r="AL199">
        <v>109730000</v>
      </c>
      <c r="AM199">
        <v>295371702.85639864</v>
      </c>
      <c r="AN199">
        <f t="shared" si="16"/>
        <v>0.37149801060444715</v>
      </c>
      <c r="AP199" t="s">
        <v>486</v>
      </c>
    </row>
    <row r="200" spans="1:44" x14ac:dyDescent="0.25">
      <c r="A200" s="11" t="s">
        <v>93</v>
      </c>
      <c r="D200">
        <v>7.86</v>
      </c>
      <c r="E200">
        <v>93.9</v>
      </c>
      <c r="F200">
        <v>66.400000000000006</v>
      </c>
      <c r="G200">
        <v>262.89999999999998</v>
      </c>
      <c r="I200">
        <v>11.946564885496199</v>
      </c>
      <c r="J200">
        <v>8.4478371501272296</v>
      </c>
      <c r="K200">
        <v>33.447837150127199</v>
      </c>
      <c r="M200" t="s">
        <v>165</v>
      </c>
      <c r="N200" t="s">
        <v>316</v>
      </c>
      <c r="O200" t="s">
        <v>317</v>
      </c>
      <c r="P200" t="s">
        <v>318</v>
      </c>
      <c r="U200" t="s">
        <v>390</v>
      </c>
      <c r="W200">
        <v>0.31</v>
      </c>
      <c r="X200">
        <v>0.27</v>
      </c>
      <c r="Y200">
        <v>-0.31</v>
      </c>
      <c r="AB200">
        <v>0.2246523050636276</v>
      </c>
      <c r="AC200">
        <v>0</v>
      </c>
      <c r="AD200">
        <v>0.13646366638572499</v>
      </c>
      <c r="AE200" t="s">
        <v>166</v>
      </c>
      <c r="AG200">
        <f t="shared" si="14"/>
        <v>1.6462426300978217</v>
      </c>
      <c r="AH200">
        <f t="shared" si="15"/>
        <v>0.60744387353192209</v>
      </c>
      <c r="AJ200" t="s">
        <v>473</v>
      </c>
      <c r="AP200" t="s">
        <v>805</v>
      </c>
      <c r="AQ200" t="s">
        <v>561</v>
      </c>
    </row>
    <row r="201" spans="1:44" x14ac:dyDescent="0.25">
      <c r="A201" s="11" t="s">
        <v>94</v>
      </c>
      <c r="D201">
        <v>11.59</v>
      </c>
      <c r="E201">
        <v>68.400000000000006</v>
      </c>
      <c r="F201">
        <v>78.900000000000006</v>
      </c>
      <c r="G201">
        <v>428</v>
      </c>
      <c r="I201">
        <v>5.9016393442622999</v>
      </c>
      <c r="J201">
        <v>6.80759275237273</v>
      </c>
      <c r="K201">
        <v>36.928386540120798</v>
      </c>
      <c r="M201" t="s">
        <v>92</v>
      </c>
      <c r="N201" t="s">
        <v>316</v>
      </c>
      <c r="O201" t="s">
        <v>317</v>
      </c>
      <c r="P201" t="s">
        <v>318</v>
      </c>
      <c r="U201" t="s">
        <v>326</v>
      </c>
      <c r="W201">
        <v>0.54</v>
      </c>
      <c r="X201">
        <v>-7.0000000000000007E-2</v>
      </c>
      <c r="Y201">
        <v>0.86</v>
      </c>
      <c r="AB201">
        <v>1.8276642121903912</v>
      </c>
      <c r="AC201">
        <v>0.82289061590463686</v>
      </c>
      <c r="AD201">
        <v>5.0783231282972299</v>
      </c>
      <c r="AE201" t="s">
        <v>20</v>
      </c>
      <c r="AG201">
        <f t="shared" si="14"/>
        <v>0.35989521856266954</v>
      </c>
      <c r="AH201">
        <f t="shared" si="15"/>
        <v>2.7785865119124034</v>
      </c>
      <c r="AJ201" t="s">
        <v>481</v>
      </c>
      <c r="AK201">
        <v>1326801430.2199531</v>
      </c>
      <c r="AL201">
        <v>360430000</v>
      </c>
      <c r="AM201">
        <v>3411452182.6706023</v>
      </c>
      <c r="AN201">
        <f t="shared" si="16"/>
        <v>0.10565295384496434</v>
      </c>
      <c r="AP201" t="s">
        <v>486</v>
      </c>
      <c r="AQ201" t="s">
        <v>534</v>
      </c>
      <c r="AR201" t="s">
        <v>485</v>
      </c>
    </row>
    <row r="202" spans="1:44" x14ac:dyDescent="0.25">
      <c r="A202" s="11" t="s">
        <v>94</v>
      </c>
      <c r="D202">
        <v>11.59</v>
      </c>
      <c r="E202">
        <v>68.400000000000006</v>
      </c>
      <c r="F202">
        <v>78.900000000000006</v>
      </c>
      <c r="G202">
        <v>428</v>
      </c>
      <c r="I202">
        <v>5.9016393442622999</v>
      </c>
      <c r="J202">
        <v>6.80759275237273</v>
      </c>
      <c r="K202">
        <v>36.928386540120798</v>
      </c>
      <c r="M202" t="s">
        <v>108</v>
      </c>
      <c r="N202" t="s">
        <v>316</v>
      </c>
      <c r="O202" t="s">
        <v>317</v>
      </c>
      <c r="P202" t="s">
        <v>318</v>
      </c>
      <c r="U202" t="s">
        <v>340</v>
      </c>
      <c r="W202">
        <v>0.32</v>
      </c>
      <c r="X202">
        <v>0.52</v>
      </c>
      <c r="Y202">
        <v>0.27</v>
      </c>
      <c r="AB202">
        <v>0</v>
      </c>
      <c r="AC202">
        <v>0.40541168873881694</v>
      </c>
      <c r="AD202">
        <v>56.361525104486802</v>
      </c>
      <c r="AE202" t="s">
        <v>23</v>
      </c>
      <c r="AG202">
        <v>1E-3</v>
      </c>
      <c r="AJ202" t="s">
        <v>481</v>
      </c>
      <c r="AK202">
        <v>1686711047.3126552</v>
      </c>
      <c r="AL202">
        <v>891260000</v>
      </c>
      <c r="AM202">
        <v>11247658017.88505</v>
      </c>
      <c r="AN202">
        <f t="shared" si="16"/>
        <v>7.9239606910415983E-2</v>
      </c>
      <c r="AP202" t="s">
        <v>805</v>
      </c>
      <c r="AQ202" t="s">
        <v>552</v>
      </c>
    </row>
    <row r="203" spans="1:44" x14ac:dyDescent="0.25">
      <c r="A203" s="11" t="s">
        <v>94</v>
      </c>
      <c r="D203">
        <v>11.59</v>
      </c>
      <c r="E203">
        <v>68.400000000000006</v>
      </c>
      <c r="F203">
        <v>78.900000000000006</v>
      </c>
      <c r="G203">
        <v>428</v>
      </c>
      <c r="I203">
        <v>5.9016393442622999</v>
      </c>
      <c r="J203">
        <v>6.80759275237273</v>
      </c>
      <c r="K203">
        <v>36.928386540120798</v>
      </c>
      <c r="M203" t="s">
        <v>413</v>
      </c>
      <c r="N203" t="s">
        <v>316</v>
      </c>
      <c r="O203" t="s">
        <v>317</v>
      </c>
      <c r="P203" t="s">
        <v>318</v>
      </c>
      <c r="U203" t="s">
        <v>415</v>
      </c>
      <c r="W203">
        <v>0.28999999999999998</v>
      </c>
      <c r="X203">
        <v>-0.01</v>
      </c>
      <c r="Y203">
        <v>0.16</v>
      </c>
      <c r="AF203" t="s">
        <v>473</v>
      </c>
      <c r="AJ203" t="s">
        <v>473</v>
      </c>
      <c r="AP203" t="s">
        <v>486</v>
      </c>
    </row>
    <row r="204" spans="1:44" x14ac:dyDescent="0.25">
      <c r="A204" s="11" t="s">
        <v>94</v>
      </c>
      <c r="D204">
        <v>11.59</v>
      </c>
      <c r="E204">
        <v>68.400000000000006</v>
      </c>
      <c r="F204">
        <v>78.900000000000006</v>
      </c>
      <c r="G204">
        <v>428</v>
      </c>
      <c r="I204">
        <v>5.9016393442622999</v>
      </c>
      <c r="J204">
        <v>6.80759275237273</v>
      </c>
      <c r="K204">
        <v>36.928386540120798</v>
      </c>
      <c r="M204" t="s">
        <v>60</v>
      </c>
      <c r="N204" t="s">
        <v>316</v>
      </c>
      <c r="O204" t="s">
        <v>317</v>
      </c>
      <c r="P204" t="s">
        <v>318</v>
      </c>
      <c r="U204" t="s">
        <v>291</v>
      </c>
      <c r="W204">
        <v>0.47</v>
      </c>
      <c r="X204">
        <v>-0.44</v>
      </c>
      <c r="Y204">
        <v>0.1</v>
      </c>
      <c r="AB204">
        <v>0</v>
      </c>
      <c r="AC204">
        <v>6.8244893498124001E-2</v>
      </c>
      <c r="AD204">
        <v>2.02530545710245</v>
      </c>
      <c r="AE204" t="s">
        <v>23</v>
      </c>
      <c r="AG204">
        <v>0.2</v>
      </c>
      <c r="AJ204" t="s">
        <v>481</v>
      </c>
      <c r="AK204">
        <v>187255751.40749031</v>
      </c>
      <c r="AL204">
        <v>109730000</v>
      </c>
      <c r="AM204">
        <v>295371702.85639864</v>
      </c>
      <c r="AN204">
        <f t="shared" si="16"/>
        <v>0.37149801060444715</v>
      </c>
      <c r="AP204" t="s">
        <v>486</v>
      </c>
    </row>
    <row r="205" spans="1:44" x14ac:dyDescent="0.25">
      <c r="A205" s="11" t="s">
        <v>233</v>
      </c>
      <c r="D205">
        <v>134.25860399999999</v>
      </c>
      <c r="E205">
        <v>1058.32</v>
      </c>
      <c r="F205">
        <v>5000</v>
      </c>
      <c r="G205">
        <v>5000</v>
      </c>
      <c r="I205">
        <v>7.88269778225908</v>
      </c>
      <c r="J205">
        <v>37.241561069709903</v>
      </c>
      <c r="K205">
        <v>37.241561069709903</v>
      </c>
      <c r="M205" t="s">
        <v>158</v>
      </c>
      <c r="N205" t="s">
        <v>383</v>
      </c>
      <c r="O205" t="s">
        <v>456</v>
      </c>
      <c r="U205" t="s">
        <v>384</v>
      </c>
      <c r="W205">
        <v>0.6</v>
      </c>
      <c r="X205">
        <v>-0.61</v>
      </c>
      <c r="Y205">
        <v>0.16</v>
      </c>
      <c r="AB205">
        <v>0.96287610748349584</v>
      </c>
      <c r="AC205">
        <v>0</v>
      </c>
      <c r="AD205">
        <v>0.58489319246111404</v>
      </c>
      <c r="AE205" t="s">
        <v>20</v>
      </c>
      <c r="AG205">
        <f t="shared" si="14"/>
        <v>1.6462426300978217</v>
      </c>
      <c r="AH205">
        <f t="shared" si="15"/>
        <v>0.60744387353192209</v>
      </c>
      <c r="AJ205" t="s">
        <v>473</v>
      </c>
      <c r="AP205" t="s">
        <v>486</v>
      </c>
    </row>
    <row r="206" spans="1:44" x14ac:dyDescent="0.25">
      <c r="A206" s="11" t="s">
        <v>747</v>
      </c>
      <c r="D206">
        <v>129.72999999999999</v>
      </c>
      <c r="E206">
        <v>5000</v>
      </c>
      <c r="G206">
        <v>5000</v>
      </c>
      <c r="I206">
        <v>38.541586371695097</v>
      </c>
      <c r="K206">
        <v>38.541586371695097</v>
      </c>
      <c r="M206" t="s">
        <v>748</v>
      </c>
      <c r="N206" s="15" t="s">
        <v>260</v>
      </c>
      <c r="U206" t="s">
        <v>749</v>
      </c>
      <c r="W206">
        <v>0.39</v>
      </c>
      <c r="X206">
        <v>1.03</v>
      </c>
      <c r="Y206">
        <v>0.97</v>
      </c>
      <c r="AF206" t="s">
        <v>473</v>
      </c>
      <c r="AJ206" t="s">
        <v>473</v>
      </c>
      <c r="AP206" t="s">
        <v>486</v>
      </c>
    </row>
    <row r="207" spans="1:44" x14ac:dyDescent="0.25">
      <c r="A207" s="11" t="s">
        <v>95</v>
      </c>
      <c r="D207">
        <v>0.88</v>
      </c>
      <c r="E207">
        <v>4.0999999999999996</v>
      </c>
      <c r="F207">
        <v>3</v>
      </c>
      <c r="G207">
        <v>34.200000000000003</v>
      </c>
      <c r="I207">
        <v>4.6590909090909101</v>
      </c>
      <c r="J207">
        <v>3.4090909090909101</v>
      </c>
      <c r="K207">
        <v>38.863636363636402</v>
      </c>
      <c r="M207" t="s">
        <v>92</v>
      </c>
      <c r="N207" t="s">
        <v>316</v>
      </c>
      <c r="O207" t="s">
        <v>317</v>
      </c>
      <c r="P207" t="s">
        <v>318</v>
      </c>
      <c r="U207" t="s">
        <v>326</v>
      </c>
      <c r="W207">
        <v>0.54</v>
      </c>
      <c r="X207">
        <v>-7.0000000000000007E-2</v>
      </c>
      <c r="Y207">
        <v>0.86</v>
      </c>
      <c r="AB207">
        <v>1.8276642121903912</v>
      </c>
      <c r="AC207">
        <v>0.82289061590463686</v>
      </c>
      <c r="AD207">
        <v>5.0783231282972299</v>
      </c>
      <c r="AE207" t="s">
        <v>20</v>
      </c>
      <c r="AG207">
        <f t="shared" si="14"/>
        <v>0.35989521856266954</v>
      </c>
      <c r="AH207">
        <f t="shared" si="15"/>
        <v>2.7785865119124034</v>
      </c>
      <c r="AJ207" t="s">
        <v>481</v>
      </c>
      <c r="AK207">
        <v>1326801430.2199531</v>
      </c>
      <c r="AL207">
        <v>360430000</v>
      </c>
      <c r="AM207">
        <v>3411452182.6706023</v>
      </c>
      <c r="AN207">
        <f t="shared" si="16"/>
        <v>0.10565295384496434</v>
      </c>
      <c r="AP207" t="s">
        <v>486</v>
      </c>
      <c r="AQ207" t="s">
        <v>534</v>
      </c>
      <c r="AR207" t="s">
        <v>485</v>
      </c>
    </row>
    <row r="208" spans="1:44" x14ac:dyDescent="0.25">
      <c r="A208" s="11" t="s">
        <v>95</v>
      </c>
      <c r="D208">
        <v>0.88</v>
      </c>
      <c r="E208">
        <v>4.0999999999999996</v>
      </c>
      <c r="F208">
        <v>3</v>
      </c>
      <c r="G208">
        <v>34.200000000000003</v>
      </c>
      <c r="I208">
        <v>4.6590909090909101</v>
      </c>
      <c r="J208">
        <v>3.4090909090909101</v>
      </c>
      <c r="K208">
        <v>38.863636363636402</v>
      </c>
      <c r="M208" t="s">
        <v>108</v>
      </c>
      <c r="N208" t="s">
        <v>316</v>
      </c>
      <c r="O208" t="s">
        <v>317</v>
      </c>
      <c r="P208" t="s">
        <v>318</v>
      </c>
      <c r="U208" t="s">
        <v>340</v>
      </c>
      <c r="W208">
        <v>0.32</v>
      </c>
      <c r="X208">
        <v>0.52</v>
      </c>
      <c r="Y208">
        <v>0.27</v>
      </c>
      <c r="AB208">
        <v>0</v>
      </c>
      <c r="AC208">
        <v>0.40541168873881694</v>
      </c>
      <c r="AD208">
        <v>56.361525104486802</v>
      </c>
      <c r="AE208" t="s">
        <v>23</v>
      </c>
      <c r="AG208">
        <v>1E-3</v>
      </c>
      <c r="AJ208" t="s">
        <v>481</v>
      </c>
      <c r="AK208">
        <v>1686711047.3126552</v>
      </c>
      <c r="AL208">
        <v>891260000</v>
      </c>
      <c r="AM208">
        <v>11247658017.88505</v>
      </c>
      <c r="AN208">
        <f t="shared" si="16"/>
        <v>7.9239606910415983E-2</v>
      </c>
      <c r="AP208" t="s">
        <v>805</v>
      </c>
      <c r="AQ208" t="s">
        <v>552</v>
      </c>
    </row>
    <row r="209" spans="1:42" x14ac:dyDescent="0.25">
      <c r="A209" s="11" t="s">
        <v>95</v>
      </c>
      <c r="D209">
        <v>0.88</v>
      </c>
      <c r="E209">
        <v>4.0999999999999996</v>
      </c>
      <c r="F209">
        <v>3</v>
      </c>
      <c r="G209">
        <v>34.200000000000003</v>
      </c>
      <c r="I209">
        <v>4.6590909090909101</v>
      </c>
      <c r="J209">
        <v>3.4090909090909101</v>
      </c>
      <c r="K209">
        <v>38.863636363636402</v>
      </c>
      <c r="M209" t="s">
        <v>413</v>
      </c>
      <c r="N209" t="s">
        <v>316</v>
      </c>
      <c r="O209" t="s">
        <v>317</v>
      </c>
      <c r="P209" t="s">
        <v>318</v>
      </c>
      <c r="U209" t="s">
        <v>415</v>
      </c>
      <c r="W209">
        <v>0.28999999999999998</v>
      </c>
      <c r="X209">
        <v>-0.01</v>
      </c>
      <c r="Y209">
        <v>0.16</v>
      </c>
      <c r="AF209" t="s">
        <v>473</v>
      </c>
      <c r="AJ209" t="s">
        <v>473</v>
      </c>
      <c r="AP209" t="s">
        <v>486</v>
      </c>
    </row>
    <row r="210" spans="1:42" x14ac:dyDescent="0.25">
      <c r="A210" s="11" t="s">
        <v>95</v>
      </c>
      <c r="D210">
        <v>0.88</v>
      </c>
      <c r="E210">
        <v>4.0999999999999996</v>
      </c>
      <c r="F210">
        <v>3</v>
      </c>
      <c r="G210">
        <v>34.200000000000003</v>
      </c>
      <c r="I210">
        <v>4.6590909090909101</v>
      </c>
      <c r="J210">
        <v>3.4090909090909101</v>
      </c>
      <c r="K210">
        <v>38.863636363636402</v>
      </c>
      <c r="M210" t="s">
        <v>60</v>
      </c>
      <c r="N210" t="s">
        <v>316</v>
      </c>
      <c r="O210" t="s">
        <v>317</v>
      </c>
      <c r="P210" t="s">
        <v>318</v>
      </c>
      <c r="U210" t="s">
        <v>291</v>
      </c>
      <c r="W210">
        <v>0.47</v>
      </c>
      <c r="X210">
        <v>-0.44</v>
      </c>
      <c r="Y210">
        <v>0.1</v>
      </c>
      <c r="AB210">
        <v>0</v>
      </c>
      <c r="AC210">
        <v>6.8244893498124001E-2</v>
      </c>
      <c r="AD210">
        <v>2.02530545710245</v>
      </c>
      <c r="AE210" t="s">
        <v>23</v>
      </c>
      <c r="AG210">
        <v>0.2</v>
      </c>
      <c r="AJ210" t="s">
        <v>481</v>
      </c>
      <c r="AK210">
        <v>187255751.40749031</v>
      </c>
      <c r="AL210">
        <v>109730000</v>
      </c>
      <c r="AM210">
        <v>295371702.85639864</v>
      </c>
      <c r="AN210">
        <f t="shared" si="16"/>
        <v>0.37149801060444715</v>
      </c>
      <c r="AP210" t="s">
        <v>486</v>
      </c>
    </row>
    <row r="211" spans="1:42" x14ac:dyDescent="0.25">
      <c r="A211" s="11" t="s">
        <v>869</v>
      </c>
      <c r="B211" s="11" t="s">
        <v>869</v>
      </c>
      <c r="D211">
        <v>4.0999999999999996</v>
      </c>
      <c r="G211">
        <v>160</v>
      </c>
      <c r="K211">
        <v>39.024390243902403</v>
      </c>
      <c r="M211" t="s">
        <v>144</v>
      </c>
      <c r="N211" t="s">
        <v>870</v>
      </c>
      <c r="U211" t="s">
        <v>365</v>
      </c>
      <c r="W211">
        <v>0.17</v>
      </c>
      <c r="X211">
        <v>0.88</v>
      </c>
      <c r="Y211">
        <v>0.56999999999999995</v>
      </c>
      <c r="AB211">
        <v>1.3957664804363776</v>
      </c>
      <c r="AC211">
        <v>5.489058493010015</v>
      </c>
      <c r="AD211">
        <v>6.3564225445964198</v>
      </c>
      <c r="AE211" t="s">
        <v>23</v>
      </c>
      <c r="AG211">
        <f t="shared" si="14"/>
        <v>0.21958365269831148</v>
      </c>
      <c r="AH211">
        <f t="shared" si="15"/>
        <v>4.5540730728890439</v>
      </c>
      <c r="AJ211" t="s">
        <v>481</v>
      </c>
      <c r="AK211">
        <v>863717094.45046687</v>
      </c>
      <c r="AL211">
        <v>2420200000</v>
      </c>
      <c r="AM211">
        <v>905523359.95832622</v>
      </c>
      <c r="AN211">
        <f t="shared" si="16"/>
        <v>2.672708520861772</v>
      </c>
      <c r="AP211" t="s">
        <v>487</v>
      </c>
    </row>
    <row r="212" spans="1:42" x14ac:dyDescent="0.25">
      <c r="A212" s="11" t="s">
        <v>871</v>
      </c>
      <c r="D212">
        <v>3.27</v>
      </c>
      <c r="G212">
        <v>130</v>
      </c>
      <c r="K212">
        <v>39.755351681957201</v>
      </c>
      <c r="M212" t="s">
        <v>144</v>
      </c>
      <c r="N212" t="s">
        <v>870</v>
      </c>
      <c r="O212" t="s">
        <v>872</v>
      </c>
      <c r="U212" t="s">
        <v>365</v>
      </c>
      <c r="W212">
        <v>0.17</v>
      </c>
      <c r="X212">
        <v>0.88</v>
      </c>
      <c r="Y212">
        <v>0.56999999999999995</v>
      </c>
      <c r="AB212">
        <v>1.3957664804363776</v>
      </c>
      <c r="AC212">
        <v>5.489058493010015</v>
      </c>
      <c r="AD212">
        <v>6.3564225445964198</v>
      </c>
      <c r="AE212" t="s">
        <v>23</v>
      </c>
      <c r="AG212">
        <f t="shared" si="14"/>
        <v>0.21958365269831148</v>
      </c>
      <c r="AH212">
        <f t="shared" si="15"/>
        <v>4.5540730728890439</v>
      </c>
      <c r="AJ212" t="s">
        <v>481</v>
      </c>
      <c r="AK212">
        <v>863717094.45046687</v>
      </c>
      <c r="AL212">
        <v>2420200000</v>
      </c>
      <c r="AM212">
        <v>905523359.95832622</v>
      </c>
      <c r="AN212">
        <f t="shared" si="16"/>
        <v>2.672708520861772</v>
      </c>
      <c r="AP212" t="s">
        <v>487</v>
      </c>
    </row>
    <row r="213" spans="1:42" x14ac:dyDescent="0.25">
      <c r="A213" s="11" t="s">
        <v>750</v>
      </c>
      <c r="D213">
        <v>119</v>
      </c>
      <c r="E213">
        <v>5000</v>
      </c>
      <c r="F213">
        <v>337</v>
      </c>
      <c r="G213">
        <v>5000</v>
      </c>
      <c r="I213">
        <v>42.016806722689097</v>
      </c>
      <c r="J213">
        <v>2.8319327731092399</v>
      </c>
      <c r="K213">
        <v>42.016806722689097</v>
      </c>
      <c r="M213" t="s">
        <v>123</v>
      </c>
      <c r="N213" t="s">
        <v>283</v>
      </c>
      <c r="O213" t="s">
        <v>751</v>
      </c>
      <c r="P213" t="s">
        <v>285</v>
      </c>
      <c r="W213">
        <v>0.84833333333333305</v>
      </c>
      <c r="X213">
        <v>0.98</v>
      </c>
      <c r="Y213">
        <v>0.81</v>
      </c>
      <c r="Z213" t="s">
        <v>259</v>
      </c>
      <c r="AB213">
        <v>0.45308286048796748</v>
      </c>
      <c r="AC213">
        <v>1.7006577915597767</v>
      </c>
      <c r="AD213">
        <v>7.3607295076274779</v>
      </c>
      <c r="AE213" t="s">
        <v>23</v>
      </c>
      <c r="AF213" t="s">
        <v>259</v>
      </c>
      <c r="AG213">
        <f t="shared" si="14"/>
        <v>6.1554070152756622E-2</v>
      </c>
      <c r="AH213">
        <f t="shared" si="15"/>
        <v>16.245879395437772</v>
      </c>
      <c r="AJ213" t="s">
        <v>481</v>
      </c>
      <c r="AK213">
        <v>692838621.05203342</v>
      </c>
      <c r="AL213">
        <v>545915000</v>
      </c>
      <c r="AM213">
        <v>215905094.41200727</v>
      </c>
      <c r="AN213">
        <f t="shared" si="16"/>
        <v>2.5284952237312268</v>
      </c>
      <c r="AP213" t="s">
        <v>599</v>
      </c>
    </row>
    <row r="214" spans="1:42" x14ac:dyDescent="0.25">
      <c r="A214" s="11" t="s">
        <v>234</v>
      </c>
      <c r="D214">
        <v>115.85</v>
      </c>
      <c r="E214">
        <v>3928</v>
      </c>
      <c r="G214">
        <v>5000</v>
      </c>
      <c r="I214">
        <v>33.905912818299498</v>
      </c>
      <c r="K214">
        <v>43.159257660768198</v>
      </c>
      <c r="M214" t="s">
        <v>235</v>
      </c>
      <c r="N214" t="s">
        <v>457</v>
      </c>
      <c r="O214" t="s">
        <v>282</v>
      </c>
      <c r="U214" t="s">
        <v>458</v>
      </c>
      <c r="W214">
        <v>0.43</v>
      </c>
      <c r="X214">
        <v>0.1</v>
      </c>
      <c r="Y214">
        <v>0.13</v>
      </c>
      <c r="AB214">
        <v>1.793245727412536</v>
      </c>
      <c r="AC214">
        <v>2.6441930714037918</v>
      </c>
      <c r="AD214">
        <v>1.5118864315095799</v>
      </c>
      <c r="AE214" t="s">
        <v>20</v>
      </c>
      <c r="AG214">
        <f t="shared" si="14"/>
        <v>1.186098168512582</v>
      </c>
      <c r="AH214">
        <f t="shared" si="15"/>
        <v>0.84310053463284829</v>
      </c>
      <c r="AJ214" t="s">
        <v>481</v>
      </c>
      <c r="AK214">
        <v>242208425.91880268</v>
      </c>
      <c r="AL214">
        <v>194550000</v>
      </c>
      <c r="AM214">
        <v>99808849.018926904</v>
      </c>
      <c r="AN214">
        <f t="shared" si="16"/>
        <v>1.9492259645545775</v>
      </c>
      <c r="AP214" t="s">
        <v>486</v>
      </c>
    </row>
    <row r="215" spans="1:42" x14ac:dyDescent="0.25">
      <c r="A215" s="11" t="s">
        <v>234</v>
      </c>
      <c r="D215">
        <v>115.85</v>
      </c>
      <c r="E215">
        <v>3928</v>
      </c>
      <c r="G215">
        <v>5000</v>
      </c>
      <c r="I215">
        <v>33.905912818299498</v>
      </c>
      <c r="K215">
        <v>43.159257660768198</v>
      </c>
      <c r="M215" t="s">
        <v>740</v>
      </c>
      <c r="N215" t="s">
        <v>457</v>
      </c>
      <c r="O215" t="s">
        <v>282</v>
      </c>
      <c r="U215" t="s">
        <v>741</v>
      </c>
      <c r="W215">
        <v>0.9</v>
      </c>
      <c r="X215">
        <v>-0.08</v>
      </c>
      <c r="Y215">
        <v>-0.56000000000000005</v>
      </c>
      <c r="AF215" t="s">
        <v>473</v>
      </c>
      <c r="AJ215" t="s">
        <v>473</v>
      </c>
      <c r="AP215" t="s">
        <v>486</v>
      </c>
    </row>
    <row r="216" spans="1:42" x14ac:dyDescent="0.25">
      <c r="A216" s="11" t="s">
        <v>234</v>
      </c>
      <c r="D216">
        <v>115.85</v>
      </c>
      <c r="E216">
        <v>3928</v>
      </c>
      <c r="G216">
        <v>5000</v>
      </c>
      <c r="I216">
        <v>33.905912818299498</v>
      </c>
      <c r="K216">
        <v>43.159257660768198</v>
      </c>
      <c r="M216" t="s">
        <v>742</v>
      </c>
      <c r="N216" t="s">
        <v>457</v>
      </c>
      <c r="O216" t="s">
        <v>282</v>
      </c>
      <c r="U216" t="s">
        <v>743</v>
      </c>
      <c r="W216">
        <v>0.63</v>
      </c>
      <c r="X216">
        <v>-0.21</v>
      </c>
      <c r="Y216">
        <v>-0.65</v>
      </c>
      <c r="AF216" t="s">
        <v>473</v>
      </c>
      <c r="AJ216" t="s">
        <v>473</v>
      </c>
      <c r="AP216" t="s">
        <v>486</v>
      </c>
    </row>
    <row r="217" spans="1:42" x14ac:dyDescent="0.25">
      <c r="A217" s="11" t="s">
        <v>758</v>
      </c>
      <c r="D217">
        <v>104.54</v>
      </c>
      <c r="E217">
        <v>5000</v>
      </c>
      <c r="G217">
        <v>5000</v>
      </c>
      <c r="I217">
        <v>47.8285823608188</v>
      </c>
      <c r="K217">
        <v>47.8285823608188</v>
      </c>
      <c r="M217" t="s">
        <v>740</v>
      </c>
      <c r="N217" t="s">
        <v>247</v>
      </c>
      <c r="O217" t="s">
        <v>759</v>
      </c>
      <c r="P217" t="s">
        <v>760</v>
      </c>
      <c r="Q217" t="s">
        <v>761</v>
      </c>
      <c r="R217" t="s">
        <v>762</v>
      </c>
      <c r="U217" t="s">
        <v>741</v>
      </c>
      <c r="W217">
        <v>0.9</v>
      </c>
      <c r="X217">
        <v>-0.08</v>
      </c>
      <c r="Y217">
        <v>-0.56000000000000005</v>
      </c>
      <c r="AF217" t="s">
        <v>473</v>
      </c>
      <c r="AJ217" t="s">
        <v>473</v>
      </c>
      <c r="AP217" t="s">
        <v>486</v>
      </c>
    </row>
    <row r="218" spans="1:42" x14ac:dyDescent="0.25">
      <c r="A218" s="11" t="s">
        <v>758</v>
      </c>
      <c r="D218">
        <v>104.54</v>
      </c>
      <c r="E218">
        <v>5000</v>
      </c>
      <c r="G218">
        <v>5000</v>
      </c>
      <c r="I218">
        <v>47.8285823608188</v>
      </c>
      <c r="K218">
        <v>47.8285823608188</v>
      </c>
      <c r="M218" t="s">
        <v>742</v>
      </c>
      <c r="N218" t="s">
        <v>247</v>
      </c>
      <c r="O218" t="s">
        <v>759</v>
      </c>
      <c r="P218" t="s">
        <v>760</v>
      </c>
      <c r="Q218" t="s">
        <v>761</v>
      </c>
      <c r="R218" t="s">
        <v>762</v>
      </c>
      <c r="U218" t="s">
        <v>743</v>
      </c>
      <c r="W218">
        <v>0.63</v>
      </c>
      <c r="X218">
        <v>-0.21</v>
      </c>
      <c r="Y218">
        <v>-0.65</v>
      </c>
      <c r="AF218" t="s">
        <v>473</v>
      </c>
      <c r="AJ218" t="s">
        <v>473</v>
      </c>
      <c r="AP218" t="s">
        <v>486</v>
      </c>
    </row>
    <row r="219" spans="1:42" x14ac:dyDescent="0.25">
      <c r="A219" s="11" t="s">
        <v>17</v>
      </c>
      <c r="B219" s="11" t="s">
        <v>18</v>
      </c>
      <c r="D219">
        <v>100.49</v>
      </c>
      <c r="E219">
        <v>5000</v>
      </c>
      <c r="G219">
        <v>5000</v>
      </c>
      <c r="I219">
        <v>49.756194646233503</v>
      </c>
      <c r="K219">
        <v>49.756194646233503</v>
      </c>
      <c r="M219" t="s">
        <v>19</v>
      </c>
      <c r="N219" t="s">
        <v>242</v>
      </c>
      <c r="O219" t="s">
        <v>243</v>
      </c>
      <c r="U219" t="s">
        <v>244</v>
      </c>
      <c r="W219">
        <v>0.67</v>
      </c>
      <c r="X219">
        <v>-0.18</v>
      </c>
      <c r="Y219">
        <v>-0.65</v>
      </c>
      <c r="AB219">
        <v>1.3845350808661399</v>
      </c>
      <c r="AC219">
        <v>2.2579551294528715</v>
      </c>
      <c r="AD219">
        <v>3.5988643793944801</v>
      </c>
      <c r="AE219" t="s">
        <v>20</v>
      </c>
      <c r="AG219">
        <f t="shared" si="14"/>
        <v>0.38471443625199681</v>
      </c>
      <c r="AH219">
        <f t="shared" si="15"/>
        <v>2.5993305833342237</v>
      </c>
      <c r="AJ219" t="s">
        <v>481</v>
      </c>
      <c r="AK219">
        <v>1648061769.4163723</v>
      </c>
      <c r="AL219">
        <v>4102300000</v>
      </c>
      <c r="AM219">
        <v>877671904.84459114</v>
      </c>
      <c r="AN219">
        <f t="shared" si="16"/>
        <v>4.6740700908346744</v>
      </c>
      <c r="AP219" t="s">
        <v>486</v>
      </c>
    </row>
    <row r="220" spans="1:42" x14ac:dyDescent="0.25">
      <c r="A220" s="11" t="s">
        <v>17</v>
      </c>
      <c r="B220" s="11" t="s">
        <v>18</v>
      </c>
      <c r="D220">
        <v>100.49</v>
      </c>
      <c r="E220">
        <v>5000</v>
      </c>
      <c r="G220">
        <v>5000</v>
      </c>
      <c r="I220">
        <v>49.756194646233503</v>
      </c>
      <c r="K220">
        <v>49.756194646233503</v>
      </c>
      <c r="M220" t="s">
        <v>763</v>
      </c>
      <c r="N220" t="s">
        <v>242</v>
      </c>
      <c r="O220" t="s">
        <v>243</v>
      </c>
      <c r="U220" t="s">
        <v>764</v>
      </c>
      <c r="W220">
        <v>0.51</v>
      </c>
      <c r="X220">
        <v>0.51</v>
      </c>
      <c r="Y220">
        <v>0.36</v>
      </c>
      <c r="AF220" t="s">
        <v>473</v>
      </c>
      <c r="AJ220" t="s">
        <v>473</v>
      </c>
      <c r="AP220" t="s">
        <v>805</v>
      </c>
    </row>
    <row r="221" spans="1:42" x14ac:dyDescent="0.25">
      <c r="A221" s="11" t="s">
        <v>109</v>
      </c>
      <c r="D221">
        <v>94.4</v>
      </c>
      <c r="E221">
        <v>819</v>
      </c>
      <c r="F221">
        <v>603</v>
      </c>
      <c r="G221">
        <v>5000</v>
      </c>
      <c r="I221">
        <v>8.6758474576271194</v>
      </c>
      <c r="J221">
        <v>6.3877118644067803</v>
      </c>
      <c r="K221">
        <v>52.966101694915302</v>
      </c>
      <c r="M221" t="s">
        <v>110</v>
      </c>
      <c r="N221" t="s">
        <v>283</v>
      </c>
      <c r="O221" t="s">
        <v>341</v>
      </c>
      <c r="W221">
        <v>0.84833333333333305</v>
      </c>
      <c r="X221">
        <v>0.98</v>
      </c>
      <c r="Y221">
        <v>0.81</v>
      </c>
      <c r="Z221" t="s">
        <v>259</v>
      </c>
      <c r="AB221">
        <v>0.45308286048796748</v>
      </c>
      <c r="AC221">
        <v>1.7006577915597767</v>
      </c>
      <c r="AD221">
        <v>7.3607295076274779</v>
      </c>
      <c r="AE221" t="s">
        <v>23</v>
      </c>
      <c r="AF221" t="s">
        <v>259</v>
      </c>
      <c r="AG221">
        <f t="shared" si="14"/>
        <v>6.1554070152756622E-2</v>
      </c>
      <c r="AH221">
        <f t="shared" si="15"/>
        <v>16.245879395437772</v>
      </c>
      <c r="AJ221" t="s">
        <v>481</v>
      </c>
      <c r="AK221">
        <v>692838621.05203342</v>
      </c>
      <c r="AL221">
        <v>545915000</v>
      </c>
      <c r="AM221">
        <v>215905094.41200727</v>
      </c>
      <c r="AN221">
        <f t="shared" si="16"/>
        <v>2.5284952237312268</v>
      </c>
      <c r="AP221" t="s">
        <v>599</v>
      </c>
    </row>
    <row r="222" spans="1:42" x14ac:dyDescent="0.25">
      <c r="A222" s="11" t="s">
        <v>96</v>
      </c>
      <c r="B222" s="11" t="s">
        <v>97</v>
      </c>
      <c r="C222" s="13"/>
      <c r="D222">
        <v>17</v>
      </c>
      <c r="E222">
        <v>27</v>
      </c>
      <c r="G222">
        <v>938.4</v>
      </c>
      <c r="I222">
        <v>1.5882352941176501</v>
      </c>
      <c r="K222">
        <v>55.2</v>
      </c>
      <c r="M222" t="s">
        <v>98</v>
      </c>
      <c r="N222" t="s">
        <v>327</v>
      </c>
      <c r="O222" t="s">
        <v>328</v>
      </c>
      <c r="U222" t="s">
        <v>329</v>
      </c>
      <c r="W222">
        <v>0.79</v>
      </c>
      <c r="X222">
        <v>-0.02</v>
      </c>
      <c r="Y222">
        <v>0.28000000000000003</v>
      </c>
      <c r="AB222">
        <v>1.1250623353878415</v>
      </c>
      <c r="AC222">
        <v>0.96151323770402464</v>
      </c>
      <c r="AD222">
        <v>2.4333200182819898</v>
      </c>
      <c r="AE222" t="s">
        <v>20</v>
      </c>
      <c r="AG222">
        <f t="shared" si="14"/>
        <v>0.46235691439475163</v>
      </c>
      <c r="AH222">
        <f t="shared" si="15"/>
        <v>2.162831286537696</v>
      </c>
      <c r="AJ222" t="s">
        <v>481</v>
      </c>
      <c r="AK222">
        <v>563713858.0970031</v>
      </c>
      <c r="AL222">
        <v>244090000</v>
      </c>
      <c r="AM222">
        <v>3133698280.5174513</v>
      </c>
      <c r="AN222">
        <f t="shared" si="16"/>
        <v>7.7891991554367088E-2</v>
      </c>
      <c r="AP222" t="s">
        <v>805</v>
      </c>
    </row>
    <row r="223" spans="1:42" x14ac:dyDescent="0.25">
      <c r="A223" s="11" t="s">
        <v>99</v>
      </c>
      <c r="B223" s="11" t="s">
        <v>100</v>
      </c>
      <c r="C223" s="13"/>
      <c r="D223">
        <v>0.5</v>
      </c>
      <c r="E223">
        <v>1.03</v>
      </c>
      <c r="G223">
        <v>27.7</v>
      </c>
      <c r="I223">
        <v>2.06</v>
      </c>
      <c r="K223">
        <v>55.4</v>
      </c>
      <c r="M223" t="s">
        <v>101</v>
      </c>
      <c r="N223" t="s">
        <v>330</v>
      </c>
      <c r="O223" t="s">
        <v>331</v>
      </c>
      <c r="P223" t="s">
        <v>332</v>
      </c>
      <c r="U223" t="s">
        <v>333</v>
      </c>
      <c r="W223">
        <v>0.33</v>
      </c>
      <c r="X223">
        <v>-0.22</v>
      </c>
      <c r="Y223">
        <v>-0.49</v>
      </c>
      <c r="AB223">
        <v>1.7731908623980155</v>
      </c>
      <c r="AC223">
        <v>0.43946014720626791</v>
      </c>
      <c r="AD223">
        <v>2.5938136638046299</v>
      </c>
      <c r="AE223" t="s">
        <v>20</v>
      </c>
      <c r="AG223">
        <f t="shared" si="14"/>
        <v>0.68362307097923247</v>
      </c>
      <c r="AH223">
        <f t="shared" si="15"/>
        <v>1.462794400088903</v>
      </c>
      <c r="AJ223" t="s">
        <v>481</v>
      </c>
      <c r="AK223">
        <v>636393353.8483057</v>
      </c>
      <c r="AL223">
        <v>392860000</v>
      </c>
      <c r="AM223">
        <v>65708369.942698389</v>
      </c>
      <c r="AN223">
        <f t="shared" si="16"/>
        <v>5.978842578846459</v>
      </c>
      <c r="AP223" t="s">
        <v>486</v>
      </c>
    </row>
    <row r="224" spans="1:42" x14ac:dyDescent="0.25">
      <c r="A224" s="11" t="s">
        <v>102</v>
      </c>
      <c r="B224" s="11" t="s">
        <v>103</v>
      </c>
      <c r="D224">
        <v>10</v>
      </c>
      <c r="E224">
        <v>697.28</v>
      </c>
      <c r="F224">
        <v>812.56</v>
      </c>
      <c r="G224">
        <v>700</v>
      </c>
      <c r="I224">
        <v>69.727999999999994</v>
      </c>
      <c r="J224">
        <v>81.256</v>
      </c>
      <c r="K224">
        <v>70</v>
      </c>
      <c r="M224" t="s">
        <v>98</v>
      </c>
      <c r="N224" t="s">
        <v>334</v>
      </c>
      <c r="O224" t="s">
        <v>335</v>
      </c>
      <c r="U224" t="s">
        <v>329</v>
      </c>
      <c r="W224">
        <v>0.79</v>
      </c>
      <c r="X224">
        <v>-0.02</v>
      </c>
      <c r="Y224">
        <v>0.28000000000000003</v>
      </c>
      <c r="AB224">
        <v>1.1250623353878415</v>
      </c>
      <c r="AC224">
        <v>0.96151323770402464</v>
      </c>
      <c r="AD224">
        <v>2.4333200182819898</v>
      </c>
      <c r="AE224" t="s">
        <v>20</v>
      </c>
      <c r="AG224">
        <f t="shared" si="14"/>
        <v>0.46235691439475163</v>
      </c>
      <c r="AH224">
        <f t="shared" si="15"/>
        <v>2.162831286537696</v>
      </c>
      <c r="AJ224" t="s">
        <v>481</v>
      </c>
      <c r="AK224">
        <v>563713858.0970031</v>
      </c>
      <c r="AL224">
        <v>244090000</v>
      </c>
      <c r="AM224">
        <v>3133698280.5174513</v>
      </c>
      <c r="AN224">
        <f t="shared" si="16"/>
        <v>7.7891991554367088E-2</v>
      </c>
      <c r="AP224" t="s">
        <v>805</v>
      </c>
    </row>
    <row r="225" spans="1:44" x14ac:dyDescent="0.25">
      <c r="A225" s="11" t="s">
        <v>102</v>
      </c>
      <c r="B225" s="11" t="s">
        <v>103</v>
      </c>
      <c r="D225">
        <v>10</v>
      </c>
      <c r="E225">
        <v>697.28</v>
      </c>
      <c r="F225">
        <v>812.56</v>
      </c>
      <c r="G225">
        <v>700</v>
      </c>
      <c r="I225">
        <v>69.727999999999994</v>
      </c>
      <c r="J225">
        <v>81.256</v>
      </c>
      <c r="K225">
        <v>70</v>
      </c>
      <c r="M225" t="s">
        <v>61</v>
      </c>
      <c r="N225" t="s">
        <v>334</v>
      </c>
      <c r="O225" t="s">
        <v>335</v>
      </c>
      <c r="U225" t="s">
        <v>292</v>
      </c>
      <c r="W225">
        <v>0.39</v>
      </c>
      <c r="X225">
        <v>-0.03</v>
      </c>
      <c r="Y225">
        <v>-0.13</v>
      </c>
      <c r="AB225">
        <v>1.6876027710717014</v>
      </c>
      <c r="AC225">
        <v>0.76058738741535248</v>
      </c>
      <c r="AD225">
        <v>3.9379693177143502</v>
      </c>
      <c r="AE225" t="s">
        <v>20</v>
      </c>
      <c r="AG225">
        <f t="shared" si="14"/>
        <v>0.42854644993811392</v>
      </c>
      <c r="AH225">
        <f t="shared" si="15"/>
        <v>2.333469336041424</v>
      </c>
      <c r="AJ225" t="s">
        <v>481</v>
      </c>
      <c r="AK225">
        <v>1029579056.5443927</v>
      </c>
      <c r="AL225">
        <v>1600300000</v>
      </c>
      <c r="AM225">
        <v>889900800.05209243</v>
      </c>
      <c r="AN225">
        <f t="shared" si="16"/>
        <v>1.7982903261872814</v>
      </c>
      <c r="AP225" t="s">
        <v>486</v>
      </c>
    </row>
    <row r="226" spans="1:44" x14ac:dyDescent="0.25">
      <c r="A226" s="11" t="s">
        <v>111</v>
      </c>
      <c r="D226">
        <v>2.65</v>
      </c>
      <c r="E226">
        <v>4.47</v>
      </c>
      <c r="F226">
        <v>28.7</v>
      </c>
      <c r="G226">
        <v>208.8</v>
      </c>
      <c r="I226">
        <v>1.6867924528301901</v>
      </c>
      <c r="J226">
        <v>10.8301886792453</v>
      </c>
      <c r="K226">
        <v>78.792452830188694</v>
      </c>
      <c r="M226" t="s">
        <v>92</v>
      </c>
      <c r="N226" t="s">
        <v>316</v>
      </c>
      <c r="O226" t="s">
        <v>317</v>
      </c>
      <c r="P226" t="s">
        <v>318</v>
      </c>
      <c r="U226" t="s">
        <v>326</v>
      </c>
      <c r="W226">
        <v>0.54</v>
      </c>
      <c r="X226">
        <v>-7.0000000000000007E-2</v>
      </c>
      <c r="Y226">
        <v>0.86</v>
      </c>
      <c r="AB226">
        <v>1.8276642121903912</v>
      </c>
      <c r="AC226">
        <v>0.82289061590463686</v>
      </c>
      <c r="AD226">
        <v>5.0783231282972299</v>
      </c>
      <c r="AE226" t="s">
        <v>20</v>
      </c>
      <c r="AG226">
        <f t="shared" si="14"/>
        <v>0.35989521856266954</v>
      </c>
      <c r="AH226">
        <f t="shared" si="15"/>
        <v>2.7785865119124034</v>
      </c>
      <c r="AJ226" t="s">
        <v>481</v>
      </c>
      <c r="AK226">
        <v>1326801430.2199531</v>
      </c>
      <c r="AL226">
        <v>360430000</v>
      </c>
      <c r="AM226">
        <v>3411452182.6706023</v>
      </c>
      <c r="AN226">
        <f t="shared" si="16"/>
        <v>0.10565295384496434</v>
      </c>
      <c r="AP226" t="s">
        <v>486</v>
      </c>
      <c r="AQ226" t="s">
        <v>534</v>
      </c>
      <c r="AR226" t="s">
        <v>485</v>
      </c>
    </row>
    <row r="227" spans="1:44" x14ac:dyDescent="0.25">
      <c r="A227" s="11" t="s">
        <v>111</v>
      </c>
      <c r="D227">
        <v>2.65</v>
      </c>
      <c r="E227">
        <v>4.47</v>
      </c>
      <c r="F227">
        <v>28.7</v>
      </c>
      <c r="G227">
        <v>208.8</v>
      </c>
      <c r="I227">
        <v>1.6867924528301901</v>
      </c>
      <c r="J227">
        <v>10.8301886792453</v>
      </c>
      <c r="K227">
        <v>78.792452830188694</v>
      </c>
      <c r="M227" t="s">
        <v>108</v>
      </c>
      <c r="N227" t="s">
        <v>316</v>
      </c>
      <c r="O227" t="s">
        <v>317</v>
      </c>
      <c r="P227" t="s">
        <v>318</v>
      </c>
      <c r="U227" t="s">
        <v>340</v>
      </c>
      <c r="W227">
        <v>0.32</v>
      </c>
      <c r="X227">
        <v>0.52</v>
      </c>
      <c r="Y227">
        <v>0.27</v>
      </c>
      <c r="AB227">
        <v>0</v>
      </c>
      <c r="AC227">
        <v>0.40541168873881694</v>
      </c>
      <c r="AD227">
        <v>56.361525104486802</v>
      </c>
      <c r="AE227" t="s">
        <v>23</v>
      </c>
      <c r="AG227">
        <v>1E-3</v>
      </c>
      <c r="AJ227" t="s">
        <v>481</v>
      </c>
      <c r="AK227">
        <v>1686711047.3126552</v>
      </c>
      <c r="AL227">
        <v>891260000</v>
      </c>
      <c r="AM227">
        <v>11247658017.88505</v>
      </c>
      <c r="AN227">
        <f t="shared" si="16"/>
        <v>7.9239606910415983E-2</v>
      </c>
      <c r="AP227" t="s">
        <v>805</v>
      </c>
      <c r="AQ227" t="s">
        <v>552</v>
      </c>
    </row>
    <row r="228" spans="1:44" x14ac:dyDescent="0.25">
      <c r="A228" s="11" t="s">
        <v>111</v>
      </c>
      <c r="D228">
        <v>2.65</v>
      </c>
      <c r="E228">
        <v>4.47</v>
      </c>
      <c r="F228">
        <v>28.7</v>
      </c>
      <c r="G228">
        <v>208.8</v>
      </c>
      <c r="I228">
        <v>1.6867924528301901</v>
      </c>
      <c r="J228">
        <v>10.8301886792453</v>
      </c>
      <c r="K228">
        <v>78.792452830188694</v>
      </c>
      <c r="M228" t="s">
        <v>413</v>
      </c>
      <c r="N228" t="s">
        <v>316</v>
      </c>
      <c r="O228" t="s">
        <v>317</v>
      </c>
      <c r="P228" t="s">
        <v>318</v>
      </c>
      <c r="U228" t="s">
        <v>415</v>
      </c>
      <c r="W228">
        <v>0.28999999999999998</v>
      </c>
      <c r="X228">
        <v>-0.01</v>
      </c>
      <c r="Y228">
        <v>0.16</v>
      </c>
      <c r="AF228" t="s">
        <v>473</v>
      </c>
      <c r="AJ228" t="s">
        <v>473</v>
      </c>
      <c r="AP228" t="s">
        <v>486</v>
      </c>
    </row>
    <row r="229" spans="1:44" x14ac:dyDescent="0.25">
      <c r="A229" s="11" t="s">
        <v>111</v>
      </c>
      <c r="D229">
        <v>2.65</v>
      </c>
      <c r="E229">
        <v>4.47</v>
      </c>
      <c r="F229">
        <v>28.7</v>
      </c>
      <c r="G229">
        <v>208.8</v>
      </c>
      <c r="I229">
        <v>1.6867924528301901</v>
      </c>
      <c r="J229">
        <v>10.8301886792453</v>
      </c>
      <c r="K229">
        <v>78.792452830188694</v>
      </c>
      <c r="M229" t="s">
        <v>60</v>
      </c>
      <c r="N229" t="s">
        <v>316</v>
      </c>
      <c r="O229" t="s">
        <v>317</v>
      </c>
      <c r="P229" t="s">
        <v>318</v>
      </c>
      <c r="U229" t="s">
        <v>291</v>
      </c>
      <c r="W229">
        <v>0.47</v>
      </c>
      <c r="X229">
        <v>-0.44</v>
      </c>
      <c r="Y229">
        <v>0.1</v>
      </c>
      <c r="AB229">
        <v>0</v>
      </c>
      <c r="AC229">
        <v>6.8244893498124001E-2</v>
      </c>
      <c r="AD229">
        <v>2.02530545710245</v>
      </c>
      <c r="AE229" t="s">
        <v>23</v>
      </c>
      <c r="AG229">
        <v>0.2</v>
      </c>
      <c r="AJ229" t="s">
        <v>481</v>
      </c>
      <c r="AK229">
        <v>187255751.40749031</v>
      </c>
      <c r="AL229">
        <v>109730000</v>
      </c>
      <c r="AM229">
        <v>295371702.85639864</v>
      </c>
      <c r="AN229">
        <f t="shared" si="16"/>
        <v>0.37149801060444715</v>
      </c>
      <c r="AP229" t="s">
        <v>486</v>
      </c>
    </row>
    <row r="230" spans="1:44" x14ac:dyDescent="0.25">
      <c r="A230" s="11" t="s">
        <v>104</v>
      </c>
      <c r="D230">
        <v>36.700000000000003</v>
      </c>
      <c r="E230">
        <v>1388</v>
      </c>
      <c r="F230">
        <v>2000</v>
      </c>
      <c r="G230">
        <v>3324.48</v>
      </c>
      <c r="I230">
        <v>37.820163487738398</v>
      </c>
      <c r="J230">
        <v>54.495912806539501</v>
      </c>
      <c r="K230">
        <v>90.585286103542202</v>
      </c>
      <c r="M230" t="s">
        <v>101</v>
      </c>
      <c r="N230" t="s">
        <v>282</v>
      </c>
      <c r="O230" t="s">
        <v>336</v>
      </c>
      <c r="P230" t="s">
        <v>337</v>
      </c>
      <c r="U230" t="s">
        <v>333</v>
      </c>
      <c r="W230">
        <v>0.33</v>
      </c>
      <c r="X230">
        <v>-0.22</v>
      </c>
      <c r="Y230">
        <v>-0.49</v>
      </c>
      <c r="AB230">
        <v>1.7731908623980155</v>
      </c>
      <c r="AC230">
        <v>0.43946014720626791</v>
      </c>
      <c r="AD230">
        <v>2.5938136638046299</v>
      </c>
      <c r="AE230" t="s">
        <v>20</v>
      </c>
      <c r="AG230">
        <f t="shared" si="14"/>
        <v>0.68362307097923247</v>
      </c>
      <c r="AH230">
        <f t="shared" si="15"/>
        <v>1.462794400088903</v>
      </c>
      <c r="AJ230" t="s">
        <v>481</v>
      </c>
      <c r="AK230">
        <v>636393353.8483057</v>
      </c>
      <c r="AL230">
        <v>392860000</v>
      </c>
      <c r="AM230">
        <v>65708369.942698389</v>
      </c>
      <c r="AN230">
        <f t="shared" si="16"/>
        <v>5.978842578846459</v>
      </c>
      <c r="AP230" t="s">
        <v>486</v>
      </c>
    </row>
    <row r="231" spans="1:44" x14ac:dyDescent="0.25">
      <c r="A231" s="11" t="s">
        <v>873</v>
      </c>
      <c r="D231">
        <v>9.98</v>
      </c>
      <c r="G231">
        <v>994.14</v>
      </c>
      <c r="K231">
        <v>99.613226452905806</v>
      </c>
      <c r="M231" t="s">
        <v>155</v>
      </c>
      <c r="N231" t="s">
        <v>874</v>
      </c>
      <c r="O231" t="s">
        <v>875</v>
      </c>
      <c r="U231" t="s">
        <v>380</v>
      </c>
      <c r="W231">
        <v>0.55000000000000004</v>
      </c>
      <c r="X231">
        <v>-0.14000000000000001</v>
      </c>
      <c r="Y231">
        <v>-0.37</v>
      </c>
      <c r="AB231">
        <v>4.1853827629817948</v>
      </c>
      <c r="AC231">
        <v>2.6120056276710084</v>
      </c>
      <c r="AD231">
        <v>5.5599632810828901</v>
      </c>
      <c r="AE231" t="s">
        <v>20</v>
      </c>
      <c r="AG231">
        <f t="shared" si="14"/>
        <v>0.75277165538521795</v>
      </c>
      <c r="AH231">
        <f t="shared" si="15"/>
        <v>1.3284240882957625</v>
      </c>
      <c r="AJ231" t="s">
        <v>481</v>
      </c>
      <c r="AK231">
        <v>1075298324.2997518</v>
      </c>
      <c r="AL231">
        <v>2109100000</v>
      </c>
      <c r="AM231">
        <v>611327737.45441914</v>
      </c>
      <c r="AN231">
        <f t="shared" si="16"/>
        <v>3.4500315800855601</v>
      </c>
      <c r="AP231" t="s">
        <v>486</v>
      </c>
    </row>
    <row r="232" spans="1:44" x14ac:dyDescent="0.25">
      <c r="A232" s="11" t="s">
        <v>105</v>
      </c>
      <c r="B232" s="11" t="s">
        <v>106</v>
      </c>
      <c r="D232">
        <v>46.26</v>
      </c>
      <c r="E232">
        <v>1086</v>
      </c>
      <c r="G232">
        <v>5000</v>
      </c>
      <c r="I232">
        <v>23.476005188067401</v>
      </c>
      <c r="K232">
        <v>108.084738434933</v>
      </c>
      <c r="M232" t="s">
        <v>107</v>
      </c>
      <c r="N232" t="s">
        <v>338</v>
      </c>
      <c r="U232" t="s">
        <v>339</v>
      </c>
      <c r="W232">
        <v>0.77</v>
      </c>
      <c r="X232">
        <v>0.28999999999999998</v>
      </c>
      <c r="Y232">
        <v>0.06</v>
      </c>
      <c r="AB232">
        <v>0.19077316861219132</v>
      </c>
      <c r="AC232">
        <v>0.1746748582396935</v>
      </c>
      <c r="AD232">
        <v>0</v>
      </c>
      <c r="AE232" t="s">
        <v>30</v>
      </c>
      <c r="AG232">
        <v>1.2</v>
      </c>
      <c r="AH232">
        <f t="shared" si="15"/>
        <v>0</v>
      </c>
      <c r="AJ232" t="s">
        <v>481</v>
      </c>
      <c r="AK232">
        <v>2165066.5611777459</v>
      </c>
      <c r="AL232">
        <v>11106000</v>
      </c>
      <c r="AM232">
        <v>3262072.4244660535</v>
      </c>
      <c r="AN232">
        <f t="shared" si="16"/>
        <v>3.4045841277781763</v>
      </c>
      <c r="AP232" t="s">
        <v>486</v>
      </c>
    </row>
    <row r="233" spans="1:44" x14ac:dyDescent="0.25">
      <c r="A233" s="11" t="s">
        <v>21</v>
      </c>
      <c r="D233">
        <v>37.74</v>
      </c>
      <c r="E233">
        <v>5000</v>
      </c>
      <c r="G233">
        <v>5000</v>
      </c>
      <c r="I233">
        <v>132.48542660307399</v>
      </c>
      <c r="K233">
        <v>132.48542660307399</v>
      </c>
      <c r="M233" t="s">
        <v>22</v>
      </c>
      <c r="N233" t="s">
        <v>247</v>
      </c>
      <c r="O233" t="s">
        <v>248</v>
      </c>
      <c r="P233" t="s">
        <v>249</v>
      </c>
      <c r="U233" t="s">
        <v>250</v>
      </c>
      <c r="W233">
        <v>0.11</v>
      </c>
      <c r="X233">
        <v>0.52</v>
      </c>
      <c r="Y233">
        <v>0.13</v>
      </c>
      <c r="AB233">
        <v>1.15443469003188</v>
      </c>
      <c r="AC233">
        <v>0.6407679530676047</v>
      </c>
      <c r="AD233">
        <v>10.937766417144401</v>
      </c>
      <c r="AE233" t="s">
        <v>23</v>
      </c>
      <c r="AG233">
        <f t="shared" si="14"/>
        <v>0.10554574361931532</v>
      </c>
      <c r="AH233">
        <f t="shared" si="15"/>
        <v>9.4745649204654026</v>
      </c>
      <c r="AJ233" t="s">
        <v>481</v>
      </c>
      <c r="AK233">
        <v>3107354809.5954118</v>
      </c>
      <c r="AL233">
        <v>901370000</v>
      </c>
      <c r="AM233">
        <v>1885999900.5903804</v>
      </c>
      <c r="AN233">
        <f t="shared" si="16"/>
        <v>0.47792685445945216</v>
      </c>
      <c r="AP233" t="s">
        <v>486</v>
      </c>
      <c r="AQ233" t="s">
        <v>485</v>
      </c>
    </row>
    <row r="234" spans="1:44" x14ac:dyDescent="0.25">
      <c r="A234" s="11" t="s">
        <v>57</v>
      </c>
      <c r="D234">
        <v>36.799999999999997</v>
      </c>
      <c r="E234">
        <v>2000</v>
      </c>
      <c r="F234">
        <v>183.5</v>
      </c>
      <c r="G234">
        <v>5000</v>
      </c>
      <c r="I234">
        <v>54.347826086956502</v>
      </c>
      <c r="J234">
        <v>4.9864130434782599</v>
      </c>
      <c r="K234">
        <v>135.869565217391</v>
      </c>
      <c r="M234" t="s">
        <v>693</v>
      </c>
      <c r="N234" t="s">
        <v>283</v>
      </c>
      <c r="O234" t="s">
        <v>288</v>
      </c>
      <c r="P234" t="s">
        <v>289</v>
      </c>
      <c r="Q234" t="s">
        <v>285</v>
      </c>
      <c r="U234" t="s">
        <v>435</v>
      </c>
      <c r="W234">
        <v>0.46</v>
      </c>
      <c r="X234">
        <v>-0.08</v>
      </c>
      <c r="Y234">
        <v>-0.12</v>
      </c>
      <c r="AF234" t="s">
        <v>473</v>
      </c>
      <c r="AJ234" t="s">
        <v>473</v>
      </c>
      <c r="AP234" t="s">
        <v>486</v>
      </c>
    </row>
    <row r="235" spans="1:44" x14ac:dyDescent="0.25">
      <c r="A235" s="11" t="s">
        <v>57</v>
      </c>
      <c r="D235">
        <v>36.799999999999997</v>
      </c>
      <c r="E235">
        <v>2000</v>
      </c>
      <c r="F235">
        <v>183.5</v>
      </c>
      <c r="G235">
        <v>5000</v>
      </c>
      <c r="I235">
        <v>54.347826086956502</v>
      </c>
      <c r="J235">
        <v>4.9864130434782599</v>
      </c>
      <c r="K235">
        <v>135.869565217391</v>
      </c>
      <c r="M235" t="s">
        <v>128</v>
      </c>
      <c r="N235" t="s">
        <v>283</v>
      </c>
      <c r="O235" t="s">
        <v>288</v>
      </c>
      <c r="P235" t="s">
        <v>289</v>
      </c>
      <c r="Q235" t="s">
        <v>285</v>
      </c>
      <c r="U235" t="s">
        <v>353</v>
      </c>
      <c r="W235">
        <v>0.54</v>
      </c>
      <c r="X235">
        <v>7.0000000000000007E-2</v>
      </c>
      <c r="Y235">
        <v>-0.73</v>
      </c>
      <c r="AB235">
        <v>5.6844074990266593</v>
      </c>
      <c r="AC235">
        <v>6.5824542492121347</v>
      </c>
      <c r="AD235">
        <v>12.6500780654601</v>
      </c>
      <c r="AE235" t="s">
        <v>20</v>
      </c>
      <c r="AG235">
        <f t="shared" si="14"/>
        <v>0.44935750353568349</v>
      </c>
      <c r="AH235">
        <f t="shared" si="15"/>
        <v>2.2253995808052416</v>
      </c>
      <c r="AJ235" t="s">
        <v>481</v>
      </c>
      <c r="AK235">
        <v>1999628798.4753647</v>
      </c>
      <c r="AL235">
        <v>11380000000</v>
      </c>
      <c r="AM235">
        <v>1981315069.4565032</v>
      </c>
      <c r="AN235">
        <f t="shared" si="16"/>
        <v>5.7436599435553992</v>
      </c>
      <c r="AP235" t="s">
        <v>486</v>
      </c>
    </row>
    <row r="236" spans="1:44" x14ac:dyDescent="0.25">
      <c r="A236" s="11" t="s">
        <v>57</v>
      </c>
      <c r="D236">
        <v>36.799999999999997</v>
      </c>
      <c r="E236">
        <v>2000</v>
      </c>
      <c r="F236">
        <v>183.5</v>
      </c>
      <c r="G236">
        <v>5000</v>
      </c>
      <c r="I236">
        <v>54.347826086956502</v>
      </c>
      <c r="J236">
        <v>4.9864130434782599</v>
      </c>
      <c r="K236">
        <v>135.869565217391</v>
      </c>
      <c r="M236" t="s">
        <v>129</v>
      </c>
      <c r="N236" t="s">
        <v>283</v>
      </c>
      <c r="O236" t="s">
        <v>288</v>
      </c>
      <c r="P236" t="s">
        <v>289</v>
      </c>
      <c r="Q236" t="s">
        <v>285</v>
      </c>
      <c r="U236" t="s">
        <v>354</v>
      </c>
      <c r="W236">
        <v>0.56000000000000005</v>
      </c>
      <c r="X236">
        <v>0.06</v>
      </c>
      <c r="Y236">
        <v>-0.86</v>
      </c>
      <c r="AB236">
        <v>15.969688689965796</v>
      </c>
      <c r="AC236">
        <v>9.9890225598153943</v>
      </c>
      <c r="AD236">
        <v>32.838551534282303</v>
      </c>
      <c r="AE236" t="s">
        <v>20</v>
      </c>
      <c r="AG236">
        <f t="shared" si="14"/>
        <v>0.48630916845689731</v>
      </c>
      <c r="AH236">
        <f t="shared" si="15"/>
        <v>2.0563050521401638</v>
      </c>
      <c r="AJ236" t="s">
        <v>481</v>
      </c>
      <c r="AK236">
        <v>2472328320.4531941</v>
      </c>
      <c r="AL236">
        <v>15872000000</v>
      </c>
      <c r="AM236">
        <v>1421009325.4037161</v>
      </c>
      <c r="AN236">
        <f t="shared" si="16"/>
        <v>11.169525573303808</v>
      </c>
      <c r="AP236" t="s">
        <v>486</v>
      </c>
    </row>
    <row r="237" spans="1:44" x14ac:dyDescent="0.25">
      <c r="A237" s="11" t="s">
        <v>57</v>
      </c>
      <c r="D237">
        <v>36.799999999999997</v>
      </c>
      <c r="E237">
        <v>2000</v>
      </c>
      <c r="F237">
        <v>183.5</v>
      </c>
      <c r="G237">
        <v>5000</v>
      </c>
      <c r="I237">
        <v>54.347826086956502</v>
      </c>
      <c r="J237">
        <v>4.9864130434782599</v>
      </c>
      <c r="K237">
        <v>135.869565217391</v>
      </c>
      <c r="M237" t="s">
        <v>876</v>
      </c>
      <c r="N237" t="s">
        <v>283</v>
      </c>
      <c r="O237" t="s">
        <v>288</v>
      </c>
      <c r="P237" t="s">
        <v>289</v>
      </c>
      <c r="Q237" t="s">
        <v>285</v>
      </c>
      <c r="W237">
        <v>0.84833333333333305</v>
      </c>
      <c r="X237">
        <v>0.98</v>
      </c>
      <c r="Y237">
        <v>0.81</v>
      </c>
      <c r="Z237" t="s">
        <v>259</v>
      </c>
      <c r="AB237">
        <v>0.45308286048796748</v>
      </c>
      <c r="AC237">
        <v>1.7006577915597767</v>
      </c>
      <c r="AD237">
        <v>7.3607295076274779</v>
      </c>
      <c r="AE237" t="s">
        <v>23</v>
      </c>
      <c r="AF237" t="s">
        <v>259</v>
      </c>
      <c r="AG237">
        <f t="shared" si="14"/>
        <v>6.1554070152756622E-2</v>
      </c>
      <c r="AH237">
        <f t="shared" si="15"/>
        <v>16.245879395437772</v>
      </c>
      <c r="AJ237" t="s">
        <v>481</v>
      </c>
      <c r="AK237">
        <v>692838621.05203342</v>
      </c>
      <c r="AL237">
        <v>545915000</v>
      </c>
      <c r="AM237">
        <v>215905094.41200727</v>
      </c>
      <c r="AN237">
        <f t="shared" si="16"/>
        <v>2.5284952237312268</v>
      </c>
      <c r="AP237" t="s">
        <v>599</v>
      </c>
    </row>
    <row r="238" spans="1:44" x14ac:dyDescent="0.25">
      <c r="A238" s="11" t="s">
        <v>130</v>
      </c>
      <c r="B238" s="11" t="s">
        <v>131</v>
      </c>
      <c r="D238">
        <v>32.83</v>
      </c>
      <c r="E238">
        <v>1798</v>
      </c>
      <c r="G238">
        <v>5000</v>
      </c>
      <c r="I238">
        <v>54.766981419433399</v>
      </c>
      <c r="K238">
        <v>152.299725860493</v>
      </c>
      <c r="M238" t="s">
        <v>128</v>
      </c>
      <c r="N238" t="s">
        <v>355</v>
      </c>
      <c r="U238" t="s">
        <v>353</v>
      </c>
      <c r="W238">
        <v>0.54</v>
      </c>
      <c r="X238">
        <v>7.0000000000000007E-2</v>
      </c>
      <c r="Y238">
        <v>-0.73</v>
      </c>
      <c r="AB238">
        <v>5.6844074990266593</v>
      </c>
      <c r="AC238">
        <v>6.5824542492121347</v>
      </c>
      <c r="AD238">
        <v>12.6500780654601</v>
      </c>
      <c r="AE238" t="s">
        <v>20</v>
      </c>
      <c r="AG238">
        <f t="shared" si="14"/>
        <v>0.44935750353568349</v>
      </c>
      <c r="AH238">
        <f t="shared" si="15"/>
        <v>2.2253995808052416</v>
      </c>
      <c r="AJ238" t="s">
        <v>481</v>
      </c>
      <c r="AK238">
        <v>1999628798.4753647</v>
      </c>
      <c r="AL238">
        <v>11380000000</v>
      </c>
      <c r="AM238">
        <v>1981315069.4565032</v>
      </c>
      <c r="AN238">
        <f t="shared" si="16"/>
        <v>5.7436599435553992</v>
      </c>
      <c r="AP238" t="s">
        <v>486</v>
      </c>
    </row>
    <row r="239" spans="1:44" x14ac:dyDescent="0.25">
      <c r="A239" s="11" t="s">
        <v>130</v>
      </c>
      <c r="B239" s="11" t="s">
        <v>131</v>
      </c>
      <c r="D239">
        <v>32.83</v>
      </c>
      <c r="E239">
        <v>1798</v>
      </c>
      <c r="G239">
        <v>5000</v>
      </c>
      <c r="I239">
        <v>54.766981419433399</v>
      </c>
      <c r="K239">
        <v>152.299725860493</v>
      </c>
      <c r="M239" t="s">
        <v>129</v>
      </c>
      <c r="N239" t="s">
        <v>355</v>
      </c>
      <c r="U239" t="s">
        <v>354</v>
      </c>
      <c r="W239">
        <v>0.56000000000000005</v>
      </c>
      <c r="X239">
        <v>0.06</v>
      </c>
      <c r="Y239">
        <v>-0.86</v>
      </c>
      <c r="AB239">
        <v>15.969688689965796</v>
      </c>
      <c r="AC239">
        <v>9.9890225598153943</v>
      </c>
      <c r="AD239">
        <v>32.838551534282303</v>
      </c>
      <c r="AE239" t="s">
        <v>20</v>
      </c>
      <c r="AG239">
        <f t="shared" si="14"/>
        <v>0.48630916845689731</v>
      </c>
      <c r="AH239">
        <f t="shared" si="15"/>
        <v>2.0563050521401638</v>
      </c>
      <c r="AJ239" t="s">
        <v>481</v>
      </c>
      <c r="AK239">
        <v>2472328320.4531941</v>
      </c>
      <c r="AL239">
        <v>15872000000</v>
      </c>
      <c r="AM239">
        <v>1421009325.4037161</v>
      </c>
      <c r="AN239">
        <f t="shared" si="16"/>
        <v>11.169525573303808</v>
      </c>
      <c r="AP239" t="s">
        <v>486</v>
      </c>
    </row>
    <row r="240" spans="1:44" x14ac:dyDescent="0.25">
      <c r="A240" s="11" t="s">
        <v>135</v>
      </c>
      <c r="B240" s="11" t="s">
        <v>136</v>
      </c>
      <c r="D240">
        <v>29.25</v>
      </c>
      <c r="E240">
        <v>374.94</v>
      </c>
      <c r="F240">
        <v>1000</v>
      </c>
      <c r="G240">
        <v>5000</v>
      </c>
      <c r="I240">
        <v>12.8184615384615</v>
      </c>
      <c r="J240">
        <v>34.188034188034202</v>
      </c>
      <c r="K240">
        <v>170.94017094017099</v>
      </c>
      <c r="M240" t="s">
        <v>137</v>
      </c>
      <c r="N240" t="s">
        <v>357</v>
      </c>
      <c r="O240" t="s">
        <v>358</v>
      </c>
      <c r="P240" t="s">
        <v>359</v>
      </c>
      <c r="Q240" t="s">
        <v>360</v>
      </c>
      <c r="U240" t="s">
        <v>361</v>
      </c>
      <c r="W240">
        <v>0.88</v>
      </c>
      <c r="X240">
        <v>0.31</v>
      </c>
      <c r="Y240">
        <v>-0.78</v>
      </c>
      <c r="AB240">
        <v>59.718994270576083</v>
      </c>
      <c r="AC240">
        <v>106.97270748410696</v>
      </c>
      <c r="AD240">
        <v>226.58459260747901</v>
      </c>
      <c r="AE240" t="s">
        <v>23</v>
      </c>
      <c r="AG240">
        <f t="shared" si="14"/>
        <v>0.2635615845867752</v>
      </c>
      <c r="AH240">
        <f t="shared" si="15"/>
        <v>3.7941796471130229</v>
      </c>
      <c r="AJ240" t="s">
        <v>481</v>
      </c>
      <c r="AK240">
        <v>3876334039.9342589</v>
      </c>
      <c r="AL240">
        <v>5361900000</v>
      </c>
      <c r="AM240">
        <v>1379349165.6537595</v>
      </c>
      <c r="AN240">
        <f t="shared" si="16"/>
        <v>3.8872680924547929</v>
      </c>
      <c r="AP240" t="s">
        <v>805</v>
      </c>
    </row>
    <row r="241" spans="1:44" x14ac:dyDescent="0.25">
      <c r="A241" s="11" t="s">
        <v>877</v>
      </c>
      <c r="D241">
        <v>5.05</v>
      </c>
      <c r="G241">
        <v>945.42</v>
      </c>
      <c r="K241">
        <v>187.21188118811901</v>
      </c>
      <c r="M241" t="s">
        <v>155</v>
      </c>
      <c r="N241" t="s">
        <v>874</v>
      </c>
      <c r="O241" t="s">
        <v>875</v>
      </c>
      <c r="P241" t="s">
        <v>878</v>
      </c>
      <c r="U241" t="s">
        <v>380</v>
      </c>
      <c r="W241">
        <v>0.55000000000000004</v>
      </c>
      <c r="X241">
        <v>-0.14000000000000001</v>
      </c>
      <c r="Y241">
        <v>-0.37</v>
      </c>
      <c r="AB241">
        <v>4.1853827629817948</v>
      </c>
      <c r="AC241">
        <v>2.6120056276710084</v>
      </c>
      <c r="AD241">
        <v>5.5599632810828901</v>
      </c>
      <c r="AE241" t="s">
        <v>20</v>
      </c>
      <c r="AG241">
        <f t="shared" si="14"/>
        <v>0.75277165538521795</v>
      </c>
      <c r="AH241">
        <f t="shared" si="15"/>
        <v>1.3284240882957625</v>
      </c>
      <c r="AJ241" t="s">
        <v>481</v>
      </c>
      <c r="AK241">
        <v>1075298324.2997518</v>
      </c>
      <c r="AL241">
        <v>2109100000</v>
      </c>
      <c r="AM241">
        <v>611327737.45441914</v>
      </c>
      <c r="AN241">
        <f t="shared" si="16"/>
        <v>3.4500315800855601</v>
      </c>
      <c r="AP241" t="s">
        <v>486</v>
      </c>
    </row>
    <row r="242" spans="1:44" x14ac:dyDescent="0.25">
      <c r="A242" s="11" t="s">
        <v>96</v>
      </c>
      <c r="B242" s="11" t="s">
        <v>97</v>
      </c>
      <c r="D242">
        <v>4.5</v>
      </c>
      <c r="E242">
        <v>27</v>
      </c>
      <c r="F242">
        <v>1866</v>
      </c>
      <c r="G242">
        <v>938</v>
      </c>
      <c r="I242">
        <v>6</v>
      </c>
      <c r="J242">
        <v>414.66666666666703</v>
      </c>
      <c r="K242">
        <v>208.444444444444</v>
      </c>
      <c r="M242" t="s">
        <v>98</v>
      </c>
      <c r="N242" t="s">
        <v>327</v>
      </c>
      <c r="O242" t="s">
        <v>328</v>
      </c>
      <c r="U242" t="s">
        <v>329</v>
      </c>
      <c r="W242">
        <v>0.79</v>
      </c>
      <c r="X242">
        <v>-0.02</v>
      </c>
      <c r="Y242">
        <v>0.28000000000000003</v>
      </c>
      <c r="AB242">
        <v>1.1250623353878415</v>
      </c>
      <c r="AC242">
        <v>0.96151323770402464</v>
      </c>
      <c r="AD242">
        <v>2.4333200182819898</v>
      </c>
      <c r="AE242" t="s">
        <v>20</v>
      </c>
      <c r="AG242">
        <f t="shared" si="14"/>
        <v>0.46235691439475163</v>
      </c>
      <c r="AH242">
        <f t="shared" si="15"/>
        <v>2.162831286537696</v>
      </c>
      <c r="AJ242" t="s">
        <v>481</v>
      </c>
      <c r="AK242">
        <v>563713858.0970031</v>
      </c>
      <c r="AL242">
        <v>244090000</v>
      </c>
      <c r="AM242">
        <v>3133698280.5174513</v>
      </c>
      <c r="AN242">
        <f t="shared" si="16"/>
        <v>7.7891991554367088E-2</v>
      </c>
      <c r="AP242" t="s">
        <v>805</v>
      </c>
    </row>
    <row r="243" spans="1:44" x14ac:dyDescent="0.25">
      <c r="A243" s="11" t="s">
        <v>43</v>
      </c>
      <c r="B243" s="11" t="s">
        <v>44</v>
      </c>
      <c r="D243">
        <v>22</v>
      </c>
      <c r="E243">
        <v>5000</v>
      </c>
      <c r="G243">
        <v>5000</v>
      </c>
      <c r="I243">
        <v>227.272727272727</v>
      </c>
      <c r="K243">
        <v>227.272727272727</v>
      </c>
      <c r="M243" t="s">
        <v>22</v>
      </c>
      <c r="N243" t="s">
        <v>269</v>
      </c>
      <c r="O243" t="s">
        <v>270</v>
      </c>
      <c r="P243" t="s">
        <v>271</v>
      </c>
      <c r="U243" t="s">
        <v>250</v>
      </c>
      <c r="W243">
        <v>0.11</v>
      </c>
      <c r="X243">
        <v>0.52</v>
      </c>
      <c r="Y243">
        <v>0.13</v>
      </c>
      <c r="AB243">
        <v>1.15443469003188</v>
      </c>
      <c r="AC243">
        <v>0.6407679530676047</v>
      </c>
      <c r="AD243">
        <v>10.937766417144401</v>
      </c>
      <c r="AE243" t="s">
        <v>23</v>
      </c>
      <c r="AG243">
        <f t="shared" si="14"/>
        <v>0.10554574361931532</v>
      </c>
      <c r="AH243">
        <f t="shared" si="15"/>
        <v>9.4745649204654026</v>
      </c>
      <c r="AJ243" t="s">
        <v>481</v>
      </c>
      <c r="AK243">
        <v>3107354809.5954118</v>
      </c>
      <c r="AL243">
        <v>901370000</v>
      </c>
      <c r="AM243">
        <v>1885999900.5903804</v>
      </c>
      <c r="AN243">
        <f t="shared" si="16"/>
        <v>0.47792685445945216</v>
      </c>
      <c r="AP243" t="s">
        <v>486</v>
      </c>
      <c r="AQ243" t="s">
        <v>485</v>
      </c>
    </row>
    <row r="244" spans="1:44" x14ac:dyDescent="0.25">
      <c r="A244" s="11" t="s">
        <v>86</v>
      </c>
      <c r="B244" s="11" t="s">
        <v>752</v>
      </c>
      <c r="D244">
        <v>0.3</v>
      </c>
      <c r="E244">
        <v>13.3</v>
      </c>
      <c r="F244">
        <v>30</v>
      </c>
      <c r="G244">
        <v>80</v>
      </c>
      <c r="I244">
        <v>44.3333333333333</v>
      </c>
      <c r="J244">
        <v>100</v>
      </c>
      <c r="K244">
        <v>266.66666666666703</v>
      </c>
      <c r="M244" t="s">
        <v>88</v>
      </c>
      <c r="N244" t="s">
        <v>321</v>
      </c>
      <c r="O244" t="s">
        <v>322</v>
      </c>
      <c r="U244" t="s">
        <v>323</v>
      </c>
      <c r="W244">
        <v>0.71</v>
      </c>
      <c r="X244">
        <v>0.64</v>
      </c>
      <c r="Y244">
        <v>-0.14000000000000001</v>
      </c>
      <c r="AB244">
        <v>1.15443469003188</v>
      </c>
      <c r="AC244">
        <v>1.0570182237640764</v>
      </c>
      <c r="AD244">
        <v>9</v>
      </c>
      <c r="AE244" t="s">
        <v>23</v>
      </c>
      <c r="AG244">
        <f t="shared" si="14"/>
        <v>0.12827052111465334</v>
      </c>
      <c r="AH244">
        <f t="shared" si="15"/>
        <v>7.7960235236446875</v>
      </c>
      <c r="AJ244" t="s">
        <v>473</v>
      </c>
      <c r="AP244" t="s">
        <v>486</v>
      </c>
    </row>
    <row r="245" spans="1:44" x14ac:dyDescent="0.25">
      <c r="A245" s="11" t="s">
        <v>58</v>
      </c>
      <c r="B245" s="11" t="s">
        <v>59</v>
      </c>
      <c r="C245" s="13"/>
      <c r="D245">
        <v>18.149999999999999</v>
      </c>
      <c r="E245">
        <v>5000</v>
      </c>
      <c r="G245">
        <v>5000</v>
      </c>
      <c r="I245">
        <v>275.482093663912</v>
      </c>
      <c r="K245">
        <v>275.482093663912</v>
      </c>
      <c r="M245" t="s">
        <v>60</v>
      </c>
      <c r="N245" t="s">
        <v>290</v>
      </c>
      <c r="U245" t="s">
        <v>291</v>
      </c>
      <c r="W245">
        <v>0.47</v>
      </c>
      <c r="X245">
        <v>-0.44</v>
      </c>
      <c r="Y245">
        <v>0.1</v>
      </c>
      <c r="AB245">
        <v>0</v>
      </c>
      <c r="AC245">
        <v>6.8244893498124001E-2</v>
      </c>
      <c r="AD245">
        <v>2.02530545710245</v>
      </c>
      <c r="AE245" t="s">
        <v>23</v>
      </c>
      <c r="AG245">
        <v>0.2</v>
      </c>
      <c r="AJ245" t="s">
        <v>481</v>
      </c>
      <c r="AK245">
        <v>187255751.40749031</v>
      </c>
      <c r="AL245">
        <v>109730000</v>
      </c>
      <c r="AM245">
        <v>295371702.85639864</v>
      </c>
      <c r="AN245">
        <f t="shared" si="16"/>
        <v>0.37149801060444715</v>
      </c>
      <c r="AP245" t="s">
        <v>486</v>
      </c>
    </row>
    <row r="246" spans="1:44" x14ac:dyDescent="0.25">
      <c r="A246" s="11" t="s">
        <v>112</v>
      </c>
      <c r="B246" s="11" t="s">
        <v>113</v>
      </c>
      <c r="D246">
        <v>9</v>
      </c>
      <c r="E246">
        <v>141.97</v>
      </c>
      <c r="G246">
        <v>5000</v>
      </c>
      <c r="I246">
        <v>15.7744444444444</v>
      </c>
      <c r="K246">
        <v>555.555555555556</v>
      </c>
      <c r="M246" t="s">
        <v>114</v>
      </c>
      <c r="N246" t="s">
        <v>342</v>
      </c>
      <c r="U246" t="s">
        <v>343</v>
      </c>
      <c r="W246">
        <v>0.35</v>
      </c>
      <c r="X246">
        <v>0.76</v>
      </c>
      <c r="Y246">
        <v>0.31</v>
      </c>
      <c r="AB246">
        <v>1.76006068659215</v>
      </c>
      <c r="AC246">
        <v>1.255572788203053</v>
      </c>
      <c r="AD246">
        <v>28.7635144163132</v>
      </c>
      <c r="AE246" t="s">
        <v>23</v>
      </c>
      <c r="AG246">
        <f t="shared" si="14"/>
        <v>6.1190738416649577E-2</v>
      </c>
      <c r="AH246">
        <f t="shared" si="15"/>
        <v>16.342342417752342</v>
      </c>
      <c r="AJ246" t="s">
        <v>481</v>
      </c>
      <c r="AK246">
        <v>717038371.50750077</v>
      </c>
      <c r="AL246">
        <v>250510000</v>
      </c>
      <c r="AM246">
        <v>745494515.97499573</v>
      </c>
      <c r="AN246">
        <f t="shared" si="16"/>
        <v>0.33603198230421621</v>
      </c>
      <c r="AP246" t="s">
        <v>486</v>
      </c>
    </row>
    <row r="247" spans="1:44" x14ac:dyDescent="0.25">
      <c r="A247" s="11" t="s">
        <v>27</v>
      </c>
      <c r="B247" s="11" t="s">
        <v>28</v>
      </c>
      <c r="D247">
        <v>6.68</v>
      </c>
      <c r="E247">
        <v>3903</v>
      </c>
      <c r="G247">
        <v>5000</v>
      </c>
      <c r="I247">
        <v>584.28143712574899</v>
      </c>
      <c r="K247">
        <v>748.50299401197606</v>
      </c>
      <c r="M247" t="s">
        <v>61</v>
      </c>
      <c r="N247" t="s">
        <v>253</v>
      </c>
      <c r="O247" t="s">
        <v>254</v>
      </c>
      <c r="U247" t="s">
        <v>292</v>
      </c>
      <c r="W247">
        <v>0.39</v>
      </c>
      <c r="X247">
        <v>-0.03</v>
      </c>
      <c r="Y247">
        <v>-0.13</v>
      </c>
      <c r="AB247">
        <v>1.6876027710717014</v>
      </c>
      <c r="AC247">
        <v>0.76058738741535248</v>
      </c>
      <c r="AD247">
        <v>3.9379693177143502</v>
      </c>
      <c r="AE247" t="s">
        <v>20</v>
      </c>
      <c r="AG247">
        <f t="shared" si="14"/>
        <v>0.42854644993811392</v>
      </c>
      <c r="AH247">
        <f t="shared" si="15"/>
        <v>2.333469336041424</v>
      </c>
      <c r="AJ247" t="s">
        <v>481</v>
      </c>
      <c r="AK247">
        <v>1029579056.5443927</v>
      </c>
      <c r="AL247">
        <v>1600300000</v>
      </c>
      <c r="AM247">
        <v>889900800.05209243</v>
      </c>
      <c r="AN247">
        <f t="shared" si="16"/>
        <v>1.7982903261872814</v>
      </c>
      <c r="AP247" t="s">
        <v>486</v>
      </c>
    </row>
    <row r="248" spans="1:44" x14ac:dyDescent="0.25">
      <c r="A248" s="11" t="s">
        <v>27</v>
      </c>
      <c r="B248" s="11" t="s">
        <v>28</v>
      </c>
      <c r="D248">
        <v>6.68</v>
      </c>
      <c r="E248">
        <v>3903</v>
      </c>
      <c r="G248">
        <v>5000</v>
      </c>
      <c r="I248">
        <v>584.28143712574899</v>
      </c>
      <c r="K248">
        <v>748.50299401197606</v>
      </c>
      <c r="M248" t="s">
        <v>36</v>
      </c>
      <c r="N248" t="s">
        <v>253</v>
      </c>
      <c r="O248" t="s">
        <v>254</v>
      </c>
      <c r="U248" t="s">
        <v>264</v>
      </c>
      <c r="W248">
        <v>0.23</v>
      </c>
      <c r="X248">
        <v>0.16</v>
      </c>
      <c r="Y248">
        <v>0.19</v>
      </c>
      <c r="AB248">
        <v>0.16576703731775866</v>
      </c>
      <c r="AC248">
        <v>0.31884096314901023</v>
      </c>
      <c r="AD248">
        <v>3.0194503336151302</v>
      </c>
      <c r="AE248" t="s">
        <v>23</v>
      </c>
      <c r="AG248">
        <f t="shared" si="14"/>
        <v>5.4899739688477986E-2</v>
      </c>
      <c r="AH248">
        <f t="shared" si="15"/>
        <v>18.215022615305291</v>
      </c>
      <c r="AJ248" t="s">
        <v>481</v>
      </c>
      <c r="AK248">
        <v>289907290.83470291</v>
      </c>
      <c r="AL248">
        <v>323510000</v>
      </c>
      <c r="AM248">
        <v>31981193.98333044</v>
      </c>
      <c r="AN248">
        <f t="shared" si="16"/>
        <v>10.115632335947906</v>
      </c>
      <c r="AP248" t="s">
        <v>486</v>
      </c>
    </row>
    <row r="249" spans="1:44" x14ac:dyDescent="0.25">
      <c r="A249" s="11" t="s">
        <v>27</v>
      </c>
      <c r="B249" s="11" t="s">
        <v>28</v>
      </c>
      <c r="D249">
        <v>6.68</v>
      </c>
      <c r="E249">
        <v>3903</v>
      </c>
      <c r="G249">
        <v>5000</v>
      </c>
      <c r="I249">
        <v>584.28143712574899</v>
      </c>
      <c r="K249">
        <v>748.50299401197606</v>
      </c>
      <c r="M249" t="s">
        <v>29</v>
      </c>
      <c r="N249" t="s">
        <v>253</v>
      </c>
      <c r="O249" t="s">
        <v>254</v>
      </c>
      <c r="U249" t="s">
        <v>255</v>
      </c>
      <c r="W249">
        <v>1.1599999999999999</v>
      </c>
      <c r="X249">
        <v>0.17</v>
      </c>
      <c r="Y249">
        <v>0.19</v>
      </c>
      <c r="AB249">
        <v>0.22030595261377078</v>
      </c>
      <c r="AC249">
        <v>6.4444012612252938E-2</v>
      </c>
      <c r="AD249">
        <v>8.7335672719656102E-2</v>
      </c>
      <c r="AE249" t="s">
        <v>30</v>
      </c>
      <c r="AG249">
        <f t="shared" si="14"/>
        <v>2.5225196732719262</v>
      </c>
      <c r="AH249">
        <f t="shared" si="15"/>
        <v>0.39642901920479912</v>
      </c>
      <c r="AJ249" t="s">
        <v>481</v>
      </c>
      <c r="AK249">
        <v>477492.16995597084</v>
      </c>
      <c r="AL249">
        <v>2276900</v>
      </c>
      <c r="AM249">
        <v>32190079.896683455</v>
      </c>
      <c r="AN249">
        <f t="shared" si="16"/>
        <v>7.0732971378383844E-2</v>
      </c>
      <c r="AP249" t="s">
        <v>486</v>
      </c>
      <c r="AQ249" t="s">
        <v>485</v>
      </c>
    </row>
    <row r="250" spans="1:44" x14ac:dyDescent="0.25">
      <c r="A250" s="11" t="s">
        <v>27</v>
      </c>
      <c r="B250" s="11" t="s">
        <v>28</v>
      </c>
      <c r="D250">
        <v>6.68</v>
      </c>
      <c r="E250">
        <v>3903</v>
      </c>
      <c r="G250">
        <v>5000</v>
      </c>
      <c r="I250">
        <v>584.28143712574899</v>
      </c>
      <c r="K250">
        <v>748.50299401197606</v>
      </c>
      <c r="M250" t="s">
        <v>56</v>
      </c>
      <c r="N250" t="s">
        <v>253</v>
      </c>
      <c r="O250" t="s">
        <v>254</v>
      </c>
      <c r="U250" t="s">
        <v>287</v>
      </c>
      <c r="W250">
        <v>0.45</v>
      </c>
      <c r="X250">
        <v>0.17</v>
      </c>
      <c r="Y250">
        <v>0.01</v>
      </c>
      <c r="AB250">
        <v>60.790640117274862</v>
      </c>
      <c r="AC250">
        <v>103.28083452179338</v>
      </c>
      <c r="AD250">
        <v>47.329302385717497</v>
      </c>
      <c r="AE250" t="s">
        <v>20</v>
      </c>
      <c r="AG250">
        <f t="shared" si="14"/>
        <v>1.2844186804582942</v>
      </c>
      <c r="AH250">
        <f t="shared" si="15"/>
        <v>0.7785623295693499</v>
      </c>
      <c r="AJ250" t="s">
        <v>481</v>
      </c>
      <c r="AK250">
        <v>1725313191.9432108</v>
      </c>
      <c r="AL250">
        <v>3068800000</v>
      </c>
      <c r="AM250">
        <v>905698894.33929503</v>
      </c>
      <c r="AN250">
        <f t="shared" si="16"/>
        <v>3.3883225641328418</v>
      </c>
      <c r="AP250" t="s">
        <v>486</v>
      </c>
      <c r="AQ250" t="s">
        <v>639</v>
      </c>
      <c r="AR250" t="s">
        <v>558</v>
      </c>
    </row>
    <row r="251" spans="1:44" x14ac:dyDescent="0.25">
      <c r="A251" s="11" t="s">
        <v>27</v>
      </c>
      <c r="B251" s="11" t="s">
        <v>28</v>
      </c>
      <c r="D251">
        <v>6.68</v>
      </c>
      <c r="E251">
        <v>3903</v>
      </c>
      <c r="G251">
        <v>5000</v>
      </c>
      <c r="I251">
        <v>584.28143712574899</v>
      </c>
      <c r="K251">
        <v>748.50299401197606</v>
      </c>
      <c r="M251" t="s">
        <v>62</v>
      </c>
      <c r="N251" t="s">
        <v>253</v>
      </c>
      <c r="O251" t="s">
        <v>254</v>
      </c>
      <c r="U251" t="s">
        <v>293</v>
      </c>
      <c r="W251">
        <v>0.9</v>
      </c>
      <c r="X251">
        <v>0.14000000000000001</v>
      </c>
      <c r="Y251">
        <v>-0.56000000000000005</v>
      </c>
      <c r="AB251">
        <v>3.2187487937519563</v>
      </c>
      <c r="AC251">
        <v>1.8900861310663797</v>
      </c>
      <c r="AD251">
        <v>4.0802180469130196</v>
      </c>
      <c r="AE251" t="s">
        <v>20</v>
      </c>
      <c r="AG251">
        <f t="shared" si="14"/>
        <v>0.78886685876681828</v>
      </c>
      <c r="AH251">
        <f t="shared" si="15"/>
        <v>1.2676410333211763</v>
      </c>
      <c r="AJ251" t="s">
        <v>481</v>
      </c>
      <c r="AK251">
        <v>299234964.12211066</v>
      </c>
      <c r="AL251">
        <v>248990000</v>
      </c>
      <c r="AM251">
        <v>101464723.34606703</v>
      </c>
      <c r="AN251">
        <f t="shared" si="16"/>
        <v>2.4539563287505022</v>
      </c>
      <c r="AP251" t="s">
        <v>486</v>
      </c>
    </row>
    <row r="252" spans="1:44" x14ac:dyDescent="0.25">
      <c r="A252" s="11" t="s">
        <v>27</v>
      </c>
      <c r="B252" s="11" t="s">
        <v>28</v>
      </c>
      <c r="D252">
        <v>6.68</v>
      </c>
      <c r="E252">
        <v>3903</v>
      </c>
      <c r="G252">
        <v>5000</v>
      </c>
      <c r="I252">
        <v>584.28143712574899</v>
      </c>
      <c r="K252">
        <v>748.50299401197606</v>
      </c>
      <c r="M252" t="s">
        <v>62</v>
      </c>
      <c r="N252" t="s">
        <v>253</v>
      </c>
      <c r="O252" t="s">
        <v>254</v>
      </c>
      <c r="U252" t="s">
        <v>294</v>
      </c>
      <c r="W252">
        <v>0.4</v>
      </c>
      <c r="X252">
        <v>7.0000000000000007E-2</v>
      </c>
      <c r="Y252">
        <v>-0.15</v>
      </c>
      <c r="AB252">
        <v>2.2576138560554471</v>
      </c>
      <c r="AC252">
        <v>1.1731201409058445</v>
      </c>
      <c r="AD252">
        <v>1.3713737056616599</v>
      </c>
      <c r="AE252" t="s">
        <v>30</v>
      </c>
      <c r="AG252">
        <f t="shared" si="14"/>
        <v>1.6462426300978217</v>
      </c>
      <c r="AH252">
        <f t="shared" si="15"/>
        <v>0.60744387353192209</v>
      </c>
      <c r="AJ252" t="s">
        <v>481</v>
      </c>
      <c r="AK252">
        <v>448793529.6010071</v>
      </c>
      <c r="AL252">
        <v>86727000</v>
      </c>
      <c r="AM252">
        <v>75538295.27695781</v>
      </c>
      <c r="AN252">
        <f t="shared" si="16"/>
        <v>1.1481196349748071</v>
      </c>
      <c r="AP252" t="s">
        <v>805</v>
      </c>
    </row>
    <row r="253" spans="1:44" x14ac:dyDescent="0.25">
      <c r="A253" s="11" t="s">
        <v>27</v>
      </c>
      <c r="B253" s="11" t="s">
        <v>28</v>
      </c>
      <c r="D253">
        <v>6.68</v>
      </c>
      <c r="E253">
        <v>3903</v>
      </c>
      <c r="G253">
        <v>5000</v>
      </c>
      <c r="I253">
        <v>584.28143712574899</v>
      </c>
      <c r="K253">
        <v>748.50299401197606</v>
      </c>
      <c r="M253" t="s">
        <v>640</v>
      </c>
      <c r="N253" t="s">
        <v>253</v>
      </c>
      <c r="O253" t="s">
        <v>254</v>
      </c>
      <c r="U253" t="s">
        <v>641</v>
      </c>
      <c r="W253">
        <v>0.46</v>
      </c>
      <c r="X253">
        <v>0.62</v>
      </c>
      <c r="Y253">
        <v>0.91</v>
      </c>
      <c r="AF253" t="s">
        <v>473</v>
      </c>
      <c r="AJ253" t="s">
        <v>473</v>
      </c>
      <c r="AP253" t="s">
        <v>486</v>
      </c>
    </row>
    <row r="254" spans="1:44" x14ac:dyDescent="0.25">
      <c r="A254" s="11" t="s">
        <v>27</v>
      </c>
      <c r="B254" s="11" t="s">
        <v>28</v>
      </c>
      <c r="D254">
        <v>6.68</v>
      </c>
      <c r="E254">
        <v>3903</v>
      </c>
      <c r="G254">
        <v>5000</v>
      </c>
      <c r="I254">
        <v>584.28143712574899</v>
      </c>
      <c r="K254">
        <v>748.50299401197606</v>
      </c>
      <c r="M254" t="s">
        <v>642</v>
      </c>
      <c r="N254" t="s">
        <v>253</v>
      </c>
      <c r="O254" t="s">
        <v>254</v>
      </c>
      <c r="U254" t="s">
        <v>643</v>
      </c>
      <c r="W254">
        <v>0.4</v>
      </c>
      <c r="X254">
        <v>0.62</v>
      </c>
      <c r="Y254">
        <v>0.39</v>
      </c>
      <c r="AF254" t="s">
        <v>473</v>
      </c>
      <c r="AJ254" t="s">
        <v>473</v>
      </c>
      <c r="AP254" t="s">
        <v>486</v>
      </c>
    </row>
    <row r="255" spans="1:44" x14ac:dyDescent="0.25">
      <c r="A255" s="11" t="s">
        <v>27</v>
      </c>
      <c r="B255" s="11" t="s">
        <v>28</v>
      </c>
      <c r="D255">
        <v>6.68</v>
      </c>
      <c r="E255">
        <v>3903</v>
      </c>
      <c r="G255">
        <v>5000</v>
      </c>
      <c r="I255">
        <v>584.28143712574899</v>
      </c>
      <c r="K255">
        <v>748.50299401197606</v>
      </c>
      <c r="M255" t="s">
        <v>644</v>
      </c>
      <c r="N255" t="s">
        <v>253</v>
      </c>
      <c r="O255" t="s">
        <v>254</v>
      </c>
      <c r="U255" t="s">
        <v>645</v>
      </c>
      <c r="W255">
        <v>0.41</v>
      </c>
      <c r="X255">
        <v>-0.05</v>
      </c>
      <c r="Y255">
        <v>0.12</v>
      </c>
      <c r="AB255">
        <v>0</v>
      </c>
      <c r="AC255">
        <v>0.36959173644292936</v>
      </c>
      <c r="AD255">
        <v>0</v>
      </c>
      <c r="AE255" t="s">
        <v>82</v>
      </c>
      <c r="AJ255" t="s">
        <v>473</v>
      </c>
      <c r="AP255" t="s">
        <v>486</v>
      </c>
    </row>
    <row r="256" spans="1:44" x14ac:dyDescent="0.25">
      <c r="A256" s="11" t="s">
        <v>27</v>
      </c>
      <c r="B256" s="11" t="s">
        <v>28</v>
      </c>
      <c r="D256">
        <v>6.68</v>
      </c>
      <c r="E256">
        <v>3903</v>
      </c>
      <c r="G256">
        <v>5000</v>
      </c>
      <c r="I256">
        <v>584.28143712574899</v>
      </c>
      <c r="K256">
        <v>748.50299401197606</v>
      </c>
      <c r="M256" t="s">
        <v>647</v>
      </c>
      <c r="N256" t="s">
        <v>253</v>
      </c>
      <c r="O256" t="s">
        <v>254</v>
      </c>
      <c r="U256" t="s">
        <v>648</v>
      </c>
      <c r="W256">
        <v>0.61</v>
      </c>
      <c r="X256">
        <v>0.46</v>
      </c>
      <c r="Y256">
        <v>-0.06</v>
      </c>
      <c r="AF256" t="s">
        <v>473</v>
      </c>
      <c r="AJ256" t="s">
        <v>473</v>
      </c>
      <c r="AP256" t="s">
        <v>486</v>
      </c>
    </row>
    <row r="257" spans="1:43" x14ac:dyDescent="0.25">
      <c r="A257" s="11" t="s">
        <v>27</v>
      </c>
      <c r="B257" s="11" t="s">
        <v>28</v>
      </c>
      <c r="D257">
        <v>6.68</v>
      </c>
      <c r="E257">
        <v>3903</v>
      </c>
      <c r="G257">
        <v>5000</v>
      </c>
      <c r="I257">
        <v>584.28143712574899</v>
      </c>
      <c r="K257">
        <v>748.50299401197606</v>
      </c>
      <c r="M257" t="s">
        <v>65</v>
      </c>
      <c r="N257" t="s">
        <v>253</v>
      </c>
      <c r="O257" t="s">
        <v>254</v>
      </c>
      <c r="U257" t="s">
        <v>297</v>
      </c>
      <c r="W257">
        <v>0.86</v>
      </c>
      <c r="X257">
        <v>0.01</v>
      </c>
      <c r="Y257">
        <v>-0.27</v>
      </c>
      <c r="AB257">
        <v>0</v>
      </c>
      <c r="AC257">
        <v>0</v>
      </c>
      <c r="AD257">
        <v>0.70125427985258904</v>
      </c>
      <c r="AE257" t="s">
        <v>23</v>
      </c>
      <c r="AG257">
        <v>0.4</v>
      </c>
      <c r="AJ257" t="s">
        <v>481</v>
      </c>
      <c r="AK257">
        <v>25954875.437983003</v>
      </c>
      <c r="AL257">
        <v>11308000</v>
      </c>
      <c r="AM257">
        <v>53060532.679284602</v>
      </c>
      <c r="AN257">
        <f t="shared" si="16"/>
        <v>0.21311508627983985</v>
      </c>
      <c r="AP257" t="s">
        <v>486</v>
      </c>
    </row>
    <row r="258" spans="1:43" x14ac:dyDescent="0.25">
      <c r="A258" s="11" t="s">
        <v>27</v>
      </c>
      <c r="B258" s="11" t="s">
        <v>28</v>
      </c>
      <c r="D258">
        <v>6.68</v>
      </c>
      <c r="E258">
        <v>3903</v>
      </c>
      <c r="G258">
        <v>5000</v>
      </c>
      <c r="I258">
        <v>584.28143712574899</v>
      </c>
      <c r="K258">
        <v>748.50299401197606</v>
      </c>
      <c r="M258" t="s">
        <v>649</v>
      </c>
      <c r="N258" t="s">
        <v>253</v>
      </c>
      <c r="O258" t="s">
        <v>254</v>
      </c>
      <c r="U258" t="s">
        <v>650</v>
      </c>
      <c r="W258">
        <v>0.5</v>
      </c>
      <c r="X258">
        <v>-0.02</v>
      </c>
      <c r="Y258">
        <v>0.36</v>
      </c>
      <c r="AF258" t="s">
        <v>473</v>
      </c>
      <c r="AJ258" t="s">
        <v>481</v>
      </c>
      <c r="AK258">
        <v>1273809.0091756743</v>
      </c>
      <c r="AL258">
        <v>203910</v>
      </c>
      <c r="AM258">
        <v>10904780.860392431</v>
      </c>
      <c r="AN258">
        <f t="shared" si="16"/>
        <v>1.8699137801166405E-2</v>
      </c>
      <c r="AP258" t="s">
        <v>487</v>
      </c>
    </row>
    <row r="259" spans="1:43" x14ac:dyDescent="0.25">
      <c r="A259" s="11" t="s">
        <v>27</v>
      </c>
      <c r="B259" s="11" t="s">
        <v>28</v>
      </c>
      <c r="D259">
        <v>6.68</v>
      </c>
      <c r="E259">
        <v>3903</v>
      </c>
      <c r="G259">
        <v>5000</v>
      </c>
      <c r="I259">
        <v>584.28143712574899</v>
      </c>
      <c r="K259">
        <v>748.50299401197606</v>
      </c>
      <c r="M259" t="s">
        <v>35</v>
      </c>
      <c r="N259" t="s">
        <v>253</v>
      </c>
      <c r="O259" t="s">
        <v>254</v>
      </c>
      <c r="U259" t="s">
        <v>263</v>
      </c>
      <c r="W259">
        <v>1.1399999999999999</v>
      </c>
      <c r="X259">
        <v>0.16</v>
      </c>
      <c r="Y259">
        <v>-0.15</v>
      </c>
      <c r="AB259">
        <v>1.2812367429334575</v>
      </c>
      <c r="AC259">
        <v>0.23330678076078387</v>
      </c>
      <c r="AD259">
        <v>1.0535250264571501</v>
      </c>
      <c r="AE259" t="s">
        <v>20</v>
      </c>
      <c r="AG259">
        <f t="shared" si="14"/>
        <v>1.216142674125235</v>
      </c>
      <c r="AH259">
        <f t="shared" si="15"/>
        <v>0.8222719433139658</v>
      </c>
      <c r="AJ259" t="s">
        <v>481</v>
      </c>
      <c r="AK259">
        <v>52525311.326362908</v>
      </c>
      <c r="AL259">
        <v>5585300</v>
      </c>
      <c r="AM259">
        <v>31361557.618510161</v>
      </c>
      <c r="AN259">
        <f t="shared" si="16"/>
        <v>0.1780938328363976</v>
      </c>
      <c r="AP259" t="s">
        <v>486</v>
      </c>
    </row>
    <row r="260" spans="1:43" x14ac:dyDescent="0.25">
      <c r="A260" s="11" t="s">
        <v>66</v>
      </c>
      <c r="B260" s="11" t="s">
        <v>67</v>
      </c>
      <c r="C260" s="13"/>
      <c r="D260">
        <v>6</v>
      </c>
      <c r="E260">
        <v>5000</v>
      </c>
      <c r="G260">
        <v>5000</v>
      </c>
      <c r="I260">
        <v>833.33333333333303</v>
      </c>
      <c r="K260">
        <v>833.33333333333303</v>
      </c>
      <c r="M260" t="s">
        <v>22</v>
      </c>
      <c r="N260" t="s">
        <v>298</v>
      </c>
      <c r="U260" t="s">
        <v>250</v>
      </c>
      <c r="W260">
        <v>0.11</v>
      </c>
      <c r="X260">
        <v>0.52</v>
      </c>
      <c r="Y260">
        <v>0.13</v>
      </c>
      <c r="AB260">
        <v>1.15443469003188</v>
      </c>
      <c r="AC260">
        <v>0.6407679530676047</v>
      </c>
      <c r="AD260">
        <v>10.937766417144401</v>
      </c>
      <c r="AE260" t="s">
        <v>23</v>
      </c>
      <c r="AG260">
        <f t="shared" si="14"/>
        <v>0.10554574361931532</v>
      </c>
      <c r="AH260">
        <f t="shared" si="15"/>
        <v>9.4745649204654026</v>
      </c>
      <c r="AJ260" t="s">
        <v>481</v>
      </c>
      <c r="AK260">
        <v>3107354809.5954118</v>
      </c>
      <c r="AL260">
        <v>901370000</v>
      </c>
      <c r="AM260">
        <v>1885999900.5903804</v>
      </c>
      <c r="AN260">
        <f t="shared" si="16"/>
        <v>0.47792685445945216</v>
      </c>
      <c r="AP260" t="s">
        <v>486</v>
      </c>
      <c r="AQ260" t="s">
        <v>485</v>
      </c>
    </row>
    <row r="261" spans="1:43" x14ac:dyDescent="0.25">
      <c r="A261" s="14" t="s">
        <v>68</v>
      </c>
      <c r="B261" s="11" t="s">
        <v>69</v>
      </c>
      <c r="C261" s="13"/>
      <c r="D261" s="15">
        <v>6</v>
      </c>
      <c r="E261" s="15">
        <v>3300</v>
      </c>
      <c r="F261" s="15"/>
      <c r="G261" s="15">
        <v>5000</v>
      </c>
      <c r="H261" s="9"/>
      <c r="I261" s="16">
        <f t="shared" ref="I261:I262" si="17">E261/D261</f>
        <v>550</v>
      </c>
      <c r="J261" s="15"/>
      <c r="K261" s="15">
        <f t="shared" ref="K261:K262" si="18">G261/D261</f>
        <v>833.33333333333337</v>
      </c>
      <c r="L261" s="9"/>
      <c r="M261" s="15" t="s">
        <v>301</v>
      </c>
      <c r="N261" s="15" t="s">
        <v>299</v>
      </c>
      <c r="O261" s="15"/>
      <c r="P261" s="15"/>
      <c r="Q261" s="15"/>
      <c r="R261" s="15"/>
      <c r="S261" s="15"/>
      <c r="Z261" t="s">
        <v>473</v>
      </c>
      <c r="AF261" t="s">
        <v>473</v>
      </c>
      <c r="AJ261" t="s">
        <v>473</v>
      </c>
    </row>
    <row r="262" spans="1:43" x14ac:dyDescent="0.25">
      <c r="A262" s="14" t="s">
        <v>68</v>
      </c>
      <c r="B262" s="11" t="s">
        <v>69</v>
      </c>
      <c r="C262" s="13"/>
      <c r="D262" s="15">
        <v>6</v>
      </c>
      <c r="E262" s="15">
        <v>3300</v>
      </c>
      <c r="F262" s="15"/>
      <c r="G262" s="15">
        <v>5000</v>
      </c>
      <c r="H262" s="9"/>
      <c r="I262" s="16">
        <f t="shared" si="17"/>
        <v>550</v>
      </c>
      <c r="J262" s="15"/>
      <c r="K262" s="15">
        <f t="shared" si="18"/>
        <v>833.33333333333337</v>
      </c>
      <c r="L262" s="9"/>
      <c r="M262" t="s">
        <v>70</v>
      </c>
      <c r="N262" s="15" t="s">
        <v>299</v>
      </c>
      <c r="O262" s="15"/>
      <c r="P262" s="15"/>
      <c r="Q262" s="15"/>
      <c r="R262" s="15"/>
      <c r="S262" s="15"/>
      <c r="U262" t="s">
        <v>300</v>
      </c>
      <c r="W262">
        <v>0.31</v>
      </c>
      <c r="X262">
        <v>-0.21</v>
      </c>
      <c r="Y262">
        <v>-0.06</v>
      </c>
      <c r="AB262">
        <v>0</v>
      </c>
      <c r="AC262">
        <v>0</v>
      </c>
      <c r="AD262">
        <v>5.3724972736073101E-2</v>
      </c>
      <c r="AE262" t="s">
        <v>23</v>
      </c>
      <c r="AG262">
        <v>0.8</v>
      </c>
      <c r="AJ262" t="s">
        <v>473</v>
      </c>
    </row>
    <row r="263" spans="1:43" x14ac:dyDescent="0.25">
      <c r="A263" s="11" t="s">
        <v>71</v>
      </c>
      <c r="B263" s="11" t="s">
        <v>72</v>
      </c>
      <c r="C263" s="13"/>
      <c r="D263">
        <v>5.54</v>
      </c>
      <c r="E263">
        <v>5000</v>
      </c>
      <c r="G263">
        <v>5000</v>
      </c>
      <c r="I263">
        <v>902.52707581227401</v>
      </c>
      <c r="K263">
        <v>902.52707581227401</v>
      </c>
      <c r="M263" t="s">
        <v>42</v>
      </c>
      <c r="N263" t="s">
        <v>302</v>
      </c>
      <c r="O263" t="s">
        <v>303</v>
      </c>
      <c r="P263" t="s">
        <v>304</v>
      </c>
      <c r="U263" t="s">
        <v>268</v>
      </c>
      <c r="W263">
        <v>0.75</v>
      </c>
      <c r="X263">
        <v>-0.19</v>
      </c>
      <c r="Y263">
        <v>-0.43</v>
      </c>
      <c r="AB263">
        <v>1.15443469003188</v>
      </c>
      <c r="AC263">
        <v>0.77141144325367439</v>
      </c>
      <c r="AD263">
        <v>1.89426612471675</v>
      </c>
      <c r="AE263" t="s">
        <v>20</v>
      </c>
      <c r="AG263">
        <f t="shared" ref="AG263:AG278" si="19">AB263/AD263</f>
        <v>0.60943638012029744</v>
      </c>
      <c r="AH263">
        <f t="shared" ref="AH263:AH278" si="20">AD263/AB263</f>
        <v>1.6408603631483383</v>
      </c>
      <c r="AJ263" t="s">
        <v>481</v>
      </c>
      <c r="AK263">
        <v>133919747.91061999</v>
      </c>
      <c r="AL263">
        <v>21091000</v>
      </c>
      <c r="AM263">
        <v>31021606.034033686</v>
      </c>
      <c r="AN263">
        <f t="shared" ref="AN263:AN278" si="21">AL263/AM263</f>
        <v>0.67988098284986098</v>
      </c>
      <c r="AP263" t="s">
        <v>486</v>
      </c>
    </row>
    <row r="264" spans="1:43" x14ac:dyDescent="0.25">
      <c r="A264" s="11" t="s">
        <v>37</v>
      </c>
      <c r="B264" s="11" t="s">
        <v>38</v>
      </c>
      <c r="C264" s="13"/>
      <c r="D264">
        <v>5</v>
      </c>
      <c r="E264">
        <v>5000</v>
      </c>
      <c r="G264">
        <v>5000</v>
      </c>
      <c r="I264">
        <v>1000</v>
      </c>
      <c r="K264">
        <v>1000</v>
      </c>
      <c r="M264" t="s">
        <v>39</v>
      </c>
      <c r="N264" t="s">
        <v>265</v>
      </c>
      <c r="O264" t="s">
        <v>266</v>
      </c>
      <c r="W264">
        <v>0.84833333333333305</v>
      </c>
      <c r="X264">
        <v>0.98</v>
      </c>
      <c r="Y264">
        <v>0.81</v>
      </c>
      <c r="Z264" t="s">
        <v>259</v>
      </c>
      <c r="AB264">
        <v>0.45308286048796748</v>
      </c>
      <c r="AC264">
        <v>1.7006577915597767</v>
      </c>
      <c r="AD264">
        <v>7.3607295076274779</v>
      </c>
      <c r="AE264" t="s">
        <v>23</v>
      </c>
      <c r="AF264" t="s">
        <v>259</v>
      </c>
      <c r="AG264">
        <f t="shared" si="19"/>
        <v>6.1554070152756622E-2</v>
      </c>
      <c r="AH264">
        <f t="shared" si="20"/>
        <v>16.245879395437772</v>
      </c>
      <c r="AJ264" t="s">
        <v>481</v>
      </c>
      <c r="AK264">
        <v>692838621.05203342</v>
      </c>
      <c r="AL264">
        <v>545915000</v>
      </c>
      <c r="AM264">
        <v>215905094.41200727</v>
      </c>
      <c r="AN264">
        <f t="shared" si="21"/>
        <v>2.5284952237312268</v>
      </c>
      <c r="AP264" t="s">
        <v>599</v>
      </c>
    </row>
    <row r="265" spans="1:43" x14ac:dyDescent="0.25">
      <c r="A265" s="11" t="s">
        <v>67</v>
      </c>
      <c r="B265" s="11" t="s">
        <v>67</v>
      </c>
      <c r="C265" s="13"/>
      <c r="D265">
        <v>4.5999999999999996</v>
      </c>
      <c r="E265">
        <v>5000</v>
      </c>
      <c r="F265">
        <v>5000</v>
      </c>
      <c r="G265">
        <v>5000</v>
      </c>
      <c r="I265">
        <v>1086.95652173913</v>
      </c>
      <c r="J265">
        <v>1086.95652173913</v>
      </c>
      <c r="K265">
        <v>1086.95652173913</v>
      </c>
      <c r="M265" t="s">
        <v>22</v>
      </c>
      <c r="N265" t="s">
        <v>298</v>
      </c>
      <c r="U265" t="s">
        <v>250</v>
      </c>
      <c r="W265">
        <v>0.11</v>
      </c>
      <c r="X265">
        <v>0.52</v>
      </c>
      <c r="Y265">
        <v>0.13</v>
      </c>
      <c r="AB265">
        <v>1.15443469003188</v>
      </c>
      <c r="AC265">
        <v>0.6407679530676047</v>
      </c>
      <c r="AD265">
        <v>10.937766417144401</v>
      </c>
      <c r="AE265" t="s">
        <v>23</v>
      </c>
      <c r="AG265">
        <f t="shared" si="19"/>
        <v>0.10554574361931532</v>
      </c>
      <c r="AH265">
        <f t="shared" si="20"/>
        <v>9.4745649204654026</v>
      </c>
      <c r="AJ265" t="s">
        <v>481</v>
      </c>
      <c r="AK265">
        <v>3107354809.5954118</v>
      </c>
      <c r="AL265">
        <v>901370000</v>
      </c>
      <c r="AM265">
        <v>1885999900.5903804</v>
      </c>
      <c r="AN265">
        <f t="shared" si="21"/>
        <v>0.47792685445945216</v>
      </c>
      <c r="AP265" t="s">
        <v>486</v>
      </c>
      <c r="AQ265" t="s">
        <v>485</v>
      </c>
    </row>
    <row r="266" spans="1:43" x14ac:dyDescent="0.25">
      <c r="A266" s="11" t="s">
        <v>40</v>
      </c>
      <c r="B266" s="11" t="s">
        <v>41</v>
      </c>
      <c r="C266" s="13"/>
      <c r="D266">
        <v>4.3</v>
      </c>
      <c r="E266">
        <v>5000</v>
      </c>
      <c r="G266">
        <v>5000</v>
      </c>
      <c r="I266">
        <v>1162.79069767442</v>
      </c>
      <c r="K266">
        <v>1162.79069767442</v>
      </c>
      <c r="M266" t="s">
        <v>42</v>
      </c>
      <c r="N266" t="s">
        <v>267</v>
      </c>
      <c r="U266" t="s">
        <v>268</v>
      </c>
      <c r="W266">
        <v>0.75</v>
      </c>
      <c r="X266">
        <v>-0.19</v>
      </c>
      <c r="Y266">
        <v>-0.43</v>
      </c>
      <c r="AB266">
        <v>1.15443469003188</v>
      </c>
      <c r="AC266">
        <v>0.77141144325367439</v>
      </c>
      <c r="AD266">
        <v>1.89426612471675</v>
      </c>
      <c r="AE266" t="s">
        <v>20</v>
      </c>
      <c r="AG266">
        <f t="shared" si="19"/>
        <v>0.60943638012029744</v>
      </c>
      <c r="AH266">
        <f t="shared" si="20"/>
        <v>1.6408603631483383</v>
      </c>
      <c r="AJ266" t="s">
        <v>481</v>
      </c>
      <c r="AK266">
        <v>133919747.91061999</v>
      </c>
      <c r="AL266">
        <v>21091000</v>
      </c>
      <c r="AM266">
        <v>31021606.034033686</v>
      </c>
      <c r="AN266">
        <f t="shared" si="21"/>
        <v>0.67988098284986098</v>
      </c>
      <c r="AP266" t="s">
        <v>486</v>
      </c>
    </row>
    <row r="267" spans="1:43" x14ac:dyDescent="0.25">
      <c r="A267" s="11" t="s">
        <v>622</v>
      </c>
      <c r="B267" s="11" t="s">
        <v>707</v>
      </c>
      <c r="C267" s="13"/>
      <c r="D267">
        <v>1.45</v>
      </c>
      <c r="E267">
        <v>20.5</v>
      </c>
      <c r="G267">
        <v>2103.3000000000002</v>
      </c>
      <c r="I267">
        <v>14.137931034482801</v>
      </c>
      <c r="K267">
        <v>1450.55172413793</v>
      </c>
      <c r="M267" t="s">
        <v>414</v>
      </c>
      <c r="N267" t="s">
        <v>624</v>
      </c>
      <c r="O267" t="s">
        <v>625</v>
      </c>
      <c r="P267" t="s">
        <v>626</v>
      </c>
      <c r="Q267" t="s">
        <v>627</v>
      </c>
      <c r="R267" t="s">
        <v>628</v>
      </c>
      <c r="S267" t="s">
        <v>629</v>
      </c>
      <c r="U267" t="s">
        <v>416</v>
      </c>
      <c r="W267">
        <v>0.56000000000000005</v>
      </c>
      <c r="X267">
        <v>0.18</v>
      </c>
      <c r="Y267">
        <v>0.28999999999999998</v>
      </c>
      <c r="AF267" t="s">
        <v>473</v>
      </c>
      <c r="AJ267" t="s">
        <v>473</v>
      </c>
      <c r="AP267" t="s">
        <v>486</v>
      </c>
    </row>
    <row r="268" spans="1:43" x14ac:dyDescent="0.25">
      <c r="A268" s="11" t="s">
        <v>63</v>
      </c>
      <c r="C268" s="13"/>
      <c r="D268">
        <v>1.97</v>
      </c>
      <c r="E268">
        <v>2000</v>
      </c>
      <c r="F268">
        <v>1611</v>
      </c>
      <c r="G268">
        <v>3586.66</v>
      </c>
      <c r="I268">
        <v>1015.22842639594</v>
      </c>
      <c r="J268">
        <v>817.76649746192902</v>
      </c>
      <c r="K268">
        <v>1820.6395939086301</v>
      </c>
      <c r="M268" t="s">
        <v>64</v>
      </c>
      <c r="N268" t="s">
        <v>295</v>
      </c>
      <c r="U268" t="s">
        <v>296</v>
      </c>
      <c r="W268">
        <v>0.77</v>
      </c>
      <c r="X268">
        <v>1.48</v>
      </c>
      <c r="Y268">
        <v>0.61</v>
      </c>
      <c r="AB268">
        <v>336.41380142255389</v>
      </c>
      <c r="AC268">
        <v>83.255797966313594</v>
      </c>
      <c r="AD268">
        <v>10.547819846894599</v>
      </c>
      <c r="AE268" t="s">
        <v>30</v>
      </c>
      <c r="AG268">
        <f t="shared" si="19"/>
        <v>31.89415502973328</v>
      </c>
      <c r="AH268">
        <f t="shared" si="20"/>
        <v>3.1353707256635312E-2</v>
      </c>
      <c r="AJ268" t="s">
        <v>481</v>
      </c>
      <c r="AK268">
        <v>114835488.61768718</v>
      </c>
      <c r="AL268">
        <v>1894500000</v>
      </c>
      <c r="AM268">
        <v>446647232.3754124</v>
      </c>
      <c r="AN268">
        <f t="shared" si="21"/>
        <v>4.2416024609050966</v>
      </c>
      <c r="AP268" t="s">
        <v>837</v>
      </c>
      <c r="AQ268" t="s">
        <v>485</v>
      </c>
    </row>
    <row r="269" spans="1:43" x14ac:dyDescent="0.25">
      <c r="A269" s="11" t="s">
        <v>43</v>
      </c>
      <c r="B269" s="11" t="s">
        <v>44</v>
      </c>
      <c r="C269" s="13"/>
      <c r="D269">
        <v>2.5</v>
      </c>
      <c r="E269">
        <v>5000</v>
      </c>
      <c r="F269">
        <v>5000</v>
      </c>
      <c r="G269">
        <v>5000</v>
      </c>
      <c r="I269">
        <v>2000</v>
      </c>
      <c r="J269">
        <v>2000</v>
      </c>
      <c r="K269">
        <v>2000</v>
      </c>
      <c r="M269" t="s">
        <v>22</v>
      </c>
      <c r="N269" t="s">
        <v>269</v>
      </c>
      <c r="O269" t="s">
        <v>270</v>
      </c>
      <c r="P269" t="s">
        <v>271</v>
      </c>
      <c r="U269" t="s">
        <v>250</v>
      </c>
      <c r="W269">
        <v>0.11</v>
      </c>
      <c r="X269">
        <v>0.52</v>
      </c>
      <c r="Y269">
        <v>0.13</v>
      </c>
      <c r="AB269">
        <v>1.15443469003188</v>
      </c>
      <c r="AC269">
        <v>0.6407679530676047</v>
      </c>
      <c r="AD269">
        <v>10.937766417144401</v>
      </c>
      <c r="AE269" t="s">
        <v>23</v>
      </c>
      <c r="AG269">
        <f t="shared" si="19"/>
        <v>0.10554574361931532</v>
      </c>
      <c r="AH269">
        <f t="shared" si="20"/>
        <v>9.4745649204654026</v>
      </c>
      <c r="AJ269" t="s">
        <v>481</v>
      </c>
      <c r="AK269">
        <v>3107354809.5954118</v>
      </c>
      <c r="AL269">
        <v>901370000</v>
      </c>
      <c r="AM269">
        <v>1885999900.5903804</v>
      </c>
      <c r="AN269">
        <f t="shared" si="21"/>
        <v>0.47792685445945216</v>
      </c>
      <c r="AP269" t="s">
        <v>486</v>
      </c>
      <c r="AQ269" t="s">
        <v>485</v>
      </c>
    </row>
    <row r="270" spans="1:43" x14ac:dyDescent="0.25">
      <c r="A270" s="11" t="s">
        <v>24</v>
      </c>
      <c r="B270" s="11" t="s">
        <v>25</v>
      </c>
      <c r="C270" s="13"/>
      <c r="D270">
        <v>1.9</v>
      </c>
      <c r="E270">
        <v>247.1</v>
      </c>
      <c r="G270">
        <v>5000</v>
      </c>
      <c r="I270">
        <v>130.052631578947</v>
      </c>
      <c r="K270">
        <v>2631.5789473684199</v>
      </c>
      <c r="M270" t="s">
        <v>115</v>
      </c>
      <c r="N270" t="s">
        <v>251</v>
      </c>
      <c r="U270" t="s">
        <v>344</v>
      </c>
      <c r="W270">
        <v>1</v>
      </c>
      <c r="X270">
        <v>1.02</v>
      </c>
      <c r="Y270">
        <v>0.36</v>
      </c>
      <c r="AB270">
        <v>0</v>
      </c>
      <c r="AC270">
        <v>1.0364555891885496</v>
      </c>
      <c r="AD270">
        <v>1.31012970008316</v>
      </c>
      <c r="AE270" t="s">
        <v>23</v>
      </c>
      <c r="AG270">
        <v>2</v>
      </c>
      <c r="AJ270" t="s">
        <v>481</v>
      </c>
      <c r="AK270">
        <v>76963909.605902717</v>
      </c>
      <c r="AL270">
        <v>43815000</v>
      </c>
      <c r="AM270">
        <v>30348724.240319505</v>
      </c>
      <c r="AN270">
        <f t="shared" si="21"/>
        <v>1.4437180177013835</v>
      </c>
      <c r="AP270" t="s">
        <v>805</v>
      </c>
    </row>
    <row r="271" spans="1:43" x14ac:dyDescent="0.25">
      <c r="A271" s="11" t="s">
        <v>24</v>
      </c>
      <c r="B271" s="11" t="s">
        <v>25</v>
      </c>
      <c r="C271" s="13"/>
      <c r="D271">
        <v>1.9</v>
      </c>
      <c r="E271">
        <v>247.1</v>
      </c>
      <c r="G271">
        <v>5000</v>
      </c>
      <c r="I271">
        <v>130.052631578947</v>
      </c>
      <c r="K271">
        <v>2631.5789473684199</v>
      </c>
      <c r="M271" t="s">
        <v>26</v>
      </c>
      <c r="N271" t="s">
        <v>251</v>
      </c>
      <c r="U271" t="s">
        <v>252</v>
      </c>
      <c r="W271">
        <v>0.52</v>
      </c>
      <c r="X271">
        <v>-0.17</v>
      </c>
      <c r="Y271">
        <v>-0.37</v>
      </c>
      <c r="AB271">
        <v>0.86972106507055869</v>
      </c>
      <c r="AC271">
        <v>0.53340647178435185</v>
      </c>
      <c r="AD271">
        <v>1.9763514416313199</v>
      </c>
      <c r="AE271" t="s">
        <v>20</v>
      </c>
      <c r="AG271">
        <f t="shared" si="19"/>
        <v>0.44006397179677392</v>
      </c>
      <c r="AH271">
        <f t="shared" si="20"/>
        <v>2.2723968879274903</v>
      </c>
      <c r="AJ271" t="s">
        <v>481</v>
      </c>
      <c r="AK271">
        <v>237537519.2852397</v>
      </c>
      <c r="AL271">
        <v>226920000</v>
      </c>
      <c r="AM271">
        <v>130246510.67893732</v>
      </c>
      <c r="AN271">
        <f t="shared" si="21"/>
        <v>1.742234773255205</v>
      </c>
      <c r="AP271" t="s">
        <v>805</v>
      </c>
    </row>
    <row r="272" spans="1:43" x14ac:dyDescent="0.25">
      <c r="A272" s="11" t="s">
        <v>45</v>
      </c>
      <c r="B272" s="11" t="s">
        <v>46</v>
      </c>
      <c r="C272" s="13"/>
      <c r="D272">
        <v>0.27</v>
      </c>
      <c r="E272">
        <v>5000</v>
      </c>
      <c r="F272">
        <v>34.79</v>
      </c>
      <c r="G272">
        <v>1000</v>
      </c>
      <c r="I272">
        <v>18518.5185185185</v>
      </c>
      <c r="J272">
        <v>128.85185185185199</v>
      </c>
      <c r="K272">
        <v>3703.7037037036998</v>
      </c>
      <c r="M272" t="s">
        <v>47</v>
      </c>
      <c r="N272" t="s">
        <v>272</v>
      </c>
      <c r="O272" t="s">
        <v>273</v>
      </c>
      <c r="P272" t="s">
        <v>274</v>
      </c>
      <c r="Q272" t="s">
        <v>275</v>
      </c>
      <c r="W272">
        <v>0.84833333333333305</v>
      </c>
      <c r="X272">
        <v>0.98</v>
      </c>
      <c r="Y272">
        <v>0.81</v>
      </c>
      <c r="Z272" t="s">
        <v>259</v>
      </c>
      <c r="AB272">
        <v>0.45308286048796748</v>
      </c>
      <c r="AC272">
        <v>1.7006577915597767</v>
      </c>
      <c r="AD272">
        <v>7.3607295076274779</v>
      </c>
      <c r="AE272" t="s">
        <v>23</v>
      </c>
      <c r="AF272" t="s">
        <v>259</v>
      </c>
      <c r="AG272">
        <f t="shared" si="19"/>
        <v>6.1554070152756622E-2</v>
      </c>
      <c r="AH272">
        <f t="shared" si="20"/>
        <v>16.245879395437772</v>
      </c>
      <c r="AJ272" t="s">
        <v>481</v>
      </c>
      <c r="AK272">
        <v>692838621.05203342</v>
      </c>
      <c r="AL272">
        <v>545915000</v>
      </c>
      <c r="AM272">
        <v>215905094.41200727</v>
      </c>
      <c r="AN272">
        <f t="shared" si="21"/>
        <v>2.5284952237312268</v>
      </c>
      <c r="AP272" t="s">
        <v>599</v>
      </c>
    </row>
    <row r="273" spans="1:43" x14ac:dyDescent="0.25">
      <c r="A273" s="11" t="s">
        <v>116</v>
      </c>
      <c r="B273" s="11" t="s">
        <v>117</v>
      </c>
      <c r="C273" s="13"/>
      <c r="D273">
        <v>1.07</v>
      </c>
      <c r="E273">
        <v>12.45</v>
      </c>
      <c r="G273">
        <v>5000</v>
      </c>
      <c r="I273">
        <v>11.6355140186916</v>
      </c>
      <c r="K273">
        <v>4672.8971962616797</v>
      </c>
      <c r="M273" t="s">
        <v>118</v>
      </c>
      <c r="N273" t="s">
        <v>345</v>
      </c>
      <c r="O273" t="s">
        <v>346</v>
      </c>
      <c r="P273" t="s">
        <v>347</v>
      </c>
      <c r="U273" t="s">
        <v>348</v>
      </c>
      <c r="W273">
        <v>0.3</v>
      </c>
      <c r="X273">
        <v>0.21</v>
      </c>
      <c r="Y273">
        <v>0.02</v>
      </c>
      <c r="AB273">
        <v>1.2020793536038865</v>
      </c>
      <c r="AC273">
        <v>1.1006424132444954</v>
      </c>
      <c r="AD273">
        <v>3.6415888336127802</v>
      </c>
      <c r="AE273" t="s">
        <v>20</v>
      </c>
      <c r="AG273">
        <f t="shared" si="19"/>
        <v>0.33009749549657885</v>
      </c>
      <c r="AH273">
        <f t="shared" si="20"/>
        <v>3.0294080192752144</v>
      </c>
      <c r="AJ273" t="s">
        <v>481</v>
      </c>
      <c r="AK273">
        <v>370151675.73521698</v>
      </c>
      <c r="AL273">
        <v>365270000</v>
      </c>
      <c r="AM273">
        <v>275899088.8609134</v>
      </c>
      <c r="AN273">
        <f t="shared" si="21"/>
        <v>1.3239260829315038</v>
      </c>
      <c r="AP273" t="s">
        <v>486</v>
      </c>
    </row>
    <row r="274" spans="1:43" x14ac:dyDescent="0.25">
      <c r="A274" s="11" t="s">
        <v>45</v>
      </c>
      <c r="B274" s="11" t="s">
        <v>46</v>
      </c>
      <c r="C274" s="13"/>
      <c r="D274">
        <v>1</v>
      </c>
      <c r="E274">
        <v>5000</v>
      </c>
      <c r="G274">
        <v>5000</v>
      </c>
      <c r="I274">
        <v>5000</v>
      </c>
      <c r="K274">
        <v>5000</v>
      </c>
      <c r="M274" t="s">
        <v>47</v>
      </c>
      <c r="N274" t="s">
        <v>272</v>
      </c>
      <c r="O274" t="s">
        <v>273</v>
      </c>
      <c r="P274" t="s">
        <v>274</v>
      </c>
      <c r="Q274" t="s">
        <v>275</v>
      </c>
      <c r="W274">
        <v>0.84833333333333305</v>
      </c>
      <c r="X274">
        <v>0.98</v>
      </c>
      <c r="Y274">
        <v>0.81</v>
      </c>
      <c r="Z274" t="s">
        <v>259</v>
      </c>
      <c r="AB274">
        <v>0.45308286048796748</v>
      </c>
      <c r="AC274">
        <v>1.7006577915597767</v>
      </c>
      <c r="AD274">
        <v>7.3607295076274779</v>
      </c>
      <c r="AE274" t="s">
        <v>23</v>
      </c>
      <c r="AF274" t="s">
        <v>259</v>
      </c>
      <c r="AG274">
        <f t="shared" si="19"/>
        <v>6.1554070152756622E-2</v>
      </c>
      <c r="AH274">
        <f t="shared" si="20"/>
        <v>16.245879395437772</v>
      </c>
      <c r="AJ274" t="s">
        <v>481</v>
      </c>
      <c r="AK274">
        <v>692838621.05203342</v>
      </c>
      <c r="AL274">
        <v>545915000</v>
      </c>
      <c r="AM274">
        <v>215905094.41200727</v>
      </c>
      <c r="AN274">
        <f t="shared" si="21"/>
        <v>2.5284952237312268</v>
      </c>
      <c r="AP274" t="s">
        <v>599</v>
      </c>
    </row>
    <row r="275" spans="1:43" x14ac:dyDescent="0.25">
      <c r="A275" s="11" t="s">
        <v>622</v>
      </c>
      <c r="B275" s="11" t="s">
        <v>623</v>
      </c>
      <c r="D275">
        <v>0.24</v>
      </c>
      <c r="E275">
        <v>0.9</v>
      </c>
      <c r="F275">
        <v>2.17</v>
      </c>
      <c r="G275">
        <v>1500</v>
      </c>
      <c r="I275">
        <v>3.75</v>
      </c>
      <c r="J275">
        <v>9.0416666666666696</v>
      </c>
      <c r="K275">
        <v>6250</v>
      </c>
      <c r="M275" t="s">
        <v>414</v>
      </c>
      <c r="N275" t="s">
        <v>624</v>
      </c>
      <c r="O275" t="s">
        <v>625</v>
      </c>
      <c r="P275" t="s">
        <v>626</v>
      </c>
      <c r="Q275" t="s">
        <v>627</v>
      </c>
      <c r="R275" t="s">
        <v>628</v>
      </c>
      <c r="S275" t="s">
        <v>629</v>
      </c>
      <c r="U275" t="s">
        <v>416</v>
      </c>
      <c r="W275">
        <v>0.56000000000000005</v>
      </c>
      <c r="X275">
        <v>0.18</v>
      </c>
      <c r="Y275">
        <v>0.28999999999999998</v>
      </c>
      <c r="AF275" t="s">
        <v>473</v>
      </c>
      <c r="AJ275" t="s">
        <v>473</v>
      </c>
      <c r="AP275" t="s">
        <v>486</v>
      </c>
    </row>
    <row r="276" spans="1:43" x14ac:dyDescent="0.25">
      <c r="A276" s="11" t="s">
        <v>48</v>
      </c>
      <c r="B276" s="11" t="s">
        <v>49</v>
      </c>
      <c r="C276" s="13"/>
      <c r="D276">
        <v>0.6</v>
      </c>
      <c r="E276">
        <v>1031</v>
      </c>
      <c r="G276">
        <v>5000</v>
      </c>
      <c r="I276">
        <v>1718.3333333333301</v>
      </c>
      <c r="K276">
        <v>8333.3333333333303</v>
      </c>
      <c r="M276" t="s">
        <v>50</v>
      </c>
      <c r="N276" t="s">
        <v>276</v>
      </c>
      <c r="O276" t="s">
        <v>277</v>
      </c>
      <c r="P276" t="s">
        <v>278</v>
      </c>
      <c r="U276" t="s">
        <v>279</v>
      </c>
      <c r="W276">
        <v>1.26</v>
      </c>
      <c r="X276">
        <v>-0.79</v>
      </c>
      <c r="Y276">
        <v>0.17</v>
      </c>
      <c r="AB276">
        <v>0</v>
      </c>
      <c r="AC276">
        <v>0</v>
      </c>
      <c r="AD276">
        <v>0.99526231496887996</v>
      </c>
      <c r="AE276" t="s">
        <v>23</v>
      </c>
      <c r="AG276">
        <v>2</v>
      </c>
      <c r="AJ276" t="s">
        <v>481</v>
      </c>
      <c r="AK276">
        <v>90439310.277301803</v>
      </c>
      <c r="AL276">
        <v>149530000</v>
      </c>
      <c r="AM276">
        <v>3295189.9110088558</v>
      </c>
      <c r="AN276">
        <f t="shared" si="21"/>
        <v>45.378264694376867</v>
      </c>
      <c r="AP276" t="s">
        <v>806</v>
      </c>
      <c r="AQ276" t="s">
        <v>664</v>
      </c>
    </row>
    <row r="277" spans="1:43" x14ac:dyDescent="0.25">
      <c r="A277" s="11" t="s">
        <v>48</v>
      </c>
      <c r="B277" s="11" t="s">
        <v>49</v>
      </c>
      <c r="C277" s="13"/>
      <c r="D277">
        <v>0.6</v>
      </c>
      <c r="E277">
        <v>1031</v>
      </c>
      <c r="G277">
        <v>5000</v>
      </c>
      <c r="I277">
        <v>1718.3333333333301</v>
      </c>
      <c r="K277">
        <v>8333.3333333333303</v>
      </c>
      <c r="M277" t="s">
        <v>694</v>
      </c>
      <c r="N277" t="s">
        <v>276</v>
      </c>
      <c r="O277" t="s">
        <v>277</v>
      </c>
      <c r="P277" t="s">
        <v>278</v>
      </c>
      <c r="U277" t="s">
        <v>695</v>
      </c>
      <c r="W277">
        <v>0.33</v>
      </c>
      <c r="X277">
        <v>1.1000000000000001</v>
      </c>
      <c r="Y277">
        <v>0.72</v>
      </c>
      <c r="AF277" t="s">
        <v>473</v>
      </c>
      <c r="AJ277" t="s">
        <v>493</v>
      </c>
      <c r="AP277" t="s">
        <v>486</v>
      </c>
      <c r="AQ277" t="s">
        <v>639</v>
      </c>
    </row>
    <row r="278" spans="1:43" x14ac:dyDescent="0.25">
      <c r="A278" s="20" t="s">
        <v>51</v>
      </c>
      <c r="B278" s="20" t="s">
        <v>52</v>
      </c>
      <c r="C278" s="21"/>
      <c r="D278" s="22">
        <v>0.14399999999999999</v>
      </c>
      <c r="E278" s="22">
        <v>5000</v>
      </c>
      <c r="F278" s="22"/>
      <c r="G278" s="22">
        <v>5000</v>
      </c>
      <c r="H278" s="21"/>
      <c r="I278" s="22">
        <v>34722.222222222197</v>
      </c>
      <c r="J278" s="22"/>
      <c r="K278" s="22">
        <v>34722.222222222197</v>
      </c>
      <c r="M278" s="22" t="s">
        <v>53</v>
      </c>
      <c r="N278" t="s">
        <v>280</v>
      </c>
      <c r="U278" s="22" t="s">
        <v>281</v>
      </c>
      <c r="W278">
        <v>0.91</v>
      </c>
      <c r="X278">
        <v>-0.28999999999999998</v>
      </c>
      <c r="Y278">
        <v>-0.56000000000000005</v>
      </c>
      <c r="AB278">
        <v>2.1250813598006153</v>
      </c>
      <c r="AC278">
        <v>1.3648237269808132</v>
      </c>
      <c r="AD278">
        <v>2.98107170553497</v>
      </c>
      <c r="AE278" t="s">
        <v>20</v>
      </c>
      <c r="AF278" s="22"/>
      <c r="AG278">
        <f t="shared" si="19"/>
        <v>0.7128581831342623</v>
      </c>
      <c r="AH278">
        <f t="shared" si="20"/>
        <v>1.4028035641019729</v>
      </c>
      <c r="AJ278" t="s">
        <v>481</v>
      </c>
      <c r="AK278">
        <v>158075546.59579676</v>
      </c>
      <c r="AL278">
        <v>253280000</v>
      </c>
      <c r="AM278">
        <v>104045078.74631013</v>
      </c>
      <c r="AN278">
        <f t="shared" si="21"/>
        <v>2.4343294565383982</v>
      </c>
      <c r="AP278" t="s">
        <v>486</v>
      </c>
    </row>
  </sheetData>
  <mergeCells count="5">
    <mergeCell ref="N1:S1"/>
    <mergeCell ref="W1:Y1"/>
    <mergeCell ref="AB1:AE1"/>
    <mergeCell ref="AJ1:AK1"/>
    <mergeCell ref="AQ1:AR1"/>
  </mergeCells>
  <conditionalFormatting sqref="A1">
    <cfRule type="duplicateValues" dxfId="5" priority="2"/>
  </conditionalFormatting>
  <conditionalFormatting sqref="B1">
    <cfRule type="duplicateValues" dxfId="4" priority="1"/>
  </conditionalFormatting>
  <conditionalFormatting sqref="C1:C2">
    <cfRule type="duplicateValues" dxfId="3" priority="6"/>
  </conditionalFormatting>
  <conditionalFormatting sqref="C3:C20 C22:C28">
    <cfRule type="duplicateValues" dxfId="2" priority="5"/>
  </conditionalFormatting>
  <conditionalFormatting sqref="C21">
    <cfRule type="duplicateValues" dxfId="1" priority="4"/>
  </conditionalFormatting>
  <conditionalFormatting sqref="C261:C262">
    <cfRule type="duplicateValues" dxfId="0" priority="3"/>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Activ-Protein processed Fig4</vt:lpstr>
      <vt:lpstr>ABS iGc targets Supp FigS5</vt:lpstr>
      <vt:lpstr>ABS mGc targets Supp FigS5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Mariska Naude</dc:creator>
  <cp:lastModifiedBy>Mariska Naude</cp:lastModifiedBy>
  <dcterms:created xsi:type="dcterms:W3CDTF">2024-07-26T10:42:26Z</dcterms:created>
  <dcterms:modified xsi:type="dcterms:W3CDTF">2024-07-29T22:13:34Z</dcterms:modified>
</cp:coreProperties>
</file>