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78D30BA0-9900-461B-9DB9-144D284EE15F}" xr6:coauthVersionLast="36" xr6:coauthVersionMax="36" xr10:uidLastSave="{00000000-0000-0000-0000-000000000000}"/>
  <bookViews>
    <workbookView xWindow="0" yWindow="0" windowWidth="28800" windowHeight="10125" xr2:uid="{00000000-000D-0000-FFFF-FFFF00000000}"/>
  </bookViews>
  <sheets>
    <sheet name="Translocation Assay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1" l="1"/>
  <c r="F17" i="1"/>
  <c r="E17" i="1"/>
  <c r="D17" i="1"/>
  <c r="C17" i="1"/>
  <c r="N12" i="1"/>
  <c r="M12" i="1"/>
  <c r="L12" i="1"/>
  <c r="K12" i="1"/>
  <c r="J12" i="1"/>
  <c r="G12" i="1"/>
  <c r="F12" i="1"/>
  <c r="E12" i="1"/>
  <c r="D12" i="1"/>
  <c r="C12" i="1"/>
  <c r="N11" i="1"/>
  <c r="M11" i="1"/>
  <c r="L11" i="1"/>
  <c r="K11" i="1"/>
  <c r="J11" i="1"/>
  <c r="N10" i="1"/>
  <c r="M10" i="1"/>
  <c r="L10" i="1"/>
  <c r="K10" i="1"/>
  <c r="J10" i="1"/>
  <c r="G7" i="1"/>
  <c r="F7" i="1"/>
  <c r="E7" i="1"/>
  <c r="D7" i="1"/>
  <c r="C7" i="1"/>
</calcChain>
</file>

<file path=xl/sharedStrings.xml><?xml version="1.0" encoding="utf-8"?>
<sst xmlns="http://schemas.openxmlformats.org/spreadsheetml/2006/main" count="33" uniqueCount="17">
  <si>
    <t>Counts</t>
  </si>
  <si>
    <t>Average</t>
  </si>
  <si>
    <t>LM</t>
  </si>
  <si>
    <t>LbcWT</t>
  </si>
  <si>
    <t>LbcV</t>
  </si>
  <si>
    <t>LbcInlAB</t>
  </si>
  <si>
    <t>LbcLAP</t>
  </si>
  <si>
    <t>Plated</t>
  </si>
  <si>
    <t>Trial 1</t>
  </si>
  <si>
    <t>Rep 1</t>
  </si>
  <si>
    <t>Rep 2</t>
  </si>
  <si>
    <t>Rep 3</t>
  </si>
  <si>
    <t>Rep 4</t>
  </si>
  <si>
    <t>Avearge</t>
  </si>
  <si>
    <t>Trial 2</t>
  </si>
  <si>
    <t>Relative translocation</t>
  </si>
  <si>
    <t>Trial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</si>
</sst>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Alignment="1">
      <alignment vertical="center"/>
    </xf>
    <xf numFmtId="11" fontId="1" fillId="0" borderId="1" xfId="0" applyNumberFormat="1" applyFont="1" applyBorder="1"/>
    <xf numFmtId="0" fontId="2" fillId="0" borderId="4" xfId="0" applyFont="1" applyBorder="1" applyAlignment="1"/>
    <xf numFmtId="0" fontId="1" fillId="0" borderId="1" xfId="0" applyFont="1" applyBorder="1"/>
    <xf numFmtId="0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11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1" fontId="2" fillId="0" borderId="1" xfId="0" applyNumberFormat="1" applyFont="1" applyBorder="1" applyAlignment="1">
      <alignment vertical="center"/>
    </xf>
    <xf numFmtId="11" fontId="2" fillId="0" borderId="1" xfId="0" applyNumberFormat="1" applyFont="1" applyBorder="1"/>
    <xf numFmtId="0" fontId="1" fillId="0" borderId="4" xfId="0" applyFont="1" applyBorder="1" applyAlignment="1"/>
    <xf numFmtId="0" fontId="1" fillId="0" borderId="1" xfId="0" applyNumberFormat="1" applyFont="1" applyBorder="1"/>
    <xf numFmtId="0" fontId="2" fillId="0" borderId="1" xfId="0" applyFont="1" applyBorder="1" applyAlignment="1">
      <alignment vertical="center"/>
    </xf>
    <xf numFmtId="2" fontId="1" fillId="0" borderId="1" xfId="0" applyNumberFormat="1" applyFont="1" applyBorder="1"/>
    <xf numFmtId="0" fontId="1" fillId="0" borderId="1" xfId="0" applyNumberFormat="1" applyFont="1" applyBorder="1" applyAlignment="1">
      <alignment vertical="center"/>
    </xf>
    <xf numFmtId="11" fontId="1" fillId="0" borderId="2" xfId="0" applyNumberFormat="1" applyFont="1" applyBorder="1" applyAlignment="1">
      <alignment horizontal="center"/>
    </xf>
    <xf numFmtId="11" fontId="1" fillId="0" borderId="3" xfId="0" applyNumberFormat="1" applyFont="1" applyBorder="1" applyAlignment="1">
      <alignment horizontal="center"/>
    </xf>
    <xf numFmtId="11" fontId="1" fillId="0" borderId="4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0"/>
  <sheetViews>
    <sheetView tabSelected="1" workbookViewId="0">
      <selection activeCell="B3" sqref="B3"/>
    </sheetView>
  </sheetViews>
  <sheetFormatPr defaultColWidth="9.140625" defaultRowHeight="15.75" x14ac:dyDescent="0.25"/>
  <cols>
    <col min="1" max="1" width="9.140625" style="1" bestFit="1" customWidth="1"/>
    <col min="2" max="2" width="9.140625" style="1" customWidth="1"/>
    <col min="3" max="3" width="10.7109375" style="1" bestFit="1" customWidth="1"/>
    <col min="4" max="6" width="10" style="2" bestFit="1" customWidth="1"/>
    <col min="7" max="9" width="10" style="2" customWidth="1"/>
    <col min="10" max="10" width="10" style="4" bestFit="1" customWidth="1"/>
    <col min="11" max="11" width="14.5703125" style="4" bestFit="1" customWidth="1"/>
    <col min="12" max="12" width="13.7109375" style="4" bestFit="1" customWidth="1"/>
    <col min="13" max="13" width="14.5703125" style="4" bestFit="1" customWidth="1"/>
    <col min="14" max="14" width="14.5703125" style="4" customWidth="1"/>
    <col min="15" max="16384" width="9.140625" style="4"/>
  </cols>
  <sheetData>
    <row r="1" spans="1:15" x14ac:dyDescent="0.25">
      <c r="B1" s="18" t="s">
        <v>0</v>
      </c>
      <c r="C1" s="19"/>
      <c r="D1" s="19"/>
      <c r="E1" s="19"/>
      <c r="F1" s="19"/>
      <c r="G1" s="20"/>
      <c r="J1" s="21" t="s">
        <v>1</v>
      </c>
      <c r="K1" s="22"/>
      <c r="L1" s="22"/>
      <c r="M1" s="22"/>
      <c r="N1" s="22"/>
      <c r="O1" s="3"/>
    </row>
    <row r="2" spans="1:15" s="6" customFormat="1" x14ac:dyDescent="0.25">
      <c r="A2" s="5"/>
      <c r="B2" s="5"/>
      <c r="C2" s="5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J2" s="6" t="s">
        <v>2</v>
      </c>
      <c r="K2" s="7" t="s">
        <v>3</v>
      </c>
      <c r="L2" s="7" t="s">
        <v>4</v>
      </c>
      <c r="M2" s="7" t="s">
        <v>5</v>
      </c>
      <c r="N2" s="7" t="s">
        <v>6</v>
      </c>
      <c r="O2" s="6" t="s">
        <v>7</v>
      </c>
    </row>
    <row r="3" spans="1:15" x14ac:dyDescent="0.25">
      <c r="A3" s="23" t="s">
        <v>8</v>
      </c>
      <c r="B3" s="8" t="s">
        <v>9</v>
      </c>
      <c r="C3" s="9">
        <v>510000</v>
      </c>
      <c r="D3" s="2">
        <v>14100</v>
      </c>
      <c r="E3" s="2">
        <v>11700</v>
      </c>
      <c r="F3" s="2">
        <v>320000</v>
      </c>
      <c r="G3" s="2">
        <v>17800</v>
      </c>
      <c r="H3" s="2">
        <v>10000000</v>
      </c>
      <c r="J3" s="2">
        <v>632500</v>
      </c>
      <c r="K3" s="2">
        <v>13000</v>
      </c>
      <c r="L3" s="2">
        <v>13450</v>
      </c>
      <c r="M3" s="2">
        <v>387500</v>
      </c>
      <c r="N3" s="2">
        <v>18350</v>
      </c>
      <c r="O3" s="4">
        <v>10000000</v>
      </c>
    </row>
    <row r="4" spans="1:15" x14ac:dyDescent="0.25">
      <c r="A4" s="23"/>
      <c r="B4" s="8" t="s">
        <v>10</v>
      </c>
      <c r="C4" s="9">
        <v>770000</v>
      </c>
      <c r="D4" s="2">
        <v>13100</v>
      </c>
      <c r="E4" s="2">
        <v>14300</v>
      </c>
      <c r="F4" s="2">
        <v>410000</v>
      </c>
      <c r="G4" s="2">
        <v>19800</v>
      </c>
      <c r="J4" s="2">
        <v>627500</v>
      </c>
      <c r="K4" s="2">
        <v>12600</v>
      </c>
      <c r="L4" s="2">
        <v>12825</v>
      </c>
      <c r="M4" s="2">
        <v>375000</v>
      </c>
      <c r="N4" s="2">
        <v>17975</v>
      </c>
      <c r="O4" s="4">
        <v>10000000</v>
      </c>
    </row>
    <row r="5" spans="1:15" x14ac:dyDescent="0.25">
      <c r="A5" s="23"/>
      <c r="B5" s="8" t="s">
        <v>11</v>
      </c>
      <c r="C5" s="9">
        <v>580000</v>
      </c>
      <c r="D5" s="2">
        <v>12900</v>
      </c>
      <c r="E5" s="2">
        <v>12700</v>
      </c>
      <c r="F5" s="2">
        <v>340000</v>
      </c>
      <c r="G5" s="2">
        <v>16700</v>
      </c>
      <c r="J5" s="2">
        <v>600000</v>
      </c>
      <c r="K5" s="2">
        <v>12750</v>
      </c>
      <c r="L5" s="2">
        <v>13600</v>
      </c>
      <c r="M5" s="2">
        <v>380000</v>
      </c>
      <c r="N5" s="2">
        <v>17675</v>
      </c>
      <c r="O5" s="4">
        <v>10000000</v>
      </c>
    </row>
    <row r="6" spans="1:15" x14ac:dyDescent="0.25">
      <c r="A6" s="23"/>
      <c r="B6" s="8" t="s">
        <v>12</v>
      </c>
      <c r="C6" s="9">
        <v>670000</v>
      </c>
      <c r="D6" s="2">
        <v>11900</v>
      </c>
      <c r="E6" s="2">
        <v>15100</v>
      </c>
      <c r="F6" s="2">
        <v>480000</v>
      </c>
      <c r="G6" s="2">
        <v>19100</v>
      </c>
      <c r="J6" s="2"/>
    </row>
    <row r="7" spans="1:15" x14ac:dyDescent="0.25">
      <c r="A7" s="10"/>
      <c r="B7" s="8" t="s">
        <v>13</v>
      </c>
      <c r="C7" s="11">
        <f>AVERAGE(C3:C6)</f>
        <v>632500</v>
      </c>
      <c r="D7" s="12">
        <f t="shared" ref="D7:G7" si="0">AVERAGE(D3:D6)</f>
        <v>13000</v>
      </c>
      <c r="E7" s="12">
        <f t="shared" si="0"/>
        <v>13450</v>
      </c>
      <c r="F7" s="12">
        <f>AVERAGE(F3:F6)</f>
        <v>387500</v>
      </c>
      <c r="G7" s="12">
        <f t="shared" si="0"/>
        <v>18350</v>
      </c>
      <c r="J7" s="2"/>
    </row>
    <row r="8" spans="1:15" x14ac:dyDescent="0.25">
      <c r="A8" s="23" t="s">
        <v>14</v>
      </c>
      <c r="B8" s="8" t="s">
        <v>9</v>
      </c>
      <c r="C8" s="9">
        <v>610000</v>
      </c>
      <c r="D8" s="2">
        <v>12100</v>
      </c>
      <c r="E8" s="2">
        <v>10500</v>
      </c>
      <c r="F8" s="2">
        <v>420000</v>
      </c>
      <c r="G8" s="2">
        <v>17200</v>
      </c>
      <c r="J8" s="2"/>
    </row>
    <row r="9" spans="1:15" x14ac:dyDescent="0.25">
      <c r="A9" s="23"/>
      <c r="B9" s="8" t="s">
        <v>10</v>
      </c>
      <c r="C9" s="9">
        <v>520000</v>
      </c>
      <c r="D9" s="2">
        <v>11900</v>
      </c>
      <c r="E9" s="2">
        <v>12900</v>
      </c>
      <c r="F9" s="2">
        <v>380000</v>
      </c>
      <c r="G9" s="2">
        <v>19400</v>
      </c>
      <c r="J9" s="21" t="s">
        <v>15</v>
      </c>
      <c r="K9" s="22"/>
      <c r="L9" s="22"/>
      <c r="M9" s="22"/>
      <c r="N9" s="22"/>
      <c r="O9" s="13"/>
    </row>
    <row r="10" spans="1:15" x14ac:dyDescent="0.25">
      <c r="A10" s="23"/>
      <c r="B10" s="8" t="s">
        <v>11</v>
      </c>
      <c r="C10" s="9">
        <v>770000</v>
      </c>
      <c r="D10" s="2">
        <v>12700</v>
      </c>
      <c r="E10" s="2">
        <v>14700</v>
      </c>
      <c r="F10" s="2">
        <v>320000</v>
      </c>
      <c r="G10" s="2">
        <v>16500</v>
      </c>
      <c r="J10" s="4">
        <f>(J3/H3)*100</f>
        <v>6.3250000000000002</v>
      </c>
      <c r="K10" s="4">
        <f>(K3/O3)*100</f>
        <v>0.13</v>
      </c>
      <c r="L10" s="4">
        <f>(L3/O3)*100</f>
        <v>0.13450000000000001</v>
      </c>
      <c r="M10" s="4">
        <f>(M3/O3)*100</f>
        <v>3.875</v>
      </c>
      <c r="N10" s="4">
        <f>(N3/O3)*100</f>
        <v>0.1835</v>
      </c>
    </row>
    <row r="11" spans="1:15" x14ac:dyDescent="0.25">
      <c r="A11" s="23"/>
      <c r="B11" s="8" t="s">
        <v>12</v>
      </c>
      <c r="C11" s="9">
        <v>610000</v>
      </c>
      <c r="D11" s="2">
        <v>13700</v>
      </c>
      <c r="E11" s="2">
        <v>13200</v>
      </c>
      <c r="F11" s="2">
        <v>380000</v>
      </c>
      <c r="G11" s="2">
        <v>18800</v>
      </c>
      <c r="J11" s="4">
        <f>(J4/H3)*100</f>
        <v>6.2750000000000004</v>
      </c>
      <c r="K11" s="4">
        <f>(K4/O4)*100</f>
        <v>0.126</v>
      </c>
      <c r="L11" s="4">
        <f>(L4/O4)*100</f>
        <v>0.12825</v>
      </c>
      <c r="M11" s="4">
        <f>(M4/O4)*100</f>
        <v>3.75</v>
      </c>
      <c r="N11" s="4">
        <f>(N4/O4)*100</f>
        <v>0.17974999999999999</v>
      </c>
    </row>
    <row r="12" spans="1:15" x14ac:dyDescent="0.25">
      <c r="A12" s="10"/>
      <c r="B12" s="8" t="s">
        <v>13</v>
      </c>
      <c r="C12" s="11">
        <f>AVERAGE(C8:C11)</f>
        <v>627500</v>
      </c>
      <c r="D12" s="12">
        <f t="shared" ref="D12:G12" si="1">AVERAGE(D8:D11)</f>
        <v>12600</v>
      </c>
      <c r="E12" s="12">
        <f t="shared" si="1"/>
        <v>12825</v>
      </c>
      <c r="F12" s="12">
        <f>AVERAGE(F8:F11)</f>
        <v>375000</v>
      </c>
      <c r="G12" s="12">
        <f t="shared" si="1"/>
        <v>17975</v>
      </c>
      <c r="J12" s="4">
        <f>(J5/H3)*100</f>
        <v>6</v>
      </c>
      <c r="K12" s="4">
        <f>(K5/O5)*100</f>
        <v>0.1275</v>
      </c>
      <c r="L12" s="4">
        <f>(L5/O5)*100</f>
        <v>0.13600000000000001</v>
      </c>
      <c r="M12" s="4">
        <f>(M5/O5)*100</f>
        <v>3.8</v>
      </c>
      <c r="N12" s="4">
        <f>(N5/O5)*100</f>
        <v>0.17674999999999999</v>
      </c>
    </row>
    <row r="13" spans="1:15" x14ac:dyDescent="0.25">
      <c r="A13" s="23" t="s">
        <v>16</v>
      </c>
      <c r="B13" s="8" t="s">
        <v>9</v>
      </c>
      <c r="C13" s="9">
        <v>680000</v>
      </c>
      <c r="D13" s="2">
        <v>14300</v>
      </c>
      <c r="E13" s="2">
        <v>14900</v>
      </c>
      <c r="F13" s="2">
        <v>440000</v>
      </c>
      <c r="G13" s="2">
        <v>18100</v>
      </c>
    </row>
    <row r="14" spans="1:15" x14ac:dyDescent="0.25">
      <c r="A14" s="23"/>
      <c r="B14" s="8" t="s">
        <v>10</v>
      </c>
      <c r="C14" s="9">
        <v>560000</v>
      </c>
      <c r="D14" s="2">
        <v>12100</v>
      </c>
      <c r="E14" s="2">
        <v>14800</v>
      </c>
      <c r="F14" s="2">
        <v>300000</v>
      </c>
      <c r="G14" s="2">
        <v>17300</v>
      </c>
      <c r="K14" s="14"/>
      <c r="L14" s="14"/>
      <c r="M14" s="14"/>
      <c r="N14" s="14"/>
    </row>
    <row r="15" spans="1:15" x14ac:dyDescent="0.25">
      <c r="A15" s="23"/>
      <c r="B15" s="8" t="s">
        <v>11</v>
      </c>
      <c r="C15" s="9">
        <v>490000</v>
      </c>
      <c r="D15" s="2">
        <v>13700</v>
      </c>
      <c r="E15" s="2">
        <v>12600</v>
      </c>
      <c r="F15" s="2">
        <v>370000</v>
      </c>
      <c r="G15" s="2">
        <v>16900</v>
      </c>
      <c r="K15" s="14"/>
      <c r="L15" s="14"/>
      <c r="M15" s="14"/>
      <c r="N15" s="14"/>
      <c r="O15" s="14"/>
    </row>
    <row r="16" spans="1:15" x14ac:dyDescent="0.25">
      <c r="A16" s="23"/>
      <c r="B16" s="8" t="s">
        <v>12</v>
      </c>
      <c r="C16" s="9">
        <v>670000</v>
      </c>
      <c r="D16" s="2">
        <v>10900</v>
      </c>
      <c r="E16" s="2">
        <v>12100</v>
      </c>
      <c r="F16" s="2">
        <v>410000</v>
      </c>
      <c r="G16" s="2">
        <v>18400</v>
      </c>
      <c r="O16" s="14"/>
    </row>
    <row r="17" spans="1:15" x14ac:dyDescent="0.25">
      <c r="A17" s="15"/>
      <c r="B17" s="8" t="s">
        <v>13</v>
      </c>
      <c r="C17" s="11">
        <f>AVERAGE(C13:C16)</f>
        <v>600000</v>
      </c>
      <c r="D17" s="12">
        <f t="shared" ref="D17:G17" si="2">AVERAGE(D13:D16)</f>
        <v>12750</v>
      </c>
      <c r="E17" s="12">
        <f t="shared" si="2"/>
        <v>13600</v>
      </c>
      <c r="F17" s="12">
        <f>AVERAGE(F13:F16)</f>
        <v>380000</v>
      </c>
      <c r="G17" s="12">
        <f t="shared" si="2"/>
        <v>17675</v>
      </c>
      <c r="H17" s="12"/>
      <c r="I17" s="12"/>
    </row>
    <row r="18" spans="1:15" x14ac:dyDescent="0.25">
      <c r="A18" s="4"/>
      <c r="B18" s="4"/>
      <c r="C18" s="4"/>
      <c r="D18" s="16"/>
      <c r="E18" s="16"/>
      <c r="F18" s="16"/>
      <c r="G18" s="16"/>
      <c r="H18" s="16"/>
      <c r="I18" s="16"/>
      <c r="J18" s="16"/>
    </row>
    <row r="19" spans="1:15" s="14" customFormat="1" x14ac:dyDescent="0.25">
      <c r="A19" s="4"/>
      <c r="B19" s="4"/>
      <c r="C19" s="4"/>
      <c r="D19" s="16"/>
      <c r="E19" s="16"/>
      <c r="F19" s="16"/>
      <c r="G19" s="16"/>
      <c r="H19" s="16"/>
      <c r="I19" s="16"/>
      <c r="J19" s="16"/>
      <c r="K19" s="4"/>
      <c r="L19" s="4"/>
      <c r="M19" s="4"/>
      <c r="N19" s="4"/>
      <c r="O19" s="4"/>
    </row>
    <row r="20" spans="1:15" s="14" customFormat="1" x14ac:dyDescent="0.25">
      <c r="A20" s="4"/>
      <c r="B20" s="4"/>
      <c r="C20" s="4"/>
      <c r="D20" s="16"/>
      <c r="E20" s="16"/>
      <c r="F20" s="16"/>
      <c r="G20" s="16"/>
      <c r="H20" s="16"/>
      <c r="I20" s="16"/>
      <c r="J20" s="16"/>
      <c r="K20" s="4"/>
      <c r="L20" s="4"/>
      <c r="M20" s="4"/>
      <c r="N20" s="4"/>
      <c r="O20" s="4"/>
    </row>
    <row r="21" spans="1:15" x14ac:dyDescent="0.25">
      <c r="A21" s="17"/>
      <c r="B21" s="17"/>
      <c r="C21" s="17"/>
      <c r="D21" s="16"/>
      <c r="E21" s="16"/>
      <c r="F21" s="16"/>
      <c r="G21" s="16"/>
      <c r="H21" s="16"/>
      <c r="I21" s="16"/>
      <c r="J21" s="16"/>
    </row>
    <row r="22" spans="1:15" x14ac:dyDescent="0.25">
      <c r="D22" s="16"/>
      <c r="E22" s="16"/>
      <c r="F22" s="16"/>
      <c r="G22" s="16"/>
      <c r="H22" s="16"/>
      <c r="I22" s="16"/>
      <c r="J22" s="16"/>
    </row>
    <row r="23" spans="1:15" x14ac:dyDescent="0.25">
      <c r="A23" s="4"/>
      <c r="B23" s="4"/>
      <c r="C23" s="4"/>
      <c r="F23" s="14"/>
    </row>
    <row r="24" spans="1:15" x14ac:dyDescent="0.25">
      <c r="D24" s="4"/>
      <c r="E24" s="4"/>
      <c r="F24" s="4"/>
      <c r="G24" s="4"/>
      <c r="H24" s="4"/>
      <c r="I24" s="4"/>
    </row>
    <row r="37" spans="12:12" x14ac:dyDescent="0.25">
      <c r="L37" s="4">
        <v>16</v>
      </c>
    </row>
    <row r="38" spans="12:12" x14ac:dyDescent="0.25">
      <c r="L38" s="4">
        <v>20.509</v>
      </c>
    </row>
    <row r="39" spans="12:12" x14ac:dyDescent="0.25">
      <c r="L39" s="4">
        <v>18.507999999999999</v>
      </c>
    </row>
    <row r="40" spans="12:12" x14ac:dyDescent="0.25">
      <c r="L40" s="4">
        <v>16.507999999999999</v>
      </c>
    </row>
  </sheetData>
  <mergeCells count="6">
    <mergeCell ref="A13:A16"/>
    <mergeCell ref="B1:G1"/>
    <mergeCell ref="J1:N1"/>
    <mergeCell ref="A3:A6"/>
    <mergeCell ref="A8:A11"/>
    <mergeCell ref="J9:N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Translocation Assay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Mrs. HJ Jansen van Vuuren</cp:lastModifiedBy>
  <dcterms:created xsi:type="dcterms:W3CDTF">2019-07-03T12:14:47Z</dcterms:created>
  <dcterms:modified xsi:type="dcterms:W3CDTF">2020-07-13T14:24:53Z</dcterms:modified>
</cp:coreProperties>
</file>